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paulsteigel\Desktop\Firmwares\topgarden\SolarTouch\resources\assets\"/>
    </mc:Choice>
  </mc:AlternateContent>
  <xr:revisionPtr revIDLastSave="0" documentId="13_ncr:1_{474F252C-622F-4631-9AA5-CF407C81E4FA}" xr6:coauthVersionLast="47" xr6:coauthVersionMax="47" xr10:uidLastSave="{00000000-0000-0000-0000-000000000000}"/>
  <bookViews>
    <workbookView xWindow="-120" yWindow="-120" windowWidth="29040" windowHeight="17520" activeTab="1" xr2:uid="{3B05397C-2DF0-4D7D-A7F3-B42F58D9F51C}"/>
  </bookViews>
  <sheets>
    <sheet name="elements" sheetId="2" r:id="rId1"/>
    <sheet name="Sheet1" sheetId="1" r:id="rId2"/>
  </sheets>
  <definedNames>
    <definedName name="_xlnm._FilterDatabase" localSheetId="1" hidden="1">Sheet1!$G$1:$G$589</definedName>
    <definedName name="ExternalData_1" localSheetId="0" hidden="1">elements!$A$1:$E$589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9" i="1" l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C2CE1F-9BB8-4E87-A3A4-A253FEF9AEFC}" keepAlive="1" name="Query - elements" description="Connection to the 'elements' query in the workbook." type="5" refreshedVersion="8" background="1" saveData="1">
    <dbPr connection="Provider=Microsoft.Mashup.OleDb.1;Data Source=$Workbook$;Location=elements;Extended Properties=&quot;&quot;" command="SELECT * FROM [elements]"/>
  </connection>
  <connection id="2" xr16:uid="{088FC474-A321-4987-B8F3-383993776A6C}" keepAlive="1" name="Query - elements (2)" description="Connection to the 'elements (2)' query in the workbook." type="5" refreshedVersion="8" background="1" saveData="1">
    <dbPr connection="Provider=Microsoft.Mashup.OleDb.1;Data Source=$Workbook$;Location=&quot;elements (2)&quot;;Extended Properties=&quot;&quot;" command="SELECT * FROM [elements (2)]"/>
  </connection>
</connections>
</file>

<file path=xl/sharedStrings.xml><?xml version="1.0" encoding="utf-8"?>
<sst xmlns="http://schemas.openxmlformats.org/spreadsheetml/2006/main" count="2950" uniqueCount="625">
  <si>
    <t>Name</t>
  </si>
  <si>
    <t>Data Type</t>
  </si>
  <si>
    <t>R/W</t>
  </si>
  <si>
    <t>Calculating Method</t>
  </si>
  <si>
    <t>Register Address</t>
  </si>
  <si>
    <t>FORCE_CHARG_START_VOLTAGE_2</t>
  </si>
  <si>
    <t>INT</t>
  </si>
  <si>
    <t>Direct write using setWordItem, read via t.readInt16BE(0) or t.readInt32BE(0)</t>
  </si>
  <si>
    <t>FORCE_CHARG_END_VOLTAGE_2</t>
  </si>
  <si>
    <t>SET_MAXIMUM_CHARGE_POWER_2</t>
  </si>
  <si>
    <t>UINT</t>
  </si>
  <si>
    <t>Direct write using UNITsetWordItem, read via t.readUInt16BE(0) or t.readUInt32BE(0)</t>
  </si>
  <si>
    <t>SET_FORCE_DISCHARGE_POWER_2</t>
  </si>
  <si>
    <t>DISCHARGE_END_SOC2</t>
  </si>
  <si>
    <t>DISCHARGE_END_VOLTAGE2</t>
  </si>
  <si>
    <t>CURRENT_ALARM</t>
  </si>
  <si>
    <t>BIT32</t>
  </si>
  <si>
    <t>R</t>
  </si>
  <si>
    <t>Direct read using t.readUInt32BE(0) or bit search via searchOneBit</t>
  </si>
  <si>
    <t>NEW_CURRENT_ALARM</t>
  </si>
  <si>
    <t>BIT16</t>
  </si>
  <si>
    <t>Direct read using t.readUInt16BE(0) or bit search via searchOneBit</t>
  </si>
  <si>
    <t>OLDHISTORY</t>
  </si>
  <si>
    <t>HISTORY</t>
  </si>
  <si>
    <t>Custom parsing for historical data, multi-register</t>
  </si>
  <si>
    <t>NEWHISTORY</t>
  </si>
  <si>
    <t>HBRHISTORY</t>
  </si>
  <si>
    <t>BB00HISTORY</t>
  </si>
  <si>
    <t>CURRENT_POWER</t>
  </si>
  <si>
    <t>UINT32</t>
  </si>
  <si>
    <t>Direct read using t.readUInt32BE(0), 2 registers</t>
  </si>
  <si>
    <t>TODAY_HOUR_SUM</t>
  </si>
  <si>
    <t>Direct read using t.readUInt16BE(0) or t.readUInt32BE(0)</t>
  </si>
  <si>
    <t>TODAY_KWH_SUM</t>
  </si>
  <si>
    <t>TODAY_KWH_PER_HOUR</t>
  </si>
  <si>
    <t>KWH</t>
  </si>
  <si>
    <t>Custom parsing for kWh data, aggregated over 48 registers</t>
  </si>
  <si>
    <t>HYB_TODAY_KWH_PER_HOUR</t>
  </si>
  <si>
    <t>Custom parsing for kWh data, multi-register</t>
  </si>
  <si>
    <t>HYB_MONTH_KWH_PER_DAY</t>
  </si>
  <si>
    <t>HYB_YEAR_KWH_PER_MONTH</t>
  </si>
  <si>
    <t>HYB_ALL_KWH_PER_YRAR</t>
  </si>
  <si>
    <t>HYB_TODAY_KWH_PER_HOUR_TESLA</t>
  </si>
  <si>
    <t>HYB_MONTH_KWH_PER_DAY_TESLA</t>
  </si>
  <si>
    <t>HYB_YEAR_KWH_PER_MONTH_TESLA</t>
  </si>
  <si>
    <t>HYB_ALL_KWH_PER_YRAR_TESLA</t>
  </si>
  <si>
    <t>SUM_KWH</t>
  </si>
  <si>
    <t>TEMPERATURE</t>
  </si>
  <si>
    <t>Direct read using t.readInt16BE(0) or t.readInt32BE(0)</t>
  </si>
  <si>
    <t>STATUS</t>
  </si>
  <si>
    <t>HYBSTATUS</t>
  </si>
  <si>
    <t>PV_COUNTER</t>
  </si>
  <si>
    <t>PV_1_3</t>
  </si>
  <si>
    <t>PV_4_START</t>
  </si>
  <si>
    <t>PV_5_START</t>
  </si>
  <si>
    <t>OUTPUT_POWER_FACT</t>
  </si>
  <si>
    <t>OUTPUT_FREQUENCY</t>
  </si>
  <si>
    <t>OUTPUT_ACTIVE_POWER</t>
  </si>
  <si>
    <t>OUTPUT_REACTIVE_POWER</t>
  </si>
  <si>
    <t>INT32</t>
  </si>
  <si>
    <t>Direct read using t.readInt32BE(0), 2 registers</t>
  </si>
  <si>
    <t>AC_COUNTER</t>
  </si>
  <si>
    <t>AC_V_C</t>
  </si>
  <si>
    <t>GET_DNS</t>
  </si>
  <si>
    <t>ASCII</t>
  </si>
  <si>
    <t>Read as ASCII string, parsed using clearZeroChar(t.toString('ascii'))</t>
  </si>
  <si>
    <t>SET_DNS</t>
  </si>
  <si>
    <t>W</t>
  </si>
  <si>
    <t>Write as ASCII string, parsed using clearZeroChar(t.toString('ascii'))</t>
  </si>
  <si>
    <t>SET_CLOUD_ACCOUNT</t>
  </si>
  <si>
    <t>SET_STANDARD_CODE</t>
  </si>
  <si>
    <t>Direct write using setWordItem, read via t.readUInt16BE(0) or t.readUInt32BE(0)</t>
  </si>
  <si>
    <t>SET_STANDARD_CODE_1</t>
  </si>
  <si>
    <t>SET_STANDARD_CODE_2</t>
  </si>
  <si>
    <t>SET_STANDARD_CODE_3</t>
  </si>
  <si>
    <t>SET_STANDARD_CODE_4</t>
  </si>
  <si>
    <t>SET_STANDARD_CODE_5</t>
  </si>
  <si>
    <t>SET_STANDARD_CODE_6</t>
  </si>
  <si>
    <t>SET_STANDARD_CODE_7</t>
  </si>
  <si>
    <t>SET_STANDARD_CODE_8</t>
  </si>
  <si>
    <t>SET_STANDARD_CODE_9</t>
  </si>
  <si>
    <t>SET_STANDARD_CODE_10</t>
  </si>
  <si>
    <t>SET_SIGNAL</t>
  </si>
  <si>
    <t>SET_ISOLATION</t>
  </si>
  <si>
    <t>SET_GROUP_MONITOR</t>
  </si>
  <si>
    <t>SET_LOW_VOLTAGE_ACROSS</t>
  </si>
  <si>
    <t>SET_ISLAND_DETECTION</t>
  </si>
  <si>
    <t>SET_REACTIVE_POWER</t>
  </si>
  <si>
    <t>Direct write using setWordItem, conditional address based on version (&lt;1045)</t>
  </si>
  <si>
    <t>SET_DERATE</t>
  </si>
  <si>
    <t>SET_HIGH_DERATE</t>
  </si>
  <si>
    <t>SET_LOW_DERATE</t>
  </si>
  <si>
    <t>SET_WIFI_MODULE</t>
  </si>
  <si>
    <t>GET_OUTPUT_POWER_FACTOR</t>
  </si>
  <si>
    <t>SET_POWER_FACTOR</t>
  </si>
  <si>
    <t>GET_CURVE_TYPE</t>
  </si>
  <si>
    <t>SET_HIGH_INSTALLEDPOWER</t>
  </si>
  <si>
    <t>Calculated as parseInt(e / 65536) for high 16 bits of a 32-bit value</t>
  </si>
  <si>
    <t>SET_LOW_INSTALLEDPOWER</t>
  </si>
  <si>
    <t>Calculated as e % 65536 for low 16 bits of a 32-bit value</t>
  </si>
  <si>
    <t>SET_AFD</t>
  </si>
  <si>
    <t>SET_AFCI_START</t>
  </si>
  <si>
    <t>SET_AFCI_RESET</t>
  </si>
  <si>
    <t>SET_AFCI_SETTING</t>
  </si>
  <si>
    <t>SET_AFCI_TRIGGER_SETTING</t>
  </si>
  <si>
    <t>SET_AFCI_STRENGTH_SETTING</t>
  </si>
  <si>
    <t>SET_AFCI_AVERAGE_SETTING</t>
  </si>
  <si>
    <t>SET_MATCH_RESISTANCE</t>
  </si>
  <si>
    <t>SET_INSULATION_DETECTED</t>
  </si>
  <si>
    <t>SET_SPI_LOCAL</t>
  </si>
  <si>
    <t>SET_AUTO_TRIP</t>
  </si>
  <si>
    <t>SET_GRID_TRIP</t>
  </si>
  <si>
    <t>SET_INTER_SPI</t>
  </si>
  <si>
    <t>SET_MPP_INPUT</t>
  </si>
  <si>
    <t>SET_LEAKAGE_DETECTED</t>
  </si>
  <si>
    <t>SET_MPPT_ENABLE</t>
  </si>
  <si>
    <t>SET_MPPT_TIME</t>
  </si>
  <si>
    <t>SET_FREQUEN_ENABLE</t>
  </si>
  <si>
    <t>SET_FRT_ENABLE</t>
  </si>
  <si>
    <t>SET_FRT_POSTIVE</t>
  </si>
  <si>
    <t>SET_FRT_NEGATIVE</t>
  </si>
  <si>
    <t>SET_GRID_VOLTAGE</t>
  </si>
  <si>
    <t>SET_LVRT</t>
  </si>
  <si>
    <t>SET_HVRT</t>
  </si>
  <si>
    <t>SET_FRT_MODE</t>
  </si>
  <si>
    <t>SET_FRT_ZERO</t>
  </si>
  <si>
    <t>SET_FRT_GRID</t>
  </si>
  <si>
    <t>SET_PASSWORD</t>
  </si>
  <si>
    <t>SET_WIFIMODEPASSWORD</t>
  </si>
  <si>
    <t>SET_DATE_TIME</t>
  </si>
  <si>
    <t>Direct write using setDateTime, likely multiple registers for date/time format</t>
  </si>
  <si>
    <t>PV_TYPE</t>
  </si>
  <si>
    <t>BUZZER</t>
  </si>
  <si>
    <t>DRM</t>
  </si>
  <si>
    <t>PARALLEL</t>
  </si>
  <si>
    <t>SET_PHASE_POSITION</t>
  </si>
  <si>
    <t>SUPPORT_NORMAL_LOAD</t>
  </si>
  <si>
    <t>MAXIMUMGRID_FORCE_CHARGE</t>
  </si>
  <si>
    <t>SUPPORT_BATTERY_TYPE</t>
  </si>
  <si>
    <t>SET_MODBUS_ADDRESS</t>
  </si>
  <si>
    <t>DISPLAY_IP</t>
  </si>
  <si>
    <t>Read/write as ASCII string, parsed using clearZeroChar(t.toString('ascii'))</t>
  </si>
  <si>
    <t>SET_WIFI_SSID</t>
  </si>
  <si>
    <t>SET_WIFI_PASSWORD</t>
  </si>
  <si>
    <t>SET_INSULATION</t>
  </si>
  <si>
    <t>SET_WAIT_TIME</t>
  </si>
  <si>
    <t>SET_POWER_SPEED</t>
  </si>
  <si>
    <t>SET_LOAD_SPEED</t>
  </si>
  <si>
    <t>SET_GVH_TIME</t>
  </si>
  <si>
    <t>SET_DELAY_TIME</t>
  </si>
  <si>
    <t>SET_VOLTAGE_UNBALANCE</t>
  </si>
  <si>
    <t>SET_CURRENT_LIMIT</t>
  </si>
  <si>
    <t>SET_VOLTAGE_RISE</t>
  </si>
  <si>
    <t>SET_ACTIVE_ADJUSTMENT</t>
  </si>
  <si>
    <t>SET_ACTIVE_CHANGE</t>
  </si>
  <si>
    <t>SET_ACTIVE_DERATING</t>
  </si>
  <si>
    <t>SET_DERATED_HIGH</t>
  </si>
  <si>
    <t>SET_DERATED_LOW</t>
  </si>
  <si>
    <t>SET_CURVEN_NODE1V</t>
  </si>
  <si>
    <t>SET_CURVEN_NODE2V</t>
  </si>
  <si>
    <t>SET_CURVEN_NODE3V</t>
  </si>
  <si>
    <t>SET_CURVEN_NODE4V</t>
  </si>
  <si>
    <t>SET_CURVEN_NODE1P</t>
  </si>
  <si>
    <t>SET_CURVEN_NODE2P</t>
  </si>
  <si>
    <t>SET_CURVEN_NODE3P</t>
  </si>
  <si>
    <t>SET_CURVEN_NODE4P</t>
  </si>
  <si>
    <t>SET_CURVEN_TIME</t>
  </si>
  <si>
    <t>SET_CURVE_POWER</t>
  </si>
  <si>
    <t>SET_FREQUEN_TIG</t>
  </si>
  <si>
    <t>SET_FREQUEN_EXT</t>
  </si>
  <si>
    <t>SET_FREQUEN_RISE</t>
  </si>
  <si>
    <t>SET_LEAKAGE</t>
  </si>
  <si>
    <t>SET_PROTECT</t>
  </si>
  <si>
    <t>SET_MOVING_AVG_VOLT</t>
  </si>
  <si>
    <t>CHART_MONTH</t>
  </si>
  <si>
    <t>Custom parsing for chart data, multi-register</t>
  </si>
  <si>
    <t>CHART_YEAR</t>
  </si>
  <si>
    <t>CHART_YEAR_SUM</t>
  </si>
  <si>
    <t>POWER_ON_OFF</t>
  </si>
  <si>
    <t>REST_MACHINE</t>
  </si>
  <si>
    <t>HISTORYREST_MACHINE</t>
  </si>
  <si>
    <t>SPI_MACHINE</t>
  </si>
  <si>
    <t>MACHINE_MODEL</t>
  </si>
  <si>
    <t>MACHINE_SERIAL</t>
  </si>
  <si>
    <t>RATE_VOLTAGE</t>
  </si>
  <si>
    <t>RATE_FREQUENCY</t>
  </si>
  <si>
    <t>FW_EXTERNAL_VER_FIR</t>
  </si>
  <si>
    <t>FW_EXTERNAL_VER</t>
  </si>
  <si>
    <t>FW_DSP_MASTER_VER</t>
  </si>
  <si>
    <t>FW_DSP_SLAVE_VER</t>
  </si>
  <si>
    <t>FW_DSP_LOGGER_VER</t>
  </si>
  <si>
    <t>FW_DCDC_VER</t>
  </si>
  <si>
    <t>FW_MODBUS_VER</t>
  </si>
  <si>
    <t>PRODUCTION_TYPE</t>
  </si>
  <si>
    <t>BURND_TYPE</t>
  </si>
  <si>
    <t>BURND_TEXT</t>
  </si>
  <si>
    <t>SW_NUMBER</t>
  </si>
  <si>
    <t>PVI_INDEN</t>
  </si>
  <si>
    <t>PAC_DATA</t>
  </si>
  <si>
    <t>SET_FREQUENCY1_OVER_TIME</t>
  </si>
  <si>
    <t>SET_FREQUENCY1_OVER_TIME_A</t>
  </si>
  <si>
    <t>SET_FREQUENCY1_OVER_TIME_B</t>
  </si>
  <si>
    <t>SET_FREQUENCY1_UNDER_TIME</t>
  </si>
  <si>
    <t>SET_FREQUENCY1_UNDER_TIME_A</t>
  </si>
  <si>
    <t>SET_FREQUENCY1_UNDER_TIME_B</t>
  </si>
  <si>
    <t>SET_FREQUENCY2_OVER_TIME</t>
  </si>
  <si>
    <t>SET_FREQUENCY2_OVER_TIME_HIGH</t>
  </si>
  <si>
    <t>SET_FREQUENCY2_UNDER_TIME</t>
  </si>
  <si>
    <t>SET_FREQUENCY2_UNDER_TIME_HIGH</t>
  </si>
  <si>
    <t>SET_VOLTAGE1_OVER_TIME</t>
  </si>
  <si>
    <t>SET_VOLTAGE1_OVER_TIME_A</t>
  </si>
  <si>
    <t>SET_VOLTAGE1_OVER_TIME_B</t>
  </si>
  <si>
    <t>SET_VOLTAGE1_UNDER_TIME</t>
  </si>
  <si>
    <t>SET_VOLTAGE1_UNDER_TIME_A</t>
  </si>
  <si>
    <t>SET_VOLTAGE1_UNDER_TIME_B</t>
  </si>
  <si>
    <t>SET_VOLTAGE2_OVER_TIME</t>
  </si>
  <si>
    <t>SET_VOLTAGE2_UNDER_TIME</t>
  </si>
  <si>
    <t>SET_FREQUENCY1_OVER</t>
  </si>
  <si>
    <t>SET_FREQUENCY1_UNDER</t>
  </si>
  <si>
    <t>SET_FREQUENCY2_OVER</t>
  </si>
  <si>
    <t>SET_FREQUENCY2_UNDER</t>
  </si>
  <si>
    <t>SET_VOLTAGE1_OVER</t>
  </si>
  <si>
    <t>SET_VOLTAGE1_UNDER</t>
  </si>
  <si>
    <t>SET_VOLTAGE2_OVER</t>
  </si>
  <si>
    <t>SET_VOLTAGE2_UNDER</t>
  </si>
  <si>
    <t>SET_VOLT_UP_LIMIT</t>
  </si>
  <si>
    <t>SET_VOLT_LOWER_LIMIT</t>
  </si>
  <si>
    <t>SET_FREQ_UP_LIMIT</t>
  </si>
  <si>
    <t>SET_FREQ_LOWER_LIMIT</t>
  </si>
  <si>
    <t>SET_POINTREGISTER</t>
  </si>
  <si>
    <t>SET_POINTAVOLTAGE</t>
  </si>
  <si>
    <t>SET_POINTAPERCENT</t>
  </si>
  <si>
    <t>SET_POINTBVOLTAGE</t>
  </si>
  <si>
    <t>SET_POINTBPERCENT</t>
  </si>
  <si>
    <t>AUTO_VOLTAGE1_HIGH_SOGLIA</t>
  </si>
  <si>
    <t>AUTO_VOLTAGE1_HIGH_VALUE</t>
  </si>
  <si>
    <t>AUTO_VOLTAGE1_HIGH_TIME</t>
  </si>
  <si>
    <t>AUTO_VOLTAGE2_HIGH_SOGLIA</t>
  </si>
  <si>
    <t>AUTO_VOLTAGE2_HIGH_VALUE</t>
  </si>
  <si>
    <t>AUTO_VOLTAGE2_HIGH_TIME</t>
  </si>
  <si>
    <t>AUTO_VOLTAGE1_LOW_SOGLIA</t>
  </si>
  <si>
    <t>AUTO_VOLTAGE1_LOW_VALUE</t>
  </si>
  <si>
    <t>AUTO_VOLTAGE1_LOW_TIME</t>
  </si>
  <si>
    <t>AUTO_VOLTAGE2_LOW_SOGLIA</t>
  </si>
  <si>
    <t>AUTO_VOLTAGE2_LOW_VALUE</t>
  </si>
  <si>
    <t>AUTO_VOLTAGE2_LOW_TIME</t>
  </si>
  <si>
    <t>AUTO_FREQUENCY1_HIGH_SOGLIA</t>
  </si>
  <si>
    <t>AUTO_FREQUENCY1_HIGH_VALUE</t>
  </si>
  <si>
    <t>AUTO_FREQUENCY1_HIGH_TIME</t>
  </si>
  <si>
    <t>AUTO_FREQUENCY2_HIGH_SOGLIA</t>
  </si>
  <si>
    <t>AUTO_FREQUENCY2_HIGH_VALUE</t>
  </si>
  <si>
    <t>AUTO_FREQUENCY2_HIGH_TIME</t>
  </si>
  <si>
    <t>AUTO_FREQUENCY1_LOW_SOGLIA</t>
  </si>
  <si>
    <t>AUTO_FREQUENCY1_LOW_VALUE</t>
  </si>
  <si>
    <t>AUTO_FREQUENCY1_LOW_TIME</t>
  </si>
  <si>
    <t>AUTO_FREQUENCY2_LOW_SOGLIA</t>
  </si>
  <si>
    <t>AUTO_FREQUENCY2_LOW_VALUE</t>
  </si>
  <si>
    <t>AUTO_FREQUENCY2_LOW_TIME</t>
  </si>
  <si>
    <t>AUTO_STATUS</t>
  </si>
  <si>
    <t>AUTO_RESULT</t>
  </si>
  <si>
    <t>AUTO_START</t>
  </si>
  <si>
    <t>AUTO_YEAR</t>
  </si>
  <si>
    <t>AUTO_DAY</t>
  </si>
  <si>
    <t>AUTO_HOUR</t>
  </si>
  <si>
    <t>AUTO_SECOND</t>
  </si>
  <si>
    <t>AUTO_SPILocal</t>
  </si>
  <si>
    <t>AUTO_SPIExternal</t>
  </si>
  <si>
    <t>AUTO_SPIRemote</t>
  </si>
  <si>
    <t>QMODE</t>
  </si>
  <si>
    <t>NODE1_PERCENT</t>
  </si>
  <si>
    <t>NODE2_PERCENT</t>
  </si>
  <si>
    <t>NODE3_PERCENT</t>
  </si>
  <si>
    <t>NODE4_PERCENT</t>
  </si>
  <si>
    <t>NODE1_VALUE</t>
  </si>
  <si>
    <t>NODE2_VALUE</t>
  </si>
  <si>
    <t>NODE3_VALUE</t>
  </si>
  <si>
    <t>NODE4_VALUE</t>
  </si>
  <si>
    <t>QNODE1_PERCENT</t>
  </si>
  <si>
    <t>QNODE2_PERCENT</t>
  </si>
  <si>
    <t>QNODE3_PERCENT</t>
  </si>
  <si>
    <t>QNODE4_PERCENT</t>
  </si>
  <si>
    <t>QNODE1_VALUE</t>
  </si>
  <si>
    <t>QNODE2_VALUE</t>
  </si>
  <si>
    <t>QNODE3_VALUE</t>
  </si>
  <si>
    <t>QNODE4_VALUE</t>
  </si>
  <si>
    <t>LIMIT_FUNCTION</t>
  </si>
  <si>
    <t>LIMIT_DIRECTION</t>
  </si>
  <si>
    <t>LIMIT_MODE</t>
  </si>
  <si>
    <t>LIMIT_CT</t>
  </si>
  <si>
    <t>LIMIT_TYPE</t>
  </si>
  <si>
    <t>LIMIT_SHUTDOWN</t>
  </si>
  <si>
    <t>LIMIT_MODBUS</t>
  </si>
  <si>
    <t>LIMIT_PERIOD</t>
  </si>
  <si>
    <t>LIMIT_DECREASE</t>
  </si>
  <si>
    <t>LIMIT_INCREASE</t>
  </si>
  <si>
    <t>LIMIT_MAXIMUNHIGH</t>
  </si>
  <si>
    <t>LIMIT_MAXIMUNLOW</t>
  </si>
  <si>
    <t>POWERLIMITMODE</t>
  </si>
  <si>
    <t>LIMIT_SETTING</t>
  </si>
  <si>
    <t>LIMIT_DIGITAL</t>
  </si>
  <si>
    <t>LIMIT_IPADDRESS</t>
  </si>
  <si>
    <t>LIMIT_POWER_A</t>
  </si>
  <si>
    <t>LIMIT_POWER_B</t>
  </si>
  <si>
    <t>CSB_IPENABLE</t>
  </si>
  <si>
    <t>CSB_IPMODE</t>
  </si>
  <si>
    <t>CSB_IPADDRESS</t>
  </si>
  <si>
    <t>CSB_IPMASK</t>
  </si>
  <si>
    <t>CSB_IPGATEWAY</t>
  </si>
  <si>
    <t>CSB_IPAUTODNS</t>
  </si>
  <si>
    <t>CSB_IPDNS1</t>
  </si>
  <si>
    <t>CSB_IPDNS2</t>
  </si>
  <si>
    <t>CSB_SCI</t>
  </si>
  <si>
    <t>CSB_SCI_NEW</t>
  </si>
  <si>
    <t>CSB_SCI_NEW_1</t>
  </si>
  <si>
    <t>CSB_SCI_NEW_2</t>
  </si>
  <si>
    <t>RS485_DATA</t>
  </si>
  <si>
    <t>RS485_STOP</t>
  </si>
  <si>
    <t>RS485_PARITY</t>
  </si>
  <si>
    <t>CSB_MASTER</t>
  </si>
  <si>
    <t>CSB_TYPE</t>
  </si>
  <si>
    <t>RCR_ENABLE</t>
  </si>
  <si>
    <t>RCR_CHANEL</t>
  </si>
  <si>
    <t>RCR_AC_OUTPUT_0</t>
  </si>
  <si>
    <t>RCR_AC_OUTPUT_1</t>
  </si>
  <si>
    <t>RCR_AC_OUTPUT_2</t>
  </si>
  <si>
    <t>RCR_AC_OUTPUT_3</t>
  </si>
  <si>
    <t>RCR_AC_OUTPUT_4</t>
  </si>
  <si>
    <t>RCR_AC_OUTPUT_5</t>
  </si>
  <si>
    <t>RCR_AC_OUTPUT_6</t>
  </si>
  <si>
    <t>RCR_AC_OUTPUT_7</t>
  </si>
  <si>
    <t>RCR_AC_OUTPUT_8</t>
  </si>
  <si>
    <t>RCR_AC_OUTPUT_9</t>
  </si>
  <si>
    <t>RCR_AC_OUTPUT_10</t>
  </si>
  <si>
    <t>RCR_AC_OUTPUT_11</t>
  </si>
  <si>
    <t>RCR_AC_OUTPUT_12</t>
  </si>
  <si>
    <t>RCR_AC_OUTPUT_13</t>
  </si>
  <si>
    <t>RCR_AC_OUTPUT_14</t>
  </si>
  <si>
    <t>RCR_AC_OUTPUT_15</t>
  </si>
  <si>
    <t>RCR_REACTIVE_0</t>
  </si>
  <si>
    <t>RCR_REACTIVE_1</t>
  </si>
  <si>
    <t>RCR_REACTIVE_2</t>
  </si>
  <si>
    <t>RCR_REACTIVE_3</t>
  </si>
  <si>
    <t>RCR_REACTIVE_4</t>
  </si>
  <si>
    <t>RCR_REACTIVE_5</t>
  </si>
  <si>
    <t>RCR_REACTIVE_6</t>
  </si>
  <si>
    <t>RCR_REACTIVE_7</t>
  </si>
  <si>
    <t>RCR_REACTIVE_8</t>
  </si>
  <si>
    <t>RCR_REACTIVE_9</t>
  </si>
  <si>
    <t>RCR_REACTIVE_10</t>
  </si>
  <si>
    <t>RCR_REACTIVE_11</t>
  </si>
  <si>
    <t>RCR_REACTIVE_12</t>
  </si>
  <si>
    <t>RCR_REACTIVE_13</t>
  </si>
  <si>
    <t>RCR_REACTIVE_14</t>
  </si>
  <si>
    <t>RCR_REACTIVE_15</t>
  </si>
  <si>
    <t>NEW_RCR_REACTIVE_0</t>
  </si>
  <si>
    <t>NEW_RCR_REACTIVE_1</t>
  </si>
  <si>
    <t>NEW_RCR_REACTIVE_2</t>
  </si>
  <si>
    <t>NEW_RCR_REACTIVE_3</t>
  </si>
  <si>
    <t>NEW_RCR_REACTIVE_4</t>
  </si>
  <si>
    <t>NEW_RCR_REACTIVE_5</t>
  </si>
  <si>
    <t>NEW_RCR_REACTIVE_6</t>
  </si>
  <si>
    <t>NEW_RCR_REACTIVE_7</t>
  </si>
  <si>
    <t>NEW_RCR_REACTIVE_8</t>
  </si>
  <si>
    <t>NEW_RCR_REACTIVE_9</t>
  </si>
  <si>
    <t>NEW_RCR_REACTIVE_10</t>
  </si>
  <si>
    <t>NEW_RCR_REACTIVE_11</t>
  </si>
  <si>
    <t>NEW_RCR_REACTIVE_12</t>
  </si>
  <si>
    <t>NEW_RCR_REACTIVE_13</t>
  </si>
  <si>
    <t>NEW_RCR_REACTIVE_14</t>
  </si>
  <si>
    <t>NEW_RCR_REACTIVE_15</t>
  </si>
  <si>
    <t>RCR_COS_0</t>
  </si>
  <si>
    <t>RCR_COS_1</t>
  </si>
  <si>
    <t>RCR_COS_2</t>
  </si>
  <si>
    <t>RCR_COS_3</t>
  </si>
  <si>
    <t>RCR_COS_4</t>
  </si>
  <si>
    <t>RCR_COS_5</t>
  </si>
  <si>
    <t>RCR_COS_6</t>
  </si>
  <si>
    <t>RCR_COS_7</t>
  </si>
  <si>
    <t>RCR_COS_8</t>
  </si>
  <si>
    <t>RCR_COS_9</t>
  </si>
  <si>
    <t>RCR_COS_10</t>
  </si>
  <si>
    <t>RCR_COS_11</t>
  </si>
  <si>
    <t>RCR_COS_12</t>
  </si>
  <si>
    <t>RCR_COS_13</t>
  </si>
  <si>
    <t>RCR_COS_14</t>
  </si>
  <si>
    <t>RCR_COS_15</t>
  </si>
  <si>
    <t>SET_REACTIVE_CONTROL_TIME</t>
  </si>
  <si>
    <t>SET_REACTIVE_QMODE</t>
  </si>
  <si>
    <t>SET_REACTIVE_PF</t>
  </si>
  <si>
    <t>SET_REACTIVE</t>
  </si>
  <si>
    <t>SET_REACTIVE_NEW</t>
  </si>
  <si>
    <t>SET_COSP_CURVENODE_TYPE</t>
  </si>
  <si>
    <t>SET_COSP_CURVENODE_1P</t>
  </si>
  <si>
    <t>SET_COSP_CURVENODE_2P</t>
  </si>
  <si>
    <t>SET_COSP_CURVENODE_3P</t>
  </si>
  <si>
    <t>SET_COSP_CURVENODE_4P</t>
  </si>
  <si>
    <t>SET_COSP_CURVENODE_1PF</t>
  </si>
  <si>
    <t>SET_COSP_CURVENODE_2PF</t>
  </si>
  <si>
    <t>SET_COSP_CURVENODE_3PF</t>
  </si>
  <si>
    <t>SET_COSP_CURVENODE_4PF</t>
  </si>
  <si>
    <t>SET_QU_CURVENODE_1P</t>
  </si>
  <si>
    <t>SET_QU_CURVENODE_2P</t>
  </si>
  <si>
    <t>SET_QU_CURVENODE_3P</t>
  </si>
  <si>
    <t>SET_QU_CURVENODE_4P</t>
  </si>
  <si>
    <t>TODAY_MAX_POWER</t>
  </si>
  <si>
    <t>SET_QU_CURVENODE_1Q</t>
  </si>
  <si>
    <t>SET_QU_CURVENODE_2Q</t>
  </si>
  <si>
    <t>SET_QU_CURVENODE_3Q</t>
  </si>
  <si>
    <t>SET_QU_CURVENODE_4Q</t>
  </si>
  <si>
    <t>SET_QP_CURVENODE_1P</t>
  </si>
  <si>
    <t>SET_QP_CURVENODE_2P</t>
  </si>
  <si>
    <t>SET_QP_CURVENODE_3P</t>
  </si>
  <si>
    <t>SET_QP_CURVENODE_4P</t>
  </si>
  <si>
    <t>SET_QP_CURVENODE_1Q</t>
  </si>
  <si>
    <t>SET_QP_CURVENODE_2Q</t>
  </si>
  <si>
    <t>SET_QP_CURVENODE_3Q</t>
  </si>
  <si>
    <t>SET_QP_CURVENODE_4Q</t>
  </si>
  <si>
    <t>SET_NOMINAL_ACTIVE_POWER_HIGH</t>
  </si>
  <si>
    <t>SET_NOMINAL_ACTIVE_POWER_LOW</t>
  </si>
  <si>
    <t>BATTERY_SOC</t>
  </si>
  <si>
    <t>BATTERY_TEMPERATURE</t>
  </si>
  <si>
    <t>BATTERY_VOLTAGE</t>
  </si>
  <si>
    <t>BATTERY_CURRENT_HIGH</t>
  </si>
  <si>
    <t>BATTERY_CURRENT_LOW</t>
  </si>
  <si>
    <t>BATTERY_POWER_HIGH</t>
  </si>
  <si>
    <t>BATTERY_POWER_LOW</t>
  </si>
  <si>
    <t>GRID_FREQUENCY_HIGH</t>
  </si>
  <si>
    <t>GRID_FREQUENCY_LOW</t>
  </si>
  <si>
    <t>GRID_VOLTAGE_HIGH</t>
  </si>
  <si>
    <t>GRID_VOLTAGE_LOW</t>
  </si>
  <si>
    <t>SET_BATTERY_AH</t>
  </si>
  <si>
    <t>SET_BATTERY_TYPE</t>
  </si>
  <si>
    <t>SET_GEN_PORT</t>
  </si>
  <si>
    <t>SET_SMART_POWER</t>
  </si>
  <si>
    <t>SET_SMART_LOADON</t>
  </si>
  <si>
    <t>SET_SMART_LOADOFF</t>
  </si>
  <si>
    <t>SET_ALWAY_ONGRID</t>
  </si>
  <si>
    <t>SET_COM_ADDRESS</t>
  </si>
  <si>
    <t>SET_CHARGE_POWER</t>
  </si>
  <si>
    <t>SET_ACFUNCTION_ENABLE</t>
  </si>
  <si>
    <t>SET_FEEDINGRID_ENABLE</t>
  </si>
  <si>
    <t>SET_MAX_GRID_CHARGE_POWER</t>
  </si>
  <si>
    <t>SET_CAPACITY_OF_GRID_CHARGE</t>
  </si>
  <si>
    <t>SET_MAXIMUM_CHARGE_POWER</t>
  </si>
  <si>
    <t>SET_STOP_DISCHARGE_VOLTAGE</t>
  </si>
  <si>
    <t>SET_MAXIMUM_DISCHARGE_CURRENT</t>
  </si>
  <si>
    <t>SET_STOP_CHARGE_VOLTAGE</t>
  </si>
  <si>
    <t>LEADACID_BATTERY_RESISTANCE</t>
  </si>
  <si>
    <t>Direct read/write using t.readUInt16BE(0) or t.readUInt32BE(0)</t>
  </si>
  <si>
    <t>LEADACID_BATTERY_CHARGE_STATUS</t>
  </si>
  <si>
    <t>BULK_CHARGING_VOLTAGE</t>
  </si>
  <si>
    <t>BATTERY_EQUALIZATION_VOLTAGE</t>
  </si>
  <si>
    <t>BATTERY_EQUALIZED_TIME</t>
  </si>
  <si>
    <t>BATTERY_EQUALIZED_TIMEOUT</t>
  </si>
  <si>
    <t>EQUALIZATION_INTERVAL</t>
  </si>
  <si>
    <t>EQUALIZATION_ACTIVATED_IMMEDIATELY</t>
  </si>
  <si>
    <t>ABSORB_TIME</t>
  </si>
  <si>
    <t>GRID_PEAK_SHAVING_FUNCTION</t>
  </si>
  <si>
    <t>GRID_PEAK_SHAVING_DELAY</t>
  </si>
  <si>
    <t>GRID_PEAK_SHAVING_DURATION</t>
  </si>
  <si>
    <t>SET_MAXIMUM_CHARGE_CURRENT</t>
  </si>
  <si>
    <t>SET_BATTERY_VOLTAGE_HIGH_POINT</t>
  </si>
  <si>
    <t>SET_BATTERY_VOLTAGE_UNDER_POINT</t>
  </si>
  <si>
    <t>SET_EPS_FUNCTION</t>
  </si>
  <si>
    <t>SET_OUTPUT_RATED_VOLTAGE</t>
  </si>
  <si>
    <t>SET_OUTPUT_RATED_FREQUENCY</t>
  </si>
  <si>
    <t>SET_STARTUP_BATTERY_CAPCITY</t>
  </si>
  <si>
    <t>SET_AC_FUNCTION</t>
  </si>
  <si>
    <t>SET_HYBRID_WORKMODE</t>
  </si>
  <si>
    <t>SET_FORCE_CHARGE_POWER</t>
  </si>
  <si>
    <t>SET_FORCE_CHARGE_SOC</t>
  </si>
  <si>
    <t>SET_FORCE_DISCHARGE_POWER</t>
  </si>
  <si>
    <t>SET_FORCE_CHARGE_FRQ_1</t>
  </si>
  <si>
    <t>SET_FORCE_CHARGE_FRQ_2</t>
  </si>
  <si>
    <t>SET_FORCE_CHARGE_FRQ_3</t>
  </si>
  <si>
    <t>SET_FORCE_CHARGE_STARTTIME_1</t>
  </si>
  <si>
    <t>SET_FORCE_CHARGE_ENDTIME_1</t>
  </si>
  <si>
    <t>SET_FORCE_DISCHARGE_STARTTIME_1</t>
  </si>
  <si>
    <t>SET_FORCE_DISCHARGE_ENDTIME_1</t>
  </si>
  <si>
    <t>SET_FORCE_CHARGE_STARTTIME_2</t>
  </si>
  <si>
    <t>SET_FORCE_CHARGE_ENDTIME_2</t>
  </si>
  <si>
    <t>SET_FORCE_DISCHARGE_STARTTIME_2</t>
  </si>
  <si>
    <t>SET_FORCE_DISCHARGE_ENDTIME_2</t>
  </si>
  <si>
    <t>SET_FORCE_CHARGE_STARTTIME_3</t>
  </si>
  <si>
    <t>SET_FORCE_CHARGE_ENDTIME_3</t>
  </si>
  <si>
    <t>SET_FORCE_DISCHARGE_STARTTIME_3</t>
  </si>
  <si>
    <t>SET_FORCE_DISCHARGE_ENDTIME_3</t>
  </si>
  <si>
    <t>SET_FORCE_DISCHARGE_PERCENT</t>
  </si>
  <si>
    <t>SET_FORCE_DISCHARGE_EOD</t>
  </si>
  <si>
    <t>MASK_FAULT_1</t>
  </si>
  <si>
    <t>MASK_FAULT_2</t>
  </si>
  <si>
    <t>MASK_FAULT_3</t>
  </si>
  <si>
    <t>MASK_FAULT_4</t>
  </si>
  <si>
    <t>MASK_FAULT_5</t>
  </si>
  <si>
    <t>MASK_FAULT_6</t>
  </si>
  <si>
    <t>ForceChargeStartSOCCapacityOfChargerStart</t>
  </si>
  <si>
    <t>ForceChargeEndSOCCapacityOfChargerEnd</t>
  </si>
  <si>
    <t>LOAD_DE_RATING</t>
  </si>
  <si>
    <t>EPSOutputMinVolt</t>
  </si>
  <si>
    <t>EPSOutputMaxVolt</t>
  </si>
  <si>
    <t>HYBRID_CURRENT_POWER</t>
  </si>
  <si>
    <t>MAX_INPUT_POWER_FROM_GRID</t>
  </si>
  <si>
    <t>LITHIUM_BATTERY_ACTIVATION</t>
  </si>
  <si>
    <t>CAPCITY_MODE</t>
  </si>
  <si>
    <t>BAT_VOLTAGE_OF_GRID_CHARGER_END</t>
  </si>
  <si>
    <t>FORCE_CHARG_START_VOLTAGE</t>
  </si>
  <si>
    <t>FORCE_CHARG_END_VOLTAGE</t>
  </si>
  <si>
    <t>OFF_GRID_START_UP_BATTERY_VOLTAGE</t>
  </si>
  <si>
    <t>BATTERY_VOLTAGE_OF_SMART_LOAD_ON</t>
  </si>
  <si>
    <t>BATTERY_VOLTAGE_OF_SMART_LOAD_OFF</t>
  </si>
  <si>
    <t>MAX_GEN_CHARGE_RPOWER</t>
  </si>
  <si>
    <t>GEN_START_SOC</t>
  </si>
  <si>
    <t>GEN_END_SOC</t>
  </si>
  <si>
    <t>GEN_START_BAT_VOLT</t>
  </si>
  <si>
    <t>GEN_END_BAT_VOLT</t>
  </si>
  <si>
    <t>GEN_MAX_RUNTIME</t>
  </si>
  <si>
    <t>GEN_DOWN_TIME</t>
  </si>
  <si>
    <t>BATTERY_SOC_OF_INVERTER_ON</t>
  </si>
  <si>
    <t>BATTERY_SOC_OF_INVERTER_OFF</t>
  </si>
  <si>
    <t>BATTERY_VOLTAGE_OF_INVERTER_ON</t>
  </si>
  <si>
    <t>BATTERY_VOLTAGE_OF_INVERTER_OFF</t>
  </si>
  <si>
    <t>AC_COUPLE_FREQUENCY_HIGH</t>
  </si>
  <si>
    <t>CONNECT_GEN_TO_GRID_PORT</t>
  </si>
  <si>
    <t>MAX_INPUT_POWER_FROM_GEN</t>
  </si>
  <si>
    <t>SET_NIGHT_ALIVE</t>
  </si>
  <si>
    <t>SET_SPS_MODE</t>
  </si>
  <si>
    <t>SET_INVERTER_SPS</t>
  </si>
  <si>
    <t>SET_CONTROL_MODE</t>
  </si>
  <si>
    <t>CHARGER_POWER_TIME1_HIGH</t>
  </si>
  <si>
    <t>CHARGER_POWER_TIME1_LOW</t>
  </si>
  <si>
    <t>CHARGE_END_SOC_TIME1</t>
  </si>
  <si>
    <t>CHARGE_END_BATTERT_TIME1</t>
  </si>
  <si>
    <t>DISCHARGER_POWER_TIME1_HIGH</t>
  </si>
  <si>
    <t>DISCHARGER_POWER_TIME1_LOW</t>
  </si>
  <si>
    <t>DISCHARGE_END_SOC_TIME1</t>
  </si>
  <si>
    <t>DISCHARGE_END_BATTERT_TIME1</t>
  </si>
  <si>
    <t>CHARGER_POWER_TIME2_HIGH</t>
  </si>
  <si>
    <t>CHARGER_POWER_TIME2_LOW</t>
  </si>
  <si>
    <t>CHARGE_END_SOC_TIME2</t>
  </si>
  <si>
    <t>CHARGE_END_BATTERT_TIME2</t>
  </si>
  <si>
    <t>DISCHARGER_POWER_TIME2_HIGH</t>
  </si>
  <si>
    <t>DISCHARGER_POWER_TIME2_LOW</t>
  </si>
  <si>
    <t>DISCHARGE_END_SOC_TIME2</t>
  </si>
  <si>
    <t>DISCHARGE_END_BATTERT_TIME2</t>
  </si>
  <si>
    <t>CHARGER_POWER_TIME3_HIGH</t>
  </si>
  <si>
    <t>CHARGER_POWER_TIME3_LOW</t>
  </si>
  <si>
    <t>CHARGE_END_SOC_TIME3</t>
  </si>
  <si>
    <t>CHARGE_END_BATTERT_TIME3</t>
  </si>
  <si>
    <t>DISCHARGER_POWER_TIME3_HIGH</t>
  </si>
  <si>
    <t>DISCHARGER_POWER_TIME3_LOW</t>
  </si>
  <si>
    <t>DISCHARGE_END_SOC_TIME3</t>
  </si>
  <si>
    <t>DISCHARGE_END_BATTERT_TIME3</t>
  </si>
  <si>
    <t>MAXIMUM_PERMIT_CONSUMPTION_FROM_GRID</t>
  </si>
  <si>
    <t>FEED_IN_GRID_ENABLE</t>
  </si>
  <si>
    <t>MAXIMUM_GRID_FORCE_CHARGE_POWER</t>
  </si>
  <si>
    <t>TIME_BASED</t>
  </si>
  <si>
    <t>BATTERY_NUMBER</t>
  </si>
  <si>
    <t>BATTERY_NUMBER2</t>
  </si>
  <si>
    <t>DISCHARGE_END_SOC</t>
  </si>
  <si>
    <t>DISCHARGE_END_VOLTAGE</t>
  </si>
  <si>
    <t>BRAND_NUMBER</t>
  </si>
  <si>
    <t>NPE_REPLAY</t>
  </si>
  <si>
    <t>SET_OVER_FREQUENCY_DERATING</t>
  </si>
  <si>
    <t>PARALLEL_BATTERY_CONNECT_TYPE</t>
  </si>
  <si>
    <t>GEN_RUN_CRY</t>
  </si>
  <si>
    <t>GEN_RUN_DAY</t>
  </si>
  <si>
    <t>GEN_RUN_DATE</t>
  </si>
  <si>
    <t>GEN_START_TIME</t>
  </si>
  <si>
    <t>GEN_END_TIME</t>
  </si>
  <si>
    <t>GEN_DRY_FORCE</t>
  </si>
  <si>
    <t>GRID_VOLTAGE_FIRST_START_HIGH_LIMIT</t>
  </si>
  <si>
    <t>GRID_VOLTAGE_FIRST_START_LOW_LIMIT</t>
  </si>
  <si>
    <t>GRID_FREQUENVCY_FIRST_START_HIGH_LIMIT</t>
  </si>
  <si>
    <t>GRID_FREQUENVCY_FIRST_START_LOW_LIMIT</t>
  </si>
  <si>
    <t>UNDER_FREQUENCY_Function</t>
  </si>
  <si>
    <t>UNDER_FREQUENCY_REFERENCE_POWER</t>
  </si>
  <si>
    <t>UNDER_FREQUENCY_ACTIVE_POINT</t>
  </si>
  <si>
    <t>LFSMU_POWER_DROOP</t>
  </si>
  <si>
    <t>BATTERY_CONNECTION_TYPE</t>
  </si>
  <si>
    <t>SET_BATTERY_2_TYPE</t>
  </si>
  <si>
    <t>SET_COM_ADDRESS_2</t>
  </si>
  <si>
    <t>SET_BATTERY_AH_2</t>
  </si>
  <si>
    <t>LITHIUM_BATTERY_ACTIVATION_2</t>
  </si>
  <si>
    <t>SET_STOP_DISCHARGE_VOLTAGE_2</t>
  </si>
  <si>
    <t>SET_STOP_CHARGE_VOLTAGE_2</t>
  </si>
  <si>
    <t>SET_FORCE_DISCHARGE_EOD_2</t>
  </si>
  <si>
    <t>SET_FORCE_CHARGE_SOC_2</t>
  </si>
  <si>
    <t>ForceChargeStartSOCCapacityOfChargerStart_2</t>
  </si>
  <si>
    <t>ForceChargeEndSOCCapacityOfChargerEnd_2</t>
  </si>
  <si>
    <t>LEADACID_BATTERY_RESISTANCE_2</t>
  </si>
  <si>
    <t>LEADACID_BATTERY_CHARGE_STATUS_2</t>
  </si>
  <si>
    <t>BULK_CHARGING_VOLTAGE_2</t>
  </si>
  <si>
    <t>BATTERY_EQUALIZATION_VOLTAGE_2</t>
  </si>
  <si>
    <t>BATTERY_EQUALIZED_TIME_2</t>
  </si>
  <si>
    <t>BATTERY_EQUALIZED_TIMEOUT_2</t>
  </si>
  <si>
    <t>EQUALIZATION_INTERVAL_2</t>
  </si>
  <si>
    <t>EQUALIZATION_ACTIVATED_IMMEDIATELY_2</t>
  </si>
  <si>
    <t>GEN_PEAK_SHAVING_FUNCTION</t>
  </si>
  <si>
    <t>GEN_LIMIT_CONTROL</t>
  </si>
  <si>
    <t>GEN_HARD_LIMIT_CONTROL_HIGH</t>
  </si>
  <si>
    <t>GEN_HARD_LIMIT_CONTROL_LOW</t>
  </si>
  <si>
    <t>GEN_SOFT_LIMIT_CONTROL_HIGH</t>
  </si>
  <si>
    <t>GEN_SOFT_LIMIT_CONTROL_LOW</t>
  </si>
  <si>
    <t>EXPORT_LIMIT_CONTROL</t>
  </si>
  <si>
    <t>EXPORT_HARD_LIMIT_CONTROL_HIGH</t>
  </si>
  <si>
    <t>EXPORT_HARD_LIMIT_CONTROL_LOW</t>
  </si>
  <si>
    <t>EXPORT_SOFT_LIMIT_CONTROL_HIGH</t>
  </si>
  <si>
    <t>EXPORT_SOFT_LIMIT_CONTROL_LOW</t>
  </si>
  <si>
    <t>PSTI_PASSWORD</t>
  </si>
  <si>
    <t>THREE_PHASE_SYSTEM_TYPE</t>
  </si>
  <si>
    <t>POWER_DERATING_PERCENT</t>
  </si>
  <si>
    <t>MAXIMUM_POWER_PERCENT</t>
  </si>
  <si>
    <t>GEN_AT_GRID</t>
  </si>
  <si>
    <t>PVI4_TRANSFER_CYCLE_TIME</t>
  </si>
  <si>
    <t>SET_DER_DIGITAL_METER</t>
  </si>
  <si>
    <t>SET_DER_SETTING</t>
  </si>
  <si>
    <t>ACCOUPLINGFUNCTION</t>
  </si>
  <si>
    <t>ACCOUPLEMETER2</t>
  </si>
  <si>
    <t>DRY_CONTACT_FUNCTION</t>
  </si>
  <si>
    <t>DRY_CONTACT_STATUS</t>
  </si>
  <si>
    <t>NON_ACTIVE_DELAY_TIME</t>
  </si>
  <si>
    <t>ALWAYS_ON_WITH_GRID</t>
  </si>
  <si>
    <t>MINIMUM_PV_POWER_OF_SMART_LOAD_ON</t>
  </si>
  <si>
    <t>BATTERY_SOC_OF_SMART_LOAD_ON</t>
  </si>
  <si>
    <t>BATTERY_SOC_OF_SMART_LOAD_OFF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</si>
</sst>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C7280C-AD9C-4F08-92DF-65A9E964A041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 Type" tableColumnId="2"/>
      <queryTableField id="3" name="R/W" tableColumnId="3"/>
      <queryTableField id="4" name="Calculating Method" tableColumnId="4"/>
      <queryTableField id="5" name="Register Addre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4196C-C052-48AA-A1A6-6026BE50D766}" name="elements" displayName="elements" ref="A1:E589" tableType="queryTable" totalsRowShown="0">
  <autoFilter ref="A1:E589" xr:uid="{F7C4196C-C052-48AA-A1A6-6026BE50D766}"/>
  <tableColumns count="5">
    <tableColumn id="1" xr3:uid="{BA277554-7DC7-4923-9CFF-436DFD6CB740}" uniqueName="1" name="Name" queryTableFieldId="1" dataDxfId="3"/>
    <tableColumn id="2" xr3:uid="{FC2EEB4F-EBCF-40A3-AFFC-63E4DE3C3A4A}" uniqueName="2" name="Data Type" queryTableFieldId="2" dataDxfId="2"/>
    <tableColumn id="3" xr3:uid="{481E6CC6-0474-4EFA-A8A0-450E21184847}" uniqueName="3" name="R/W" queryTableFieldId="3" dataDxfId="1"/>
    <tableColumn id="4" xr3:uid="{695DB866-B248-422D-AF0B-71A3B833CE9D}" uniqueName="4" name="Calculating Method" queryTableFieldId="4" dataDxfId="0"/>
    <tableColumn id="5" xr3:uid="{60DE59C3-EC0E-4F8D-A51D-C5328769D937}" uniqueName="5" name="Register Addre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9963-5AEC-4E9F-811A-34EF9824B0C1}">
  <dimension ref="A1:E589"/>
  <sheetViews>
    <sheetView workbookViewId="0">
      <selection sqref="A1:E1"/>
    </sheetView>
  </sheetViews>
  <sheetFormatPr defaultRowHeight="14.25" x14ac:dyDescent="0.2"/>
  <cols>
    <col min="1" max="1" width="36.625" bestFit="1" customWidth="1"/>
    <col min="2" max="2" width="11.75" bestFit="1" customWidth="1"/>
    <col min="3" max="3" width="6.375" bestFit="1" customWidth="1"/>
    <col min="4" max="4" width="71.375" bestFit="1" customWidth="1"/>
    <col min="5" max="5" width="18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2</v>
      </c>
      <c r="D2" t="s">
        <v>7</v>
      </c>
      <c r="E2">
        <v>8617</v>
      </c>
    </row>
    <row r="3" spans="1:5" x14ac:dyDescent="0.2">
      <c r="A3" t="s">
        <v>8</v>
      </c>
      <c r="B3" t="s">
        <v>6</v>
      </c>
      <c r="C3" t="s">
        <v>2</v>
      </c>
      <c r="D3" t="s">
        <v>7</v>
      </c>
      <c r="E3">
        <v>8618</v>
      </c>
    </row>
    <row r="4" spans="1:5" x14ac:dyDescent="0.2">
      <c r="A4" t="s">
        <v>9</v>
      </c>
      <c r="B4" t="s">
        <v>10</v>
      </c>
      <c r="C4" t="s">
        <v>2</v>
      </c>
      <c r="D4" t="s">
        <v>11</v>
      </c>
      <c r="E4">
        <v>8620</v>
      </c>
    </row>
    <row r="5" spans="1:5" x14ac:dyDescent="0.2">
      <c r="A5" t="s">
        <v>12</v>
      </c>
      <c r="B5" t="s">
        <v>10</v>
      </c>
      <c r="C5" t="s">
        <v>2</v>
      </c>
      <c r="D5" t="s">
        <v>11</v>
      </c>
      <c r="E5">
        <v>8622</v>
      </c>
    </row>
    <row r="6" spans="1:5" x14ac:dyDescent="0.2">
      <c r="A6" t="s">
        <v>13</v>
      </c>
      <c r="B6" t="s">
        <v>6</v>
      </c>
      <c r="C6" t="s">
        <v>2</v>
      </c>
      <c r="D6" t="s">
        <v>7</v>
      </c>
      <c r="E6">
        <v>8625</v>
      </c>
    </row>
    <row r="7" spans="1:5" x14ac:dyDescent="0.2">
      <c r="A7" t="s">
        <v>14</v>
      </c>
      <c r="B7" t="s">
        <v>6</v>
      </c>
      <c r="C7" t="s">
        <v>2</v>
      </c>
      <c r="D7" t="s">
        <v>7</v>
      </c>
      <c r="E7">
        <v>8626</v>
      </c>
    </row>
    <row r="8" spans="1:5" x14ac:dyDescent="0.2">
      <c r="A8" t="s">
        <v>15</v>
      </c>
      <c r="B8" t="s">
        <v>16</v>
      </c>
      <c r="C8" t="s">
        <v>17</v>
      </c>
      <c r="D8" t="s">
        <v>18</v>
      </c>
      <c r="E8">
        <v>4126</v>
      </c>
    </row>
    <row r="9" spans="1:5" x14ac:dyDescent="0.2">
      <c r="A9" t="s">
        <v>19</v>
      </c>
      <c r="B9" t="s">
        <v>20</v>
      </c>
      <c r="C9" t="s">
        <v>17</v>
      </c>
      <c r="D9" t="s">
        <v>21</v>
      </c>
      <c r="E9">
        <v>4128</v>
      </c>
    </row>
    <row r="10" spans="1:5" x14ac:dyDescent="0.2">
      <c r="A10" t="s">
        <v>22</v>
      </c>
      <c r="B10" t="s">
        <v>23</v>
      </c>
      <c r="C10" t="s">
        <v>17</v>
      </c>
      <c r="D10" t="s">
        <v>24</v>
      </c>
      <c r="E10">
        <v>45056</v>
      </c>
    </row>
    <row r="11" spans="1:5" x14ac:dyDescent="0.2">
      <c r="A11" t="s">
        <v>25</v>
      </c>
      <c r="B11" t="s">
        <v>23</v>
      </c>
      <c r="C11" t="s">
        <v>17</v>
      </c>
      <c r="D11" t="s">
        <v>24</v>
      </c>
      <c r="E11">
        <v>45568</v>
      </c>
    </row>
    <row r="12" spans="1:5" x14ac:dyDescent="0.2">
      <c r="A12" t="s">
        <v>26</v>
      </c>
      <c r="B12" t="s">
        <v>23</v>
      </c>
      <c r="C12" t="s">
        <v>17</v>
      </c>
      <c r="D12" t="s">
        <v>24</v>
      </c>
      <c r="E12">
        <v>46592</v>
      </c>
    </row>
    <row r="13" spans="1:5" x14ac:dyDescent="0.2">
      <c r="A13" t="s">
        <v>27</v>
      </c>
      <c r="B13" t="s">
        <v>23</v>
      </c>
      <c r="C13" t="s">
        <v>17</v>
      </c>
      <c r="D13" t="s">
        <v>24</v>
      </c>
      <c r="E13">
        <v>47872</v>
      </c>
    </row>
    <row r="14" spans="1:5" x14ac:dyDescent="0.2">
      <c r="A14" t="s">
        <v>28</v>
      </c>
      <c r="B14" t="s">
        <v>29</v>
      </c>
      <c r="C14" t="s">
        <v>17</v>
      </c>
      <c r="D14" t="s">
        <v>30</v>
      </c>
      <c r="E14">
        <v>4151</v>
      </c>
    </row>
    <row r="15" spans="1:5" x14ac:dyDescent="0.2">
      <c r="A15" t="s">
        <v>404</v>
      </c>
      <c r="B15" t="s">
        <v>29</v>
      </c>
      <c r="C15" t="s">
        <v>17</v>
      </c>
      <c r="D15" t="s">
        <v>30</v>
      </c>
      <c r="E15">
        <v>4155</v>
      </c>
    </row>
    <row r="16" spans="1:5" x14ac:dyDescent="0.2">
      <c r="A16" t="s">
        <v>31</v>
      </c>
      <c r="B16" t="s">
        <v>10</v>
      </c>
      <c r="C16" t="s">
        <v>17</v>
      </c>
      <c r="D16" t="s">
        <v>32</v>
      </c>
      <c r="E16">
        <v>4131</v>
      </c>
    </row>
    <row r="17" spans="1:5" x14ac:dyDescent="0.2">
      <c r="A17" t="s">
        <v>33</v>
      </c>
      <c r="B17" t="s">
        <v>29</v>
      </c>
      <c r="C17" t="s">
        <v>17</v>
      </c>
      <c r="D17" t="s">
        <v>30</v>
      </c>
      <c r="E17">
        <v>4133</v>
      </c>
    </row>
    <row r="18" spans="1:5" x14ac:dyDescent="0.2">
      <c r="A18" t="s">
        <v>34</v>
      </c>
      <c r="B18" t="s">
        <v>35</v>
      </c>
      <c r="C18" t="s">
        <v>17</v>
      </c>
      <c r="D18" t="s">
        <v>36</v>
      </c>
      <c r="E18">
        <v>49152</v>
      </c>
    </row>
    <row r="19" spans="1:5" x14ac:dyDescent="0.2">
      <c r="A19" t="s">
        <v>37</v>
      </c>
      <c r="B19" t="s">
        <v>35</v>
      </c>
      <c r="C19" t="s">
        <v>17</v>
      </c>
      <c r="D19" t="s">
        <v>38</v>
      </c>
      <c r="E19">
        <v>160</v>
      </c>
    </row>
    <row r="20" spans="1:5" x14ac:dyDescent="0.2">
      <c r="A20" t="s">
        <v>39</v>
      </c>
      <c r="B20" t="s">
        <v>35</v>
      </c>
      <c r="C20" t="s">
        <v>17</v>
      </c>
      <c r="D20" t="s">
        <v>38</v>
      </c>
      <c r="E20">
        <v>161</v>
      </c>
    </row>
    <row r="21" spans="1:5" x14ac:dyDescent="0.2">
      <c r="A21" t="s">
        <v>40</v>
      </c>
      <c r="B21" t="s">
        <v>35</v>
      </c>
      <c r="C21" t="s">
        <v>17</v>
      </c>
      <c r="D21" t="s">
        <v>38</v>
      </c>
      <c r="E21">
        <v>162</v>
      </c>
    </row>
    <row r="22" spans="1:5" x14ac:dyDescent="0.2">
      <c r="A22" t="s">
        <v>41</v>
      </c>
      <c r="B22" t="s">
        <v>35</v>
      </c>
      <c r="C22" t="s">
        <v>17</v>
      </c>
      <c r="D22" t="s">
        <v>38</v>
      </c>
      <c r="E22">
        <v>163</v>
      </c>
    </row>
    <row r="23" spans="1:5" x14ac:dyDescent="0.2">
      <c r="A23" t="s">
        <v>42</v>
      </c>
      <c r="B23" t="s">
        <v>35</v>
      </c>
      <c r="C23" t="s">
        <v>17</v>
      </c>
      <c r="D23" t="s">
        <v>38</v>
      </c>
      <c r="E23">
        <v>176</v>
      </c>
    </row>
    <row r="24" spans="1:5" x14ac:dyDescent="0.2">
      <c r="A24" t="s">
        <v>43</v>
      </c>
      <c r="B24" t="s">
        <v>35</v>
      </c>
      <c r="C24" t="s">
        <v>17</v>
      </c>
      <c r="D24" t="s">
        <v>38</v>
      </c>
      <c r="E24">
        <v>177</v>
      </c>
    </row>
    <row r="25" spans="1:5" x14ac:dyDescent="0.2">
      <c r="A25" t="s">
        <v>44</v>
      </c>
      <c r="B25" t="s">
        <v>35</v>
      </c>
      <c r="C25" t="s">
        <v>17</v>
      </c>
      <c r="D25" t="s">
        <v>38</v>
      </c>
      <c r="E25">
        <v>178</v>
      </c>
    </row>
    <row r="26" spans="1:5" x14ac:dyDescent="0.2">
      <c r="A26" t="s">
        <v>45</v>
      </c>
      <c r="B26" t="s">
        <v>35</v>
      </c>
      <c r="C26" t="s">
        <v>17</v>
      </c>
      <c r="D26" t="s">
        <v>38</v>
      </c>
      <c r="E26">
        <v>179</v>
      </c>
    </row>
    <row r="27" spans="1:5" x14ac:dyDescent="0.2">
      <c r="A27" t="s">
        <v>46</v>
      </c>
      <c r="B27" t="s">
        <v>29</v>
      </c>
      <c r="C27" t="s">
        <v>17</v>
      </c>
      <c r="D27" t="s">
        <v>30</v>
      </c>
      <c r="E27">
        <v>4129</v>
      </c>
    </row>
    <row r="28" spans="1:5" x14ac:dyDescent="0.2">
      <c r="A28" t="s">
        <v>47</v>
      </c>
      <c r="B28" t="s">
        <v>6</v>
      </c>
      <c r="C28" t="s">
        <v>17</v>
      </c>
      <c r="D28" t="s">
        <v>48</v>
      </c>
      <c r="E28">
        <v>4124</v>
      </c>
    </row>
    <row r="29" spans="1:5" x14ac:dyDescent="0.2">
      <c r="A29" t="s">
        <v>49</v>
      </c>
      <c r="B29" t="s">
        <v>10</v>
      </c>
      <c r="C29" t="s">
        <v>17</v>
      </c>
      <c r="D29" t="s">
        <v>32</v>
      </c>
      <c r="E29">
        <v>4125</v>
      </c>
    </row>
    <row r="30" spans="1:5" x14ac:dyDescent="0.2">
      <c r="A30" t="s">
        <v>50</v>
      </c>
      <c r="B30" t="s">
        <v>10</v>
      </c>
      <c r="C30" t="s">
        <v>17</v>
      </c>
      <c r="D30" t="s">
        <v>32</v>
      </c>
      <c r="E30">
        <v>4170</v>
      </c>
    </row>
    <row r="31" spans="1:5" x14ac:dyDescent="0.2">
      <c r="A31" t="s">
        <v>51</v>
      </c>
      <c r="B31" t="s">
        <v>29</v>
      </c>
      <c r="C31" t="s">
        <v>17</v>
      </c>
      <c r="D31" t="s">
        <v>30</v>
      </c>
      <c r="E31">
        <v>6715</v>
      </c>
    </row>
    <row r="32" spans="1:5" x14ac:dyDescent="0.2">
      <c r="A32" t="s">
        <v>52</v>
      </c>
      <c r="B32" t="s">
        <v>10</v>
      </c>
      <c r="C32" t="s">
        <v>17</v>
      </c>
      <c r="D32" t="s">
        <v>32</v>
      </c>
      <c r="E32">
        <v>4112</v>
      </c>
    </row>
    <row r="33" spans="1:5" x14ac:dyDescent="0.2">
      <c r="A33" t="s">
        <v>53</v>
      </c>
      <c r="B33" t="s">
        <v>10</v>
      </c>
      <c r="C33" t="s">
        <v>17</v>
      </c>
      <c r="D33" t="s">
        <v>32</v>
      </c>
      <c r="E33">
        <v>4158</v>
      </c>
    </row>
    <row r="34" spans="1:5" x14ac:dyDescent="0.2">
      <c r="A34" t="s">
        <v>54</v>
      </c>
      <c r="B34" t="s">
        <v>10</v>
      </c>
      <c r="C34" t="s">
        <v>17</v>
      </c>
      <c r="D34" t="s">
        <v>32</v>
      </c>
      <c r="E34">
        <v>4224</v>
      </c>
    </row>
    <row r="35" spans="1:5" x14ac:dyDescent="0.2">
      <c r="A35" t="s">
        <v>55</v>
      </c>
      <c r="B35" t="s">
        <v>6</v>
      </c>
      <c r="C35" t="s">
        <v>17</v>
      </c>
      <c r="D35" t="s">
        <v>48</v>
      </c>
      <c r="E35">
        <v>4157</v>
      </c>
    </row>
    <row r="36" spans="1:5" x14ac:dyDescent="0.2">
      <c r="A36" t="s">
        <v>56</v>
      </c>
      <c r="B36" t="s">
        <v>10</v>
      </c>
      <c r="C36" t="s">
        <v>17</v>
      </c>
      <c r="D36" t="s">
        <v>32</v>
      </c>
      <c r="E36">
        <v>4101</v>
      </c>
    </row>
    <row r="37" spans="1:5" x14ac:dyDescent="0.2">
      <c r="A37" t="s">
        <v>57</v>
      </c>
      <c r="B37" t="s">
        <v>29</v>
      </c>
      <c r="C37" t="s">
        <v>17</v>
      </c>
      <c r="D37" t="s">
        <v>30</v>
      </c>
      <c r="E37">
        <v>4151</v>
      </c>
    </row>
    <row r="38" spans="1:5" x14ac:dyDescent="0.2">
      <c r="A38" t="s">
        <v>58</v>
      </c>
      <c r="B38" t="s">
        <v>59</v>
      </c>
      <c r="C38" t="s">
        <v>17</v>
      </c>
      <c r="D38" t="s">
        <v>60</v>
      </c>
      <c r="E38">
        <v>4153</v>
      </c>
    </row>
    <row r="39" spans="1:5" x14ac:dyDescent="0.2">
      <c r="A39" t="s">
        <v>61</v>
      </c>
      <c r="B39" t="s">
        <v>29</v>
      </c>
      <c r="C39" t="s">
        <v>17</v>
      </c>
      <c r="D39" t="s">
        <v>30</v>
      </c>
      <c r="E39">
        <v>6728</v>
      </c>
    </row>
    <row r="40" spans="1:5" x14ac:dyDescent="0.2">
      <c r="A40" t="s">
        <v>62</v>
      </c>
      <c r="B40" t="s">
        <v>6</v>
      </c>
      <c r="C40" t="s">
        <v>17</v>
      </c>
      <c r="D40" t="s">
        <v>48</v>
      </c>
      <c r="E40">
        <v>4097</v>
      </c>
    </row>
    <row r="41" spans="1:5" x14ac:dyDescent="0.2">
      <c r="A41" t="s">
        <v>63</v>
      </c>
      <c r="B41" t="s">
        <v>64</v>
      </c>
      <c r="C41" t="s">
        <v>17</v>
      </c>
      <c r="D41" t="s">
        <v>65</v>
      </c>
      <c r="E41">
        <v>1</v>
      </c>
    </row>
    <row r="42" spans="1:5" x14ac:dyDescent="0.2">
      <c r="A42" t="s">
        <v>66</v>
      </c>
      <c r="B42" t="s">
        <v>64</v>
      </c>
      <c r="C42" t="s">
        <v>67</v>
      </c>
      <c r="D42" t="s">
        <v>68</v>
      </c>
      <c r="E42">
        <v>12</v>
      </c>
    </row>
    <row r="43" spans="1:5" x14ac:dyDescent="0.2">
      <c r="A43" t="s">
        <v>69</v>
      </c>
      <c r="B43" t="s">
        <v>64</v>
      </c>
      <c r="C43" t="s">
        <v>67</v>
      </c>
      <c r="D43" t="s">
        <v>68</v>
      </c>
      <c r="E43">
        <v>12368</v>
      </c>
    </row>
    <row r="44" spans="1:5" x14ac:dyDescent="0.2">
      <c r="A44" t="s">
        <v>70</v>
      </c>
      <c r="B44" t="s">
        <v>10</v>
      </c>
      <c r="C44" t="s">
        <v>67</v>
      </c>
      <c r="D44" t="s">
        <v>71</v>
      </c>
      <c r="E44">
        <v>20737</v>
      </c>
    </row>
    <row r="45" spans="1:5" x14ac:dyDescent="0.2">
      <c r="A45" t="s">
        <v>72</v>
      </c>
      <c r="B45" t="s">
        <v>10</v>
      </c>
      <c r="C45" t="s">
        <v>67</v>
      </c>
      <c r="D45" t="s">
        <v>71</v>
      </c>
      <c r="E45">
        <v>7472</v>
      </c>
    </row>
    <row r="46" spans="1:5" x14ac:dyDescent="0.2">
      <c r="A46" t="s">
        <v>73</v>
      </c>
      <c r="B46" t="s">
        <v>10</v>
      </c>
      <c r="C46" t="s">
        <v>67</v>
      </c>
      <c r="D46" t="s">
        <v>71</v>
      </c>
      <c r="E46">
        <v>7473</v>
      </c>
    </row>
    <row r="47" spans="1:5" x14ac:dyDescent="0.2">
      <c r="A47" t="s">
        <v>74</v>
      </c>
      <c r="B47" t="s">
        <v>10</v>
      </c>
      <c r="C47" t="s">
        <v>67</v>
      </c>
      <c r="D47" t="s">
        <v>71</v>
      </c>
      <c r="E47">
        <v>7474</v>
      </c>
    </row>
    <row r="48" spans="1:5" x14ac:dyDescent="0.2">
      <c r="A48" t="s">
        <v>75</v>
      </c>
      <c r="B48" t="s">
        <v>10</v>
      </c>
      <c r="C48" t="s">
        <v>67</v>
      </c>
      <c r="D48" t="s">
        <v>71</v>
      </c>
      <c r="E48">
        <v>7475</v>
      </c>
    </row>
    <row r="49" spans="1:5" x14ac:dyDescent="0.2">
      <c r="A49" t="s">
        <v>76</v>
      </c>
      <c r="B49" t="s">
        <v>10</v>
      </c>
      <c r="C49" t="s">
        <v>67</v>
      </c>
      <c r="D49" t="s">
        <v>71</v>
      </c>
      <c r="E49">
        <v>7476</v>
      </c>
    </row>
    <row r="50" spans="1:5" x14ac:dyDescent="0.2">
      <c r="A50" t="s">
        <v>77</v>
      </c>
      <c r="B50" t="s">
        <v>10</v>
      </c>
      <c r="C50" t="s">
        <v>67</v>
      </c>
      <c r="D50" t="s">
        <v>71</v>
      </c>
      <c r="E50">
        <v>7477</v>
      </c>
    </row>
    <row r="51" spans="1:5" x14ac:dyDescent="0.2">
      <c r="A51" t="s">
        <v>78</v>
      </c>
      <c r="B51" t="s">
        <v>10</v>
      </c>
      <c r="C51" t="s">
        <v>67</v>
      </c>
      <c r="D51" t="s">
        <v>71</v>
      </c>
      <c r="E51">
        <v>7478</v>
      </c>
    </row>
    <row r="52" spans="1:5" x14ac:dyDescent="0.2">
      <c r="A52" t="s">
        <v>79</v>
      </c>
      <c r="B52" t="s">
        <v>10</v>
      </c>
      <c r="C52" t="s">
        <v>67</v>
      </c>
      <c r="D52" t="s">
        <v>71</v>
      </c>
      <c r="E52">
        <v>7479</v>
      </c>
    </row>
    <row r="53" spans="1:5" x14ac:dyDescent="0.2">
      <c r="A53" t="s">
        <v>80</v>
      </c>
      <c r="B53" t="s">
        <v>10</v>
      </c>
      <c r="C53" t="s">
        <v>67</v>
      </c>
      <c r="D53" t="s">
        <v>71</v>
      </c>
      <c r="E53">
        <v>7480</v>
      </c>
    </row>
    <row r="54" spans="1:5" x14ac:dyDescent="0.2">
      <c r="A54" t="s">
        <v>81</v>
      </c>
      <c r="B54" t="s">
        <v>10</v>
      </c>
      <c r="C54" t="s">
        <v>67</v>
      </c>
      <c r="D54" t="s">
        <v>71</v>
      </c>
      <c r="E54">
        <v>7481</v>
      </c>
    </row>
    <row r="55" spans="1:5" x14ac:dyDescent="0.2">
      <c r="A55" t="s">
        <v>82</v>
      </c>
      <c r="B55" t="s">
        <v>10</v>
      </c>
      <c r="C55" t="s">
        <v>67</v>
      </c>
      <c r="D55" t="s">
        <v>71</v>
      </c>
      <c r="E55">
        <v>12416</v>
      </c>
    </row>
    <row r="56" spans="1:5" x14ac:dyDescent="0.2">
      <c r="A56" t="s">
        <v>83</v>
      </c>
      <c r="B56" t="s">
        <v>10</v>
      </c>
      <c r="C56" t="s">
        <v>67</v>
      </c>
      <c r="D56" t="s">
        <v>71</v>
      </c>
      <c r="E56">
        <v>20755</v>
      </c>
    </row>
    <row r="57" spans="1:5" x14ac:dyDescent="0.2">
      <c r="A57" t="s">
        <v>84</v>
      </c>
      <c r="B57" t="s">
        <v>10</v>
      </c>
      <c r="C57" t="s">
        <v>67</v>
      </c>
      <c r="D57" t="s">
        <v>71</v>
      </c>
      <c r="E57">
        <v>20753</v>
      </c>
    </row>
    <row r="58" spans="1:5" x14ac:dyDescent="0.2">
      <c r="A58" t="s">
        <v>85</v>
      </c>
      <c r="B58" t="s">
        <v>10</v>
      </c>
      <c r="C58" t="s">
        <v>67</v>
      </c>
      <c r="D58" t="s">
        <v>71</v>
      </c>
      <c r="E58">
        <v>20754</v>
      </c>
    </row>
    <row r="59" spans="1:5" x14ac:dyDescent="0.2">
      <c r="A59" t="s">
        <v>86</v>
      </c>
      <c r="B59" t="s">
        <v>10</v>
      </c>
      <c r="C59" t="s">
        <v>67</v>
      </c>
      <c r="D59" t="s">
        <v>71</v>
      </c>
      <c r="E59">
        <v>20750</v>
      </c>
    </row>
    <row r="60" spans="1:5" x14ac:dyDescent="0.2">
      <c r="A60" t="s">
        <v>87</v>
      </c>
      <c r="B60" t="s">
        <v>6</v>
      </c>
      <c r="C60" t="s">
        <v>67</v>
      </c>
      <c r="D60" t="s">
        <v>88</v>
      </c>
      <c r="E60">
        <v>20756</v>
      </c>
    </row>
    <row r="61" spans="1:5" x14ac:dyDescent="0.2">
      <c r="A61" t="s">
        <v>89</v>
      </c>
      <c r="B61" t="s">
        <v>10</v>
      </c>
      <c r="C61" t="s">
        <v>67</v>
      </c>
      <c r="D61" t="s">
        <v>71</v>
      </c>
      <c r="E61">
        <v>20740</v>
      </c>
    </row>
    <row r="62" spans="1:5" x14ac:dyDescent="0.2">
      <c r="A62" t="s">
        <v>90</v>
      </c>
      <c r="B62" t="s">
        <v>10</v>
      </c>
      <c r="C62" t="s">
        <v>67</v>
      </c>
      <c r="D62" t="s">
        <v>71</v>
      </c>
      <c r="E62">
        <v>12421</v>
      </c>
    </row>
    <row r="63" spans="1:5" x14ac:dyDescent="0.2">
      <c r="A63" t="s">
        <v>91</v>
      </c>
      <c r="B63" t="s">
        <v>10</v>
      </c>
      <c r="C63" t="s">
        <v>67</v>
      </c>
      <c r="D63" t="s">
        <v>71</v>
      </c>
      <c r="E63">
        <v>12422</v>
      </c>
    </row>
    <row r="64" spans="1:5" x14ac:dyDescent="0.2">
      <c r="A64" t="s">
        <v>92</v>
      </c>
      <c r="B64" t="s">
        <v>64</v>
      </c>
      <c r="C64" t="s">
        <v>67</v>
      </c>
      <c r="D64" t="s">
        <v>68</v>
      </c>
      <c r="E64">
        <v>12431</v>
      </c>
    </row>
    <row r="65" spans="1:5" x14ac:dyDescent="0.2">
      <c r="A65" t="s">
        <v>93</v>
      </c>
      <c r="B65" t="s">
        <v>6</v>
      </c>
      <c r="C65" t="s">
        <v>17</v>
      </c>
      <c r="D65" t="s">
        <v>48</v>
      </c>
      <c r="E65">
        <v>4157</v>
      </c>
    </row>
    <row r="66" spans="1:5" x14ac:dyDescent="0.2">
      <c r="A66" t="s">
        <v>94</v>
      </c>
      <c r="B66" t="s">
        <v>6</v>
      </c>
      <c r="C66" t="s">
        <v>67</v>
      </c>
      <c r="D66" t="s">
        <v>7</v>
      </c>
      <c r="E66">
        <v>20529</v>
      </c>
    </row>
    <row r="67" spans="1:5" x14ac:dyDescent="0.2">
      <c r="A67" t="s">
        <v>95</v>
      </c>
      <c r="B67" t="s">
        <v>10</v>
      </c>
      <c r="C67" t="s">
        <v>17</v>
      </c>
      <c r="D67" t="s">
        <v>32</v>
      </c>
      <c r="E67">
        <v>20569</v>
      </c>
    </row>
    <row r="68" spans="1:5" x14ac:dyDescent="0.2">
      <c r="A68" t="s">
        <v>96</v>
      </c>
      <c r="B68" t="s">
        <v>10</v>
      </c>
      <c r="C68" t="s">
        <v>67</v>
      </c>
      <c r="D68" t="s">
        <v>97</v>
      </c>
      <c r="E68">
        <v>12419</v>
      </c>
    </row>
    <row r="69" spans="1:5" x14ac:dyDescent="0.2">
      <c r="A69" t="s">
        <v>98</v>
      </c>
      <c r="B69" t="s">
        <v>10</v>
      </c>
      <c r="C69" t="s">
        <v>67</v>
      </c>
      <c r="D69" t="s">
        <v>99</v>
      </c>
      <c r="E69">
        <v>12420</v>
      </c>
    </row>
    <row r="70" spans="1:5" x14ac:dyDescent="0.2">
      <c r="A70" t="s">
        <v>100</v>
      </c>
      <c r="B70" t="s">
        <v>10</v>
      </c>
      <c r="C70" t="s">
        <v>67</v>
      </c>
      <c r="D70" t="s">
        <v>71</v>
      </c>
      <c r="E70">
        <v>40964</v>
      </c>
    </row>
    <row r="71" spans="1:5" x14ac:dyDescent="0.2">
      <c r="A71" t="s">
        <v>101</v>
      </c>
      <c r="B71" t="s">
        <v>10</v>
      </c>
      <c r="C71" t="s">
        <v>67</v>
      </c>
      <c r="D71" t="s">
        <v>71</v>
      </c>
      <c r="E71">
        <v>20758</v>
      </c>
    </row>
    <row r="72" spans="1:5" x14ac:dyDescent="0.2">
      <c r="A72" t="s">
        <v>102</v>
      </c>
      <c r="B72" t="s">
        <v>10</v>
      </c>
      <c r="C72" t="s">
        <v>67</v>
      </c>
      <c r="D72" t="s">
        <v>71</v>
      </c>
      <c r="E72">
        <v>5172</v>
      </c>
    </row>
    <row r="73" spans="1:5" x14ac:dyDescent="0.2">
      <c r="A73" t="s">
        <v>103</v>
      </c>
      <c r="B73" t="s">
        <v>10</v>
      </c>
      <c r="C73" t="s">
        <v>67</v>
      </c>
      <c r="D73" t="s">
        <v>71</v>
      </c>
      <c r="E73">
        <v>5171</v>
      </c>
    </row>
    <row r="74" spans="1:5" x14ac:dyDescent="0.2">
      <c r="A74" t="s">
        <v>104</v>
      </c>
      <c r="B74" t="s">
        <v>10</v>
      </c>
      <c r="C74" t="s">
        <v>67</v>
      </c>
      <c r="D74" t="s">
        <v>71</v>
      </c>
      <c r="E74">
        <v>5174</v>
      </c>
    </row>
    <row r="75" spans="1:5" x14ac:dyDescent="0.2">
      <c r="A75" t="s">
        <v>105</v>
      </c>
      <c r="B75" t="s">
        <v>10</v>
      </c>
      <c r="C75" t="s">
        <v>67</v>
      </c>
      <c r="D75" t="s">
        <v>71</v>
      </c>
      <c r="E75">
        <v>5175</v>
      </c>
    </row>
    <row r="76" spans="1:5" x14ac:dyDescent="0.2">
      <c r="A76" t="s">
        <v>106</v>
      </c>
      <c r="B76" t="s">
        <v>10</v>
      </c>
      <c r="C76" t="s">
        <v>67</v>
      </c>
      <c r="D76" t="s">
        <v>71</v>
      </c>
      <c r="E76">
        <v>5176</v>
      </c>
    </row>
    <row r="77" spans="1:5" x14ac:dyDescent="0.2">
      <c r="A77" t="s">
        <v>107</v>
      </c>
      <c r="B77" t="s">
        <v>10</v>
      </c>
      <c r="C77" t="s">
        <v>67</v>
      </c>
      <c r="D77" t="s">
        <v>71</v>
      </c>
      <c r="E77">
        <v>20757</v>
      </c>
    </row>
    <row r="78" spans="1:5" x14ac:dyDescent="0.2">
      <c r="A78" t="s">
        <v>108</v>
      </c>
      <c r="B78" t="s">
        <v>10</v>
      </c>
      <c r="C78" t="s">
        <v>67</v>
      </c>
      <c r="D78" t="s">
        <v>71</v>
      </c>
      <c r="E78">
        <v>20759</v>
      </c>
    </row>
    <row r="79" spans="1:5" x14ac:dyDescent="0.2">
      <c r="A79" t="s">
        <v>109</v>
      </c>
      <c r="B79" t="s">
        <v>10</v>
      </c>
      <c r="C79" t="s">
        <v>67</v>
      </c>
      <c r="D79" t="s">
        <v>71</v>
      </c>
      <c r="E79">
        <v>21015</v>
      </c>
    </row>
    <row r="80" spans="1:5" x14ac:dyDescent="0.2">
      <c r="A80" t="s">
        <v>110</v>
      </c>
      <c r="B80" t="s">
        <v>10</v>
      </c>
      <c r="C80" t="s">
        <v>67</v>
      </c>
      <c r="D80" t="s">
        <v>71</v>
      </c>
      <c r="E80">
        <v>21010</v>
      </c>
    </row>
    <row r="81" spans="1:5" x14ac:dyDescent="0.2">
      <c r="A81" t="s">
        <v>111</v>
      </c>
      <c r="B81" t="s">
        <v>10</v>
      </c>
      <c r="C81" t="s">
        <v>67</v>
      </c>
      <c r="D81" t="s">
        <v>71</v>
      </c>
      <c r="E81">
        <v>20766</v>
      </c>
    </row>
    <row r="82" spans="1:5" x14ac:dyDescent="0.2">
      <c r="A82" t="s">
        <v>112</v>
      </c>
      <c r="B82" t="s">
        <v>10</v>
      </c>
      <c r="C82" t="s">
        <v>67</v>
      </c>
      <c r="D82" t="s">
        <v>71</v>
      </c>
      <c r="E82">
        <v>21019</v>
      </c>
    </row>
    <row r="83" spans="1:5" x14ac:dyDescent="0.2">
      <c r="A83" t="s">
        <v>113</v>
      </c>
      <c r="B83" t="s">
        <v>10</v>
      </c>
      <c r="C83" t="s">
        <v>67</v>
      </c>
      <c r="D83" t="s">
        <v>71</v>
      </c>
      <c r="E83">
        <v>20768</v>
      </c>
    </row>
    <row r="84" spans="1:5" x14ac:dyDescent="0.2">
      <c r="A84" t="s">
        <v>114</v>
      </c>
      <c r="B84" t="s">
        <v>10</v>
      </c>
      <c r="C84" t="s">
        <v>67</v>
      </c>
      <c r="D84" t="s">
        <v>71</v>
      </c>
      <c r="E84">
        <v>20760</v>
      </c>
    </row>
    <row r="85" spans="1:5" x14ac:dyDescent="0.2">
      <c r="A85" t="s">
        <v>115</v>
      </c>
      <c r="B85" t="s">
        <v>10</v>
      </c>
      <c r="C85" t="s">
        <v>67</v>
      </c>
      <c r="D85" t="s">
        <v>71</v>
      </c>
      <c r="E85">
        <v>20742</v>
      </c>
    </row>
    <row r="86" spans="1:5" x14ac:dyDescent="0.2">
      <c r="A86" t="s">
        <v>116</v>
      </c>
      <c r="B86" t="s">
        <v>10</v>
      </c>
      <c r="C86" t="s">
        <v>67</v>
      </c>
      <c r="D86" t="s">
        <v>71</v>
      </c>
      <c r="E86">
        <v>20743</v>
      </c>
    </row>
    <row r="87" spans="1:5" x14ac:dyDescent="0.2">
      <c r="A87" t="s">
        <v>117</v>
      </c>
      <c r="B87" t="s">
        <v>10</v>
      </c>
      <c r="C87" t="s">
        <v>67</v>
      </c>
      <c r="D87" t="s">
        <v>71</v>
      </c>
      <c r="E87">
        <v>20502</v>
      </c>
    </row>
    <row r="88" spans="1:5" x14ac:dyDescent="0.2">
      <c r="A88" t="s">
        <v>118</v>
      </c>
      <c r="B88" t="s">
        <v>10</v>
      </c>
      <c r="C88" t="s">
        <v>67</v>
      </c>
      <c r="D88" t="s">
        <v>71</v>
      </c>
      <c r="E88">
        <v>20754</v>
      </c>
    </row>
    <row r="89" spans="1:5" x14ac:dyDescent="0.2">
      <c r="A89" t="s">
        <v>119</v>
      </c>
      <c r="B89" t="s">
        <v>6</v>
      </c>
      <c r="C89" t="s">
        <v>67</v>
      </c>
      <c r="D89" t="s">
        <v>7</v>
      </c>
      <c r="E89">
        <v>20516</v>
      </c>
    </row>
    <row r="90" spans="1:5" x14ac:dyDescent="0.2">
      <c r="A90" t="s">
        <v>120</v>
      </c>
      <c r="B90" t="s">
        <v>6</v>
      </c>
      <c r="C90" t="s">
        <v>67</v>
      </c>
      <c r="D90" t="s">
        <v>7</v>
      </c>
      <c r="E90">
        <v>20522</v>
      </c>
    </row>
    <row r="91" spans="1:5" x14ac:dyDescent="0.2">
      <c r="A91" t="s">
        <v>121</v>
      </c>
      <c r="B91" t="s">
        <v>6</v>
      </c>
      <c r="C91" t="s">
        <v>67</v>
      </c>
      <c r="D91" t="s">
        <v>7</v>
      </c>
      <c r="E91">
        <v>20578</v>
      </c>
    </row>
    <row r="92" spans="1:5" x14ac:dyDescent="0.2">
      <c r="A92" t="s">
        <v>122</v>
      </c>
      <c r="B92" t="s">
        <v>10</v>
      </c>
      <c r="C92" t="s">
        <v>67</v>
      </c>
      <c r="D92" t="s">
        <v>71</v>
      </c>
      <c r="E92">
        <v>20579</v>
      </c>
    </row>
    <row r="93" spans="1:5" x14ac:dyDescent="0.2">
      <c r="A93" t="s">
        <v>123</v>
      </c>
      <c r="B93" t="s">
        <v>10</v>
      </c>
      <c r="C93" t="s">
        <v>67</v>
      </c>
      <c r="D93" t="s">
        <v>71</v>
      </c>
      <c r="E93">
        <v>20580</v>
      </c>
    </row>
    <row r="94" spans="1:5" x14ac:dyDescent="0.2">
      <c r="A94" t="s">
        <v>124</v>
      </c>
      <c r="B94" t="s">
        <v>10</v>
      </c>
      <c r="C94" t="s">
        <v>67</v>
      </c>
      <c r="D94" t="s">
        <v>71</v>
      </c>
      <c r="E94">
        <v>20581</v>
      </c>
    </row>
    <row r="95" spans="1:5" x14ac:dyDescent="0.2">
      <c r="A95" t="s">
        <v>125</v>
      </c>
      <c r="B95" t="s">
        <v>10</v>
      </c>
      <c r="C95" t="s">
        <v>67</v>
      </c>
      <c r="D95" t="s">
        <v>71</v>
      </c>
      <c r="E95">
        <v>20582</v>
      </c>
    </row>
    <row r="96" spans="1:5" x14ac:dyDescent="0.2">
      <c r="A96" t="s">
        <v>126</v>
      </c>
      <c r="B96" t="s">
        <v>10</v>
      </c>
      <c r="C96" t="s">
        <v>67</v>
      </c>
      <c r="D96" t="s">
        <v>71</v>
      </c>
      <c r="E96">
        <v>20583</v>
      </c>
    </row>
    <row r="97" spans="1:5" x14ac:dyDescent="0.2">
      <c r="A97" t="s">
        <v>127</v>
      </c>
      <c r="B97" t="s">
        <v>64</v>
      </c>
      <c r="C97" t="s">
        <v>67</v>
      </c>
      <c r="D97" t="s">
        <v>68</v>
      </c>
      <c r="E97">
        <v>12351</v>
      </c>
    </row>
    <row r="98" spans="1:5" x14ac:dyDescent="0.2">
      <c r="A98" t="s">
        <v>128</v>
      </c>
      <c r="B98" t="s">
        <v>64</v>
      </c>
      <c r="C98" t="s">
        <v>67</v>
      </c>
      <c r="D98" t="s">
        <v>68</v>
      </c>
      <c r="E98">
        <v>12448</v>
      </c>
    </row>
    <row r="99" spans="1:5" x14ac:dyDescent="0.2">
      <c r="A99" t="s">
        <v>129</v>
      </c>
      <c r="B99" t="s">
        <v>10</v>
      </c>
      <c r="C99" t="s">
        <v>67</v>
      </c>
      <c r="D99" t="s">
        <v>130</v>
      </c>
      <c r="E99">
        <v>12288</v>
      </c>
    </row>
    <row r="100" spans="1:5" x14ac:dyDescent="0.2">
      <c r="A100" t="s">
        <v>131</v>
      </c>
      <c r="B100" t="s">
        <v>10</v>
      </c>
      <c r="C100" t="s">
        <v>2</v>
      </c>
      <c r="D100" t="s">
        <v>71</v>
      </c>
      <c r="E100">
        <v>20745</v>
      </c>
    </row>
    <row r="101" spans="1:5" x14ac:dyDescent="0.2">
      <c r="A101" t="s">
        <v>132</v>
      </c>
      <c r="B101" t="s">
        <v>10</v>
      </c>
      <c r="C101" t="s">
        <v>67</v>
      </c>
      <c r="D101" t="s">
        <v>71</v>
      </c>
      <c r="E101">
        <v>8512</v>
      </c>
    </row>
    <row r="102" spans="1:5" x14ac:dyDescent="0.2">
      <c r="A102" t="s">
        <v>133</v>
      </c>
      <c r="B102" t="s">
        <v>10</v>
      </c>
      <c r="C102" t="s">
        <v>67</v>
      </c>
      <c r="D102" t="s">
        <v>71</v>
      </c>
      <c r="E102">
        <v>12424</v>
      </c>
    </row>
    <row r="103" spans="1:5" x14ac:dyDescent="0.2">
      <c r="A103" t="s">
        <v>134</v>
      </c>
      <c r="B103" t="s">
        <v>10</v>
      </c>
      <c r="C103" t="s">
        <v>67</v>
      </c>
      <c r="D103" t="s">
        <v>71</v>
      </c>
      <c r="E103">
        <v>8515</v>
      </c>
    </row>
    <row r="104" spans="1:5" x14ac:dyDescent="0.2">
      <c r="A104" t="s">
        <v>135</v>
      </c>
      <c r="B104" t="s">
        <v>10</v>
      </c>
      <c r="C104" t="s">
        <v>67</v>
      </c>
      <c r="D104" t="s">
        <v>71</v>
      </c>
      <c r="E104">
        <v>8526</v>
      </c>
    </row>
    <row r="105" spans="1:5" x14ac:dyDescent="0.2">
      <c r="A105" t="s">
        <v>136</v>
      </c>
      <c r="B105" t="s">
        <v>10</v>
      </c>
      <c r="C105" t="s">
        <v>67</v>
      </c>
      <c r="D105" t="s">
        <v>71</v>
      </c>
      <c r="E105">
        <v>8513</v>
      </c>
    </row>
    <row r="106" spans="1:5" x14ac:dyDescent="0.2">
      <c r="A106" t="s">
        <v>137</v>
      </c>
      <c r="B106" t="s">
        <v>10</v>
      </c>
      <c r="C106" t="s">
        <v>67</v>
      </c>
      <c r="D106" t="s">
        <v>71</v>
      </c>
      <c r="E106">
        <v>8528</v>
      </c>
    </row>
    <row r="107" spans="1:5" x14ac:dyDescent="0.2">
      <c r="A107" t="s">
        <v>138</v>
      </c>
      <c r="B107" t="s">
        <v>10</v>
      </c>
      <c r="C107" t="s">
        <v>67</v>
      </c>
      <c r="D107" t="s">
        <v>71</v>
      </c>
      <c r="E107">
        <v>8514</v>
      </c>
    </row>
    <row r="108" spans="1:5" x14ac:dyDescent="0.2">
      <c r="A108" t="s">
        <v>139</v>
      </c>
      <c r="B108" t="s">
        <v>10</v>
      </c>
      <c r="C108" t="s">
        <v>67</v>
      </c>
      <c r="D108" t="s">
        <v>71</v>
      </c>
      <c r="E108">
        <v>12350</v>
      </c>
    </row>
    <row r="109" spans="1:5" x14ac:dyDescent="0.2">
      <c r="A109" t="s">
        <v>140</v>
      </c>
      <c r="B109" t="s">
        <v>64</v>
      </c>
      <c r="C109" t="s">
        <v>2</v>
      </c>
      <c r="D109" t="s">
        <v>141</v>
      </c>
      <c r="E109">
        <v>12326</v>
      </c>
    </row>
    <row r="110" spans="1:5" x14ac:dyDescent="0.2">
      <c r="A110" t="s">
        <v>142</v>
      </c>
      <c r="B110" t="s">
        <v>64</v>
      </c>
      <c r="C110" t="s">
        <v>67</v>
      </c>
      <c r="D110" t="s">
        <v>68</v>
      </c>
      <c r="E110">
        <v>12384</v>
      </c>
    </row>
    <row r="111" spans="1:5" x14ac:dyDescent="0.2">
      <c r="A111" t="s">
        <v>143</v>
      </c>
      <c r="B111" t="s">
        <v>64</v>
      </c>
      <c r="C111" t="s">
        <v>67</v>
      </c>
      <c r="D111" t="s">
        <v>68</v>
      </c>
      <c r="E111">
        <v>12400</v>
      </c>
    </row>
    <row r="112" spans="1:5" x14ac:dyDescent="0.2">
      <c r="A112" t="s">
        <v>144</v>
      </c>
      <c r="B112" t="s">
        <v>10</v>
      </c>
      <c r="C112" t="s">
        <v>67</v>
      </c>
      <c r="D112" t="s">
        <v>71</v>
      </c>
      <c r="E112">
        <v>20507</v>
      </c>
    </row>
    <row r="113" spans="1:5" x14ac:dyDescent="0.2">
      <c r="A113" t="s">
        <v>145</v>
      </c>
      <c r="B113" t="s">
        <v>10</v>
      </c>
      <c r="C113" t="s">
        <v>67</v>
      </c>
      <c r="D113" t="s">
        <v>71</v>
      </c>
      <c r="E113">
        <v>20481</v>
      </c>
    </row>
    <row r="114" spans="1:5" x14ac:dyDescent="0.2">
      <c r="A114" t="s">
        <v>146</v>
      </c>
      <c r="B114" t="s">
        <v>6</v>
      </c>
      <c r="C114" t="s">
        <v>67</v>
      </c>
      <c r="D114" t="s">
        <v>7</v>
      </c>
      <c r="E114">
        <v>20521</v>
      </c>
    </row>
    <row r="115" spans="1:5" x14ac:dyDescent="0.2">
      <c r="A115" t="s">
        <v>147</v>
      </c>
      <c r="B115" t="s">
        <v>6</v>
      </c>
      <c r="C115" t="s">
        <v>67</v>
      </c>
      <c r="D115" t="s">
        <v>7</v>
      </c>
      <c r="E115">
        <v>20505</v>
      </c>
    </row>
    <row r="116" spans="1:5" x14ac:dyDescent="0.2">
      <c r="A116" t="s">
        <v>148</v>
      </c>
      <c r="B116" t="s">
        <v>6</v>
      </c>
      <c r="C116" t="s">
        <v>67</v>
      </c>
      <c r="D116" t="s">
        <v>7</v>
      </c>
      <c r="E116">
        <v>20523</v>
      </c>
    </row>
    <row r="117" spans="1:5" x14ac:dyDescent="0.2">
      <c r="A117" t="s">
        <v>149</v>
      </c>
      <c r="B117" t="s">
        <v>10</v>
      </c>
      <c r="C117" t="s">
        <v>67</v>
      </c>
      <c r="D117" t="s">
        <v>71</v>
      </c>
      <c r="E117">
        <v>20480</v>
      </c>
    </row>
    <row r="118" spans="1:5" x14ac:dyDescent="0.2">
      <c r="A118" t="s">
        <v>150</v>
      </c>
      <c r="B118" t="s">
        <v>6</v>
      </c>
      <c r="C118" t="s">
        <v>67</v>
      </c>
      <c r="D118" t="s">
        <v>7</v>
      </c>
      <c r="E118">
        <v>20751</v>
      </c>
    </row>
    <row r="119" spans="1:5" x14ac:dyDescent="0.2">
      <c r="A119" t="s">
        <v>151</v>
      </c>
      <c r="B119" t="s">
        <v>6</v>
      </c>
      <c r="C119" t="s">
        <v>67</v>
      </c>
      <c r="D119" t="s">
        <v>7</v>
      </c>
      <c r="E119">
        <v>204</v>
      </c>
    </row>
    <row r="120" spans="1:5" x14ac:dyDescent="0.2">
      <c r="A120" t="s">
        <v>152</v>
      </c>
      <c r="B120" t="s">
        <v>6</v>
      </c>
      <c r="C120" t="s">
        <v>67</v>
      </c>
      <c r="D120" t="s">
        <v>7</v>
      </c>
      <c r="E120">
        <v>20765</v>
      </c>
    </row>
    <row r="121" spans="1:5" x14ac:dyDescent="0.2">
      <c r="A121" t="s">
        <v>153</v>
      </c>
      <c r="B121" t="s">
        <v>6</v>
      </c>
      <c r="C121" t="s">
        <v>67</v>
      </c>
      <c r="D121" t="s">
        <v>7</v>
      </c>
      <c r="E121">
        <v>20503</v>
      </c>
    </row>
    <row r="122" spans="1:5" x14ac:dyDescent="0.2">
      <c r="A122" t="s">
        <v>154</v>
      </c>
      <c r="B122" t="s">
        <v>6</v>
      </c>
      <c r="C122" t="s">
        <v>67</v>
      </c>
      <c r="D122" t="s">
        <v>7</v>
      </c>
      <c r="E122">
        <v>20515</v>
      </c>
    </row>
    <row r="123" spans="1:5" x14ac:dyDescent="0.2">
      <c r="A123" t="s">
        <v>155</v>
      </c>
      <c r="B123" t="s">
        <v>6</v>
      </c>
      <c r="C123" t="s">
        <v>67</v>
      </c>
      <c r="D123" t="s">
        <v>7</v>
      </c>
      <c r="E123">
        <v>20740</v>
      </c>
    </row>
    <row r="124" spans="1:5" x14ac:dyDescent="0.2">
      <c r="A124" t="s">
        <v>156</v>
      </c>
      <c r="B124" t="s">
        <v>6</v>
      </c>
      <c r="C124" t="s">
        <v>67</v>
      </c>
      <c r="D124" t="s">
        <v>7</v>
      </c>
      <c r="E124">
        <v>12421</v>
      </c>
    </row>
    <row r="125" spans="1:5" x14ac:dyDescent="0.2">
      <c r="A125" t="s">
        <v>157</v>
      </c>
      <c r="B125" t="s">
        <v>6</v>
      </c>
      <c r="C125" t="s">
        <v>67</v>
      </c>
      <c r="D125" t="s">
        <v>7</v>
      </c>
      <c r="E125">
        <v>12422</v>
      </c>
    </row>
    <row r="126" spans="1:5" x14ac:dyDescent="0.2">
      <c r="A126" t="s">
        <v>158</v>
      </c>
      <c r="B126" t="s">
        <v>6</v>
      </c>
      <c r="C126" t="s">
        <v>67</v>
      </c>
      <c r="D126" t="s">
        <v>7</v>
      </c>
      <c r="E126">
        <v>20553</v>
      </c>
    </row>
    <row r="127" spans="1:5" x14ac:dyDescent="0.2">
      <c r="A127" t="s">
        <v>159</v>
      </c>
      <c r="B127" t="s">
        <v>6</v>
      </c>
      <c r="C127" t="s">
        <v>67</v>
      </c>
      <c r="D127" t="s">
        <v>7</v>
      </c>
      <c r="E127">
        <v>20554</v>
      </c>
    </row>
    <row r="128" spans="1:5" x14ac:dyDescent="0.2">
      <c r="A128" t="s">
        <v>160</v>
      </c>
      <c r="B128" t="s">
        <v>6</v>
      </c>
      <c r="C128" t="s">
        <v>67</v>
      </c>
      <c r="D128" t="s">
        <v>7</v>
      </c>
      <c r="E128">
        <v>20555</v>
      </c>
    </row>
    <row r="129" spans="1:5" x14ac:dyDescent="0.2">
      <c r="A129" t="s">
        <v>161</v>
      </c>
      <c r="B129" t="s">
        <v>6</v>
      </c>
      <c r="C129" t="s">
        <v>67</v>
      </c>
      <c r="D129" t="s">
        <v>7</v>
      </c>
      <c r="E129">
        <v>20556</v>
      </c>
    </row>
    <row r="130" spans="1:5" x14ac:dyDescent="0.2">
      <c r="A130" t="s">
        <v>162</v>
      </c>
      <c r="B130" t="s">
        <v>6</v>
      </c>
      <c r="C130" t="s">
        <v>67</v>
      </c>
      <c r="D130" t="s">
        <v>7</v>
      </c>
      <c r="E130">
        <v>20557</v>
      </c>
    </row>
    <row r="131" spans="1:5" x14ac:dyDescent="0.2">
      <c r="A131" t="s">
        <v>163</v>
      </c>
      <c r="B131" t="s">
        <v>6</v>
      </c>
      <c r="C131" t="s">
        <v>67</v>
      </c>
      <c r="D131" t="s">
        <v>7</v>
      </c>
      <c r="E131">
        <v>20558</v>
      </c>
    </row>
    <row r="132" spans="1:5" x14ac:dyDescent="0.2">
      <c r="A132" t="s">
        <v>164</v>
      </c>
      <c r="B132" t="s">
        <v>6</v>
      </c>
      <c r="C132" t="s">
        <v>67</v>
      </c>
      <c r="D132" t="s">
        <v>7</v>
      </c>
      <c r="E132">
        <v>20559</v>
      </c>
    </row>
    <row r="133" spans="1:5" x14ac:dyDescent="0.2">
      <c r="A133" t="s">
        <v>165</v>
      </c>
      <c r="B133" t="s">
        <v>6</v>
      </c>
      <c r="C133" t="s">
        <v>67</v>
      </c>
      <c r="D133" t="s">
        <v>7</v>
      </c>
      <c r="E133">
        <v>20560</v>
      </c>
    </row>
    <row r="134" spans="1:5" x14ac:dyDescent="0.2">
      <c r="A134" t="s">
        <v>166</v>
      </c>
      <c r="B134" t="s">
        <v>6</v>
      </c>
      <c r="C134" t="s">
        <v>67</v>
      </c>
      <c r="D134" t="s">
        <v>7</v>
      </c>
      <c r="E134">
        <v>20525</v>
      </c>
    </row>
    <row r="135" spans="1:5" x14ac:dyDescent="0.2">
      <c r="A135" t="s">
        <v>167</v>
      </c>
      <c r="B135" t="s">
        <v>6</v>
      </c>
      <c r="C135" t="s">
        <v>67</v>
      </c>
      <c r="D135" t="s">
        <v>7</v>
      </c>
      <c r="E135">
        <v>20506</v>
      </c>
    </row>
    <row r="136" spans="1:5" x14ac:dyDescent="0.2">
      <c r="A136" t="s">
        <v>168</v>
      </c>
      <c r="B136" t="s">
        <v>6</v>
      </c>
      <c r="C136" t="s">
        <v>67</v>
      </c>
      <c r="D136" t="s">
        <v>7</v>
      </c>
      <c r="E136">
        <v>20513</v>
      </c>
    </row>
    <row r="137" spans="1:5" x14ac:dyDescent="0.2">
      <c r="A137" t="s">
        <v>169</v>
      </c>
      <c r="B137" t="s">
        <v>6</v>
      </c>
      <c r="C137" t="s">
        <v>67</v>
      </c>
      <c r="D137" t="s">
        <v>7</v>
      </c>
      <c r="E137">
        <v>20500</v>
      </c>
    </row>
    <row r="138" spans="1:5" x14ac:dyDescent="0.2">
      <c r="A138" t="s">
        <v>170</v>
      </c>
      <c r="B138" t="s">
        <v>6</v>
      </c>
      <c r="C138" t="s">
        <v>67</v>
      </c>
      <c r="D138" t="s">
        <v>7</v>
      </c>
      <c r="E138">
        <v>20501</v>
      </c>
    </row>
    <row r="139" spans="1:5" x14ac:dyDescent="0.2">
      <c r="A139" t="s">
        <v>171</v>
      </c>
      <c r="B139" t="s">
        <v>6</v>
      </c>
      <c r="C139" t="s">
        <v>67</v>
      </c>
      <c r="D139" t="s">
        <v>7</v>
      </c>
      <c r="E139">
        <v>20752</v>
      </c>
    </row>
    <row r="140" spans="1:5" x14ac:dyDescent="0.2">
      <c r="A140" t="s">
        <v>172</v>
      </c>
      <c r="B140" t="s">
        <v>6</v>
      </c>
      <c r="C140" t="s">
        <v>67</v>
      </c>
      <c r="D140" t="s">
        <v>7</v>
      </c>
      <c r="E140">
        <v>20482</v>
      </c>
    </row>
    <row r="141" spans="1:5" x14ac:dyDescent="0.2">
      <c r="A141" t="s">
        <v>173</v>
      </c>
      <c r="B141" t="s">
        <v>6</v>
      </c>
      <c r="C141" t="s">
        <v>67</v>
      </c>
      <c r="D141" t="s">
        <v>7</v>
      </c>
      <c r="E141">
        <v>20504</v>
      </c>
    </row>
    <row r="142" spans="1:5" x14ac:dyDescent="0.2">
      <c r="A142" t="s">
        <v>174</v>
      </c>
      <c r="B142" t="s">
        <v>10</v>
      </c>
      <c r="C142" t="s">
        <v>17</v>
      </c>
      <c r="D142" t="s">
        <v>175</v>
      </c>
      <c r="E142">
        <v>53248</v>
      </c>
    </row>
    <row r="143" spans="1:5" x14ac:dyDescent="0.2">
      <c r="A143" t="s">
        <v>176</v>
      </c>
      <c r="B143" t="s">
        <v>10</v>
      </c>
      <c r="C143" t="s">
        <v>17</v>
      </c>
      <c r="D143" t="s">
        <v>175</v>
      </c>
      <c r="E143">
        <v>57344</v>
      </c>
    </row>
    <row r="144" spans="1:5" x14ac:dyDescent="0.2">
      <c r="A144" t="s">
        <v>177</v>
      </c>
      <c r="B144" t="s">
        <v>10</v>
      </c>
      <c r="C144" t="s">
        <v>17</v>
      </c>
      <c r="D144" t="s">
        <v>175</v>
      </c>
      <c r="E144">
        <v>59392</v>
      </c>
    </row>
    <row r="145" spans="1:5" x14ac:dyDescent="0.2">
      <c r="A145" t="s">
        <v>178</v>
      </c>
      <c r="B145" t="s">
        <v>10</v>
      </c>
      <c r="C145" t="s">
        <v>67</v>
      </c>
      <c r="D145" t="s">
        <v>71</v>
      </c>
      <c r="E145">
        <v>24577</v>
      </c>
    </row>
    <row r="146" spans="1:5" x14ac:dyDescent="0.2">
      <c r="A146" t="s">
        <v>179</v>
      </c>
      <c r="B146" t="s">
        <v>10</v>
      </c>
      <c r="C146" t="s">
        <v>67</v>
      </c>
      <c r="D146" t="s">
        <v>71</v>
      </c>
      <c r="E146">
        <v>24582</v>
      </c>
    </row>
    <row r="147" spans="1:5" x14ac:dyDescent="0.2">
      <c r="A147" t="s">
        <v>180</v>
      </c>
      <c r="B147" t="s">
        <v>10</v>
      </c>
      <c r="C147" t="s">
        <v>67</v>
      </c>
      <c r="D147" t="s">
        <v>71</v>
      </c>
      <c r="E147">
        <v>24585</v>
      </c>
    </row>
    <row r="148" spans="1:5" x14ac:dyDescent="0.2">
      <c r="A148" t="s">
        <v>181</v>
      </c>
      <c r="B148" t="s">
        <v>10</v>
      </c>
      <c r="C148" t="s">
        <v>67</v>
      </c>
      <c r="D148" t="s">
        <v>71</v>
      </c>
      <c r="E148">
        <v>21018</v>
      </c>
    </row>
    <row r="149" spans="1:5" x14ac:dyDescent="0.2">
      <c r="A149" t="s">
        <v>182</v>
      </c>
      <c r="B149" t="s">
        <v>64</v>
      </c>
      <c r="C149" t="s">
        <v>17</v>
      </c>
      <c r="D149" t="s">
        <v>65</v>
      </c>
      <c r="E149">
        <v>6656</v>
      </c>
    </row>
    <row r="150" spans="1:5" x14ac:dyDescent="0.2">
      <c r="A150" t="s">
        <v>183</v>
      </c>
      <c r="B150" t="s">
        <v>64</v>
      </c>
      <c r="C150" t="s">
        <v>17</v>
      </c>
      <c r="D150" t="s">
        <v>65</v>
      </c>
      <c r="E150">
        <v>6672</v>
      </c>
    </row>
    <row r="151" spans="1:5" x14ac:dyDescent="0.2">
      <c r="A151" t="s">
        <v>184</v>
      </c>
      <c r="B151" t="s">
        <v>10</v>
      </c>
      <c r="C151" t="s">
        <v>17</v>
      </c>
      <c r="D151" t="s">
        <v>32</v>
      </c>
      <c r="E151">
        <v>6724</v>
      </c>
    </row>
    <row r="152" spans="1:5" x14ac:dyDescent="0.2">
      <c r="A152" t="s">
        <v>185</v>
      </c>
      <c r="B152" t="s">
        <v>10</v>
      </c>
      <c r="C152" t="s">
        <v>17</v>
      </c>
      <c r="D152" t="s">
        <v>32</v>
      </c>
      <c r="E152">
        <v>6725</v>
      </c>
    </row>
    <row r="153" spans="1:5" x14ac:dyDescent="0.2">
      <c r="A153" t="s">
        <v>186</v>
      </c>
      <c r="B153" t="s">
        <v>64</v>
      </c>
      <c r="C153" t="s">
        <v>17</v>
      </c>
      <c r="D153" t="s">
        <v>65</v>
      </c>
      <c r="E153">
        <v>6681</v>
      </c>
    </row>
    <row r="154" spans="1:5" x14ac:dyDescent="0.2">
      <c r="A154" t="s">
        <v>187</v>
      </c>
      <c r="B154" t="s">
        <v>64</v>
      </c>
      <c r="C154" t="s">
        <v>17</v>
      </c>
      <c r="D154" t="s">
        <v>65</v>
      </c>
      <c r="E154">
        <v>6684</v>
      </c>
    </row>
    <row r="155" spans="1:5" x14ac:dyDescent="0.2">
      <c r="A155" t="s">
        <v>188</v>
      </c>
      <c r="B155" t="s">
        <v>64</v>
      </c>
      <c r="C155" t="s">
        <v>17</v>
      </c>
      <c r="D155" t="s">
        <v>65</v>
      </c>
      <c r="E155">
        <v>6684</v>
      </c>
    </row>
    <row r="156" spans="1:5" x14ac:dyDescent="0.2">
      <c r="A156" t="s">
        <v>189</v>
      </c>
      <c r="B156" t="s">
        <v>64</v>
      </c>
      <c r="C156" t="s">
        <v>17</v>
      </c>
      <c r="D156" t="s">
        <v>65</v>
      </c>
      <c r="E156">
        <v>6694</v>
      </c>
    </row>
    <row r="157" spans="1:5" x14ac:dyDescent="0.2">
      <c r="A157" t="s">
        <v>190</v>
      </c>
      <c r="B157" t="s">
        <v>64</v>
      </c>
      <c r="C157" t="s">
        <v>17</v>
      </c>
      <c r="D157" t="s">
        <v>65</v>
      </c>
      <c r="E157">
        <v>6752</v>
      </c>
    </row>
    <row r="158" spans="1:5" x14ac:dyDescent="0.2">
      <c r="A158" t="s">
        <v>191</v>
      </c>
      <c r="B158" t="s">
        <v>64</v>
      </c>
      <c r="C158" t="s">
        <v>17</v>
      </c>
      <c r="D158" t="s">
        <v>65</v>
      </c>
      <c r="E158">
        <v>6767</v>
      </c>
    </row>
    <row r="159" spans="1:5" x14ac:dyDescent="0.2">
      <c r="A159" t="s">
        <v>192</v>
      </c>
      <c r="B159" t="s">
        <v>64</v>
      </c>
      <c r="C159" t="s">
        <v>17</v>
      </c>
      <c r="D159" t="s">
        <v>65</v>
      </c>
      <c r="E159">
        <v>6680</v>
      </c>
    </row>
    <row r="160" spans="1:5" x14ac:dyDescent="0.2">
      <c r="A160" t="s">
        <v>193</v>
      </c>
      <c r="B160" t="s">
        <v>10</v>
      </c>
      <c r="C160" t="s">
        <v>17</v>
      </c>
      <c r="D160" t="s">
        <v>32</v>
      </c>
      <c r="E160">
        <v>6746</v>
      </c>
    </row>
    <row r="161" spans="1:5" x14ac:dyDescent="0.2">
      <c r="A161" t="s">
        <v>194</v>
      </c>
      <c r="B161" t="s">
        <v>64</v>
      </c>
      <c r="C161" t="s">
        <v>17</v>
      </c>
      <c r="D161" t="s">
        <v>65</v>
      </c>
      <c r="E161">
        <v>6745</v>
      </c>
    </row>
    <row r="162" spans="1:5" x14ac:dyDescent="0.2">
      <c r="A162" t="s">
        <v>195</v>
      </c>
      <c r="B162" t="s">
        <v>64</v>
      </c>
      <c r="C162" t="s">
        <v>17</v>
      </c>
      <c r="D162" t="s">
        <v>65</v>
      </c>
      <c r="E162">
        <v>6687</v>
      </c>
    </row>
    <row r="163" spans="1:5" x14ac:dyDescent="0.2">
      <c r="A163" t="s">
        <v>196</v>
      </c>
      <c r="B163" t="s">
        <v>64</v>
      </c>
      <c r="C163" t="s">
        <v>17</v>
      </c>
      <c r="D163" t="s">
        <v>65</v>
      </c>
      <c r="E163">
        <v>6697</v>
      </c>
    </row>
    <row r="164" spans="1:5" x14ac:dyDescent="0.2">
      <c r="A164" t="s">
        <v>197</v>
      </c>
      <c r="B164" t="s">
        <v>10</v>
      </c>
      <c r="C164" t="s">
        <v>17</v>
      </c>
      <c r="D164" t="s">
        <v>32</v>
      </c>
      <c r="E164">
        <v>6728</v>
      </c>
    </row>
    <row r="165" spans="1:5" x14ac:dyDescent="0.2">
      <c r="A165" t="s">
        <v>198</v>
      </c>
      <c r="B165" t="s">
        <v>10</v>
      </c>
      <c r="C165" t="s">
        <v>17</v>
      </c>
      <c r="D165" t="s">
        <v>32</v>
      </c>
      <c r="E165">
        <v>4182</v>
      </c>
    </row>
    <row r="166" spans="1:5" x14ac:dyDescent="0.2">
      <c r="A166" t="s">
        <v>199</v>
      </c>
      <c r="B166" t="s">
        <v>10</v>
      </c>
      <c r="C166" t="s">
        <v>67</v>
      </c>
      <c r="D166" t="s">
        <v>71</v>
      </c>
      <c r="E166">
        <v>20486</v>
      </c>
    </row>
    <row r="167" spans="1:5" x14ac:dyDescent="0.2">
      <c r="A167" t="s">
        <v>200</v>
      </c>
      <c r="B167" t="s">
        <v>10</v>
      </c>
      <c r="C167" t="s">
        <v>67</v>
      </c>
      <c r="D167" t="s">
        <v>71</v>
      </c>
      <c r="E167">
        <v>20511</v>
      </c>
    </row>
    <row r="168" spans="1:5" x14ac:dyDescent="0.2">
      <c r="A168" t="s">
        <v>201</v>
      </c>
      <c r="B168" t="s">
        <v>10</v>
      </c>
      <c r="C168" t="s">
        <v>67</v>
      </c>
      <c r="D168" t="s">
        <v>71</v>
      </c>
      <c r="E168">
        <v>20486</v>
      </c>
    </row>
    <row r="169" spans="1:5" x14ac:dyDescent="0.2">
      <c r="A169" t="s">
        <v>202</v>
      </c>
      <c r="B169" t="s">
        <v>10</v>
      </c>
      <c r="C169" t="s">
        <v>67</v>
      </c>
      <c r="D169" t="s">
        <v>71</v>
      </c>
      <c r="E169">
        <v>20487</v>
      </c>
    </row>
    <row r="170" spans="1:5" x14ac:dyDescent="0.2">
      <c r="A170" t="s">
        <v>203</v>
      </c>
      <c r="B170" t="s">
        <v>10</v>
      </c>
      <c r="C170" t="s">
        <v>67</v>
      </c>
      <c r="D170" t="s">
        <v>71</v>
      </c>
      <c r="E170">
        <v>20512</v>
      </c>
    </row>
    <row r="171" spans="1:5" x14ac:dyDescent="0.2">
      <c r="A171" t="s">
        <v>204</v>
      </c>
      <c r="B171" t="s">
        <v>10</v>
      </c>
      <c r="C171" t="s">
        <v>67</v>
      </c>
      <c r="D171" t="s">
        <v>71</v>
      </c>
      <c r="E171">
        <v>20487</v>
      </c>
    </row>
    <row r="172" spans="1:5" x14ac:dyDescent="0.2">
      <c r="A172" t="s">
        <v>205</v>
      </c>
      <c r="B172" t="s">
        <v>10</v>
      </c>
      <c r="C172" t="s">
        <v>67</v>
      </c>
      <c r="D172" t="s">
        <v>71</v>
      </c>
      <c r="E172">
        <v>20494</v>
      </c>
    </row>
    <row r="173" spans="1:5" x14ac:dyDescent="0.2">
      <c r="A173" t="s">
        <v>206</v>
      </c>
      <c r="B173" t="s">
        <v>10</v>
      </c>
      <c r="C173" t="s">
        <v>67</v>
      </c>
      <c r="D173" t="s">
        <v>71</v>
      </c>
      <c r="E173">
        <v>20588</v>
      </c>
    </row>
    <row r="174" spans="1:5" x14ac:dyDescent="0.2">
      <c r="A174" t="s">
        <v>207</v>
      </c>
      <c r="B174" t="s">
        <v>10</v>
      </c>
      <c r="C174" t="s">
        <v>67</v>
      </c>
      <c r="D174" t="s">
        <v>71</v>
      </c>
      <c r="E174">
        <v>20495</v>
      </c>
    </row>
    <row r="175" spans="1:5" x14ac:dyDescent="0.2">
      <c r="A175" t="s">
        <v>208</v>
      </c>
      <c r="B175" t="s">
        <v>10</v>
      </c>
      <c r="C175" t="s">
        <v>67</v>
      </c>
      <c r="D175" t="s">
        <v>71</v>
      </c>
      <c r="E175">
        <v>20589</v>
      </c>
    </row>
    <row r="176" spans="1:5" x14ac:dyDescent="0.2">
      <c r="A176" t="s">
        <v>209</v>
      </c>
      <c r="B176" t="s">
        <v>10</v>
      </c>
      <c r="C176" t="s">
        <v>67</v>
      </c>
      <c r="D176" t="s">
        <v>71</v>
      </c>
      <c r="E176">
        <v>20488</v>
      </c>
    </row>
    <row r="177" spans="1:5" x14ac:dyDescent="0.2">
      <c r="A177" t="s">
        <v>210</v>
      </c>
      <c r="B177" t="s">
        <v>10</v>
      </c>
      <c r="C177" t="s">
        <v>67</v>
      </c>
      <c r="D177" t="s">
        <v>71</v>
      </c>
      <c r="E177">
        <v>20517</v>
      </c>
    </row>
    <row r="178" spans="1:5" x14ac:dyDescent="0.2">
      <c r="A178" t="s">
        <v>211</v>
      </c>
      <c r="B178" t="s">
        <v>10</v>
      </c>
      <c r="C178" t="s">
        <v>67</v>
      </c>
      <c r="D178" t="s">
        <v>71</v>
      </c>
      <c r="E178">
        <v>20488</v>
      </c>
    </row>
    <row r="179" spans="1:5" x14ac:dyDescent="0.2">
      <c r="A179" t="s">
        <v>212</v>
      </c>
      <c r="B179" t="s">
        <v>10</v>
      </c>
      <c r="C179" t="s">
        <v>67</v>
      </c>
      <c r="D179" t="s">
        <v>71</v>
      </c>
      <c r="E179">
        <v>20489</v>
      </c>
    </row>
    <row r="180" spans="1:5" x14ac:dyDescent="0.2">
      <c r="A180" t="s">
        <v>213</v>
      </c>
      <c r="B180" t="s">
        <v>10</v>
      </c>
      <c r="C180" t="s">
        <v>67</v>
      </c>
      <c r="D180" t="s">
        <v>71</v>
      </c>
      <c r="E180">
        <v>20518</v>
      </c>
    </row>
    <row r="181" spans="1:5" x14ac:dyDescent="0.2">
      <c r="A181" t="s">
        <v>214</v>
      </c>
      <c r="B181" t="s">
        <v>10</v>
      </c>
      <c r="C181" t="s">
        <v>67</v>
      </c>
      <c r="D181" t="s">
        <v>71</v>
      </c>
      <c r="E181">
        <v>20489</v>
      </c>
    </row>
    <row r="182" spans="1:5" x14ac:dyDescent="0.2">
      <c r="A182" t="s">
        <v>215</v>
      </c>
      <c r="B182" t="s">
        <v>10</v>
      </c>
      <c r="C182" t="s">
        <v>67</v>
      </c>
      <c r="D182" t="s">
        <v>71</v>
      </c>
      <c r="E182">
        <v>20496</v>
      </c>
    </row>
    <row r="183" spans="1:5" x14ac:dyDescent="0.2">
      <c r="A183" t="s">
        <v>216</v>
      </c>
      <c r="B183" t="s">
        <v>10</v>
      </c>
      <c r="C183" t="s">
        <v>67</v>
      </c>
      <c r="D183" t="s">
        <v>71</v>
      </c>
      <c r="E183">
        <v>20497</v>
      </c>
    </row>
    <row r="184" spans="1:5" x14ac:dyDescent="0.2">
      <c r="A184" t="s">
        <v>217</v>
      </c>
      <c r="B184" t="s">
        <v>10</v>
      </c>
      <c r="C184" t="s">
        <v>67</v>
      </c>
      <c r="D184" t="s">
        <v>71</v>
      </c>
      <c r="E184">
        <v>20482</v>
      </c>
    </row>
    <row r="185" spans="1:5" x14ac:dyDescent="0.2">
      <c r="A185" t="s">
        <v>218</v>
      </c>
      <c r="B185" t="s">
        <v>10</v>
      </c>
      <c r="C185" t="s">
        <v>67</v>
      </c>
      <c r="D185" t="s">
        <v>71</v>
      </c>
      <c r="E185">
        <v>20483</v>
      </c>
    </row>
    <row r="186" spans="1:5" x14ac:dyDescent="0.2">
      <c r="A186" t="s">
        <v>219</v>
      </c>
      <c r="B186" t="s">
        <v>10</v>
      </c>
      <c r="C186" t="s">
        <v>67</v>
      </c>
      <c r="D186" t="s">
        <v>71</v>
      </c>
      <c r="E186">
        <v>20490</v>
      </c>
    </row>
    <row r="187" spans="1:5" x14ac:dyDescent="0.2">
      <c r="A187" t="s">
        <v>220</v>
      </c>
      <c r="B187" t="s">
        <v>10</v>
      </c>
      <c r="C187" t="s">
        <v>67</v>
      </c>
      <c r="D187" t="s">
        <v>71</v>
      </c>
      <c r="E187">
        <v>20491</v>
      </c>
    </row>
    <row r="188" spans="1:5" x14ac:dyDescent="0.2">
      <c r="A188" t="s">
        <v>221</v>
      </c>
      <c r="B188" t="s">
        <v>10</v>
      </c>
      <c r="C188" t="s">
        <v>67</v>
      </c>
      <c r="D188" t="s">
        <v>71</v>
      </c>
      <c r="E188">
        <v>20484</v>
      </c>
    </row>
    <row r="189" spans="1:5" x14ac:dyDescent="0.2">
      <c r="A189" t="s">
        <v>222</v>
      </c>
      <c r="B189" t="s">
        <v>10</v>
      </c>
      <c r="C189" t="s">
        <v>67</v>
      </c>
      <c r="D189" t="s">
        <v>71</v>
      </c>
      <c r="E189">
        <v>20485</v>
      </c>
    </row>
    <row r="190" spans="1:5" x14ac:dyDescent="0.2">
      <c r="A190" t="s">
        <v>223</v>
      </c>
      <c r="B190" t="s">
        <v>10</v>
      </c>
      <c r="C190" t="s">
        <v>67</v>
      </c>
      <c r="D190" t="s">
        <v>71</v>
      </c>
      <c r="E190">
        <v>20492</v>
      </c>
    </row>
    <row r="191" spans="1:5" x14ac:dyDescent="0.2">
      <c r="A191" t="s">
        <v>224</v>
      </c>
      <c r="B191" t="s">
        <v>10</v>
      </c>
      <c r="C191" t="s">
        <v>67</v>
      </c>
      <c r="D191" t="s">
        <v>71</v>
      </c>
      <c r="E191">
        <v>20493</v>
      </c>
    </row>
    <row r="192" spans="1:5" x14ac:dyDescent="0.2">
      <c r="A192" t="s">
        <v>225</v>
      </c>
      <c r="B192" t="s">
        <v>6</v>
      </c>
      <c r="C192" t="s">
        <v>67</v>
      </c>
      <c r="D192" t="s">
        <v>7</v>
      </c>
      <c r="E192">
        <v>20519</v>
      </c>
    </row>
    <row r="193" spans="1:5" x14ac:dyDescent="0.2">
      <c r="A193" t="s">
        <v>226</v>
      </c>
      <c r="B193" t="s">
        <v>6</v>
      </c>
      <c r="C193" t="s">
        <v>67</v>
      </c>
      <c r="D193" t="s">
        <v>7</v>
      </c>
      <c r="E193">
        <v>20520</v>
      </c>
    </row>
    <row r="194" spans="1:5" x14ac:dyDescent="0.2">
      <c r="A194" t="s">
        <v>227</v>
      </c>
      <c r="B194" t="s">
        <v>6</v>
      </c>
      <c r="C194" t="s">
        <v>67</v>
      </c>
      <c r="D194" t="s">
        <v>7</v>
      </c>
      <c r="E194">
        <v>20498</v>
      </c>
    </row>
    <row r="195" spans="1:5" x14ac:dyDescent="0.2">
      <c r="A195" t="s">
        <v>228</v>
      </c>
      <c r="B195" t="s">
        <v>6</v>
      </c>
      <c r="C195" t="s">
        <v>67</v>
      </c>
      <c r="D195" t="s">
        <v>7</v>
      </c>
      <c r="E195">
        <v>20499</v>
      </c>
    </row>
    <row r="196" spans="1:5" x14ac:dyDescent="0.2">
      <c r="A196" t="s">
        <v>229</v>
      </c>
      <c r="B196" t="s">
        <v>6</v>
      </c>
      <c r="C196" t="s">
        <v>67</v>
      </c>
      <c r="D196" t="s">
        <v>7</v>
      </c>
      <c r="E196">
        <v>20765</v>
      </c>
    </row>
    <row r="197" spans="1:5" x14ac:dyDescent="0.2">
      <c r="A197" t="s">
        <v>230</v>
      </c>
      <c r="B197" t="s">
        <v>6</v>
      </c>
      <c r="C197" t="s">
        <v>67</v>
      </c>
      <c r="D197" t="s">
        <v>7</v>
      </c>
      <c r="E197">
        <v>20555</v>
      </c>
    </row>
    <row r="198" spans="1:5" x14ac:dyDescent="0.2">
      <c r="A198" t="s">
        <v>231</v>
      </c>
      <c r="B198" t="s">
        <v>6</v>
      </c>
      <c r="C198" t="s">
        <v>67</v>
      </c>
      <c r="D198" t="s">
        <v>7</v>
      </c>
      <c r="E198">
        <v>20559</v>
      </c>
    </row>
    <row r="199" spans="1:5" x14ac:dyDescent="0.2">
      <c r="A199" t="s">
        <v>232</v>
      </c>
      <c r="B199" t="s">
        <v>6</v>
      </c>
      <c r="C199" t="s">
        <v>67</v>
      </c>
      <c r="D199" t="s">
        <v>7</v>
      </c>
      <c r="E199">
        <v>20556</v>
      </c>
    </row>
    <row r="200" spans="1:5" x14ac:dyDescent="0.2">
      <c r="A200" t="s">
        <v>233</v>
      </c>
      <c r="B200" t="s">
        <v>6</v>
      </c>
      <c r="C200" t="s">
        <v>67</v>
      </c>
      <c r="D200" t="s">
        <v>7</v>
      </c>
      <c r="E200">
        <v>20560</v>
      </c>
    </row>
    <row r="201" spans="1:5" x14ac:dyDescent="0.2">
      <c r="A201" t="s">
        <v>234</v>
      </c>
      <c r="B201" t="s">
        <v>6</v>
      </c>
      <c r="C201" t="s">
        <v>67</v>
      </c>
      <c r="D201" t="s">
        <v>7</v>
      </c>
      <c r="E201">
        <v>20504</v>
      </c>
    </row>
    <row r="202" spans="1:5" x14ac:dyDescent="0.2">
      <c r="A202" t="s">
        <v>235</v>
      </c>
      <c r="B202" t="s">
        <v>6</v>
      </c>
      <c r="C202" t="s">
        <v>67</v>
      </c>
      <c r="D202" t="s">
        <v>7</v>
      </c>
      <c r="E202">
        <v>20992</v>
      </c>
    </row>
    <row r="203" spans="1:5" x14ac:dyDescent="0.2">
      <c r="A203" t="s">
        <v>236</v>
      </c>
      <c r="B203" t="s">
        <v>6</v>
      </c>
      <c r="C203" t="s">
        <v>67</v>
      </c>
      <c r="D203" t="s">
        <v>7</v>
      </c>
      <c r="E203">
        <v>20993</v>
      </c>
    </row>
    <row r="204" spans="1:5" x14ac:dyDescent="0.2">
      <c r="A204" t="s">
        <v>237</v>
      </c>
      <c r="B204" t="s">
        <v>6</v>
      </c>
      <c r="C204" t="s">
        <v>67</v>
      </c>
      <c r="D204" t="s">
        <v>7</v>
      </c>
      <c r="E204">
        <v>20484</v>
      </c>
    </row>
    <row r="205" spans="1:5" x14ac:dyDescent="0.2">
      <c r="A205" t="s">
        <v>238</v>
      </c>
      <c r="B205" t="s">
        <v>6</v>
      </c>
      <c r="C205" t="s">
        <v>67</v>
      </c>
      <c r="D205" t="s">
        <v>7</v>
      </c>
      <c r="E205">
        <v>20994</v>
      </c>
    </row>
    <row r="206" spans="1:5" x14ac:dyDescent="0.2">
      <c r="A206" t="s">
        <v>239</v>
      </c>
      <c r="B206" t="s">
        <v>6</v>
      </c>
      <c r="C206" t="s">
        <v>67</v>
      </c>
      <c r="D206" t="s">
        <v>7</v>
      </c>
      <c r="E206">
        <v>20995</v>
      </c>
    </row>
    <row r="207" spans="1:5" x14ac:dyDescent="0.2">
      <c r="A207" t="s">
        <v>240</v>
      </c>
      <c r="B207" t="s">
        <v>6</v>
      </c>
      <c r="C207" t="s">
        <v>67</v>
      </c>
      <c r="D207" t="s">
        <v>7</v>
      </c>
      <c r="E207">
        <v>20485</v>
      </c>
    </row>
    <row r="208" spans="1:5" x14ac:dyDescent="0.2">
      <c r="A208" t="s">
        <v>241</v>
      </c>
      <c r="B208" t="s">
        <v>6</v>
      </c>
      <c r="C208" t="s">
        <v>67</v>
      </c>
      <c r="D208" t="s">
        <v>7</v>
      </c>
      <c r="E208">
        <v>20996</v>
      </c>
    </row>
    <row r="209" spans="1:5" x14ac:dyDescent="0.2">
      <c r="A209" t="s">
        <v>242</v>
      </c>
      <c r="B209" t="s">
        <v>6</v>
      </c>
      <c r="C209" t="s">
        <v>67</v>
      </c>
      <c r="D209" t="s">
        <v>7</v>
      </c>
      <c r="E209">
        <v>20997</v>
      </c>
    </row>
    <row r="210" spans="1:5" x14ac:dyDescent="0.2">
      <c r="A210" t="s">
        <v>243</v>
      </c>
      <c r="B210" t="s">
        <v>6</v>
      </c>
      <c r="C210" t="s">
        <v>67</v>
      </c>
      <c r="D210" t="s">
        <v>7</v>
      </c>
      <c r="E210">
        <v>20493</v>
      </c>
    </row>
    <row r="211" spans="1:5" x14ac:dyDescent="0.2">
      <c r="A211" t="s">
        <v>244</v>
      </c>
      <c r="B211" t="s">
        <v>6</v>
      </c>
      <c r="C211" t="s">
        <v>67</v>
      </c>
      <c r="D211" t="s">
        <v>7</v>
      </c>
      <c r="E211">
        <v>20998</v>
      </c>
    </row>
    <row r="212" spans="1:5" x14ac:dyDescent="0.2">
      <c r="A212" t="s">
        <v>245</v>
      </c>
      <c r="B212" t="s">
        <v>6</v>
      </c>
      <c r="C212" t="s">
        <v>67</v>
      </c>
      <c r="D212" t="s">
        <v>7</v>
      </c>
      <c r="E212">
        <v>20999</v>
      </c>
    </row>
    <row r="213" spans="1:5" x14ac:dyDescent="0.2">
      <c r="A213" t="s">
        <v>246</v>
      </c>
      <c r="B213" t="s">
        <v>6</v>
      </c>
      <c r="C213" t="s">
        <v>67</v>
      </c>
      <c r="D213" t="s">
        <v>7</v>
      </c>
      <c r="E213">
        <v>20482</v>
      </c>
    </row>
    <row r="214" spans="1:5" x14ac:dyDescent="0.2">
      <c r="A214" t="s">
        <v>247</v>
      </c>
      <c r="B214" t="s">
        <v>6</v>
      </c>
      <c r="C214" t="s">
        <v>67</v>
      </c>
      <c r="D214" t="s">
        <v>7</v>
      </c>
      <c r="E214">
        <v>21000</v>
      </c>
    </row>
    <row r="215" spans="1:5" x14ac:dyDescent="0.2">
      <c r="A215" t="s">
        <v>248</v>
      </c>
      <c r="B215" t="s">
        <v>6</v>
      </c>
      <c r="C215" t="s">
        <v>67</v>
      </c>
      <c r="D215" t="s">
        <v>7</v>
      </c>
      <c r="E215">
        <v>21001</v>
      </c>
    </row>
    <row r="216" spans="1:5" x14ac:dyDescent="0.2">
      <c r="A216" t="s">
        <v>249</v>
      </c>
      <c r="B216" t="s">
        <v>6</v>
      </c>
      <c r="C216" t="s">
        <v>67</v>
      </c>
      <c r="D216" t="s">
        <v>7</v>
      </c>
      <c r="E216">
        <v>20490</v>
      </c>
    </row>
    <row r="217" spans="1:5" x14ac:dyDescent="0.2">
      <c r="A217" t="s">
        <v>250</v>
      </c>
      <c r="B217" t="s">
        <v>6</v>
      </c>
      <c r="C217" t="s">
        <v>67</v>
      </c>
      <c r="D217" t="s">
        <v>7</v>
      </c>
      <c r="E217">
        <v>21002</v>
      </c>
    </row>
    <row r="218" spans="1:5" x14ac:dyDescent="0.2">
      <c r="A218" t="s">
        <v>251</v>
      </c>
      <c r="B218" t="s">
        <v>6</v>
      </c>
      <c r="C218" t="s">
        <v>67</v>
      </c>
      <c r="D218" t="s">
        <v>7</v>
      </c>
      <c r="E218">
        <v>21003</v>
      </c>
    </row>
    <row r="219" spans="1:5" x14ac:dyDescent="0.2">
      <c r="A219" t="s">
        <v>252</v>
      </c>
      <c r="B219" t="s">
        <v>6</v>
      </c>
      <c r="C219" t="s">
        <v>67</v>
      </c>
      <c r="D219" t="s">
        <v>7</v>
      </c>
      <c r="E219">
        <v>20483</v>
      </c>
    </row>
    <row r="220" spans="1:5" x14ac:dyDescent="0.2">
      <c r="A220" t="s">
        <v>253</v>
      </c>
      <c r="B220" t="s">
        <v>6</v>
      </c>
      <c r="C220" t="s">
        <v>67</v>
      </c>
      <c r="D220" t="s">
        <v>7</v>
      </c>
      <c r="E220">
        <v>21004</v>
      </c>
    </row>
    <row r="221" spans="1:5" x14ac:dyDescent="0.2">
      <c r="A221" t="s">
        <v>254</v>
      </c>
      <c r="B221" t="s">
        <v>6</v>
      </c>
      <c r="C221" t="s">
        <v>67</v>
      </c>
      <c r="D221" t="s">
        <v>7</v>
      </c>
      <c r="E221">
        <v>21005</v>
      </c>
    </row>
    <row r="222" spans="1:5" x14ac:dyDescent="0.2">
      <c r="A222" t="s">
        <v>255</v>
      </c>
      <c r="B222" t="s">
        <v>6</v>
      </c>
      <c r="C222" t="s">
        <v>67</v>
      </c>
      <c r="D222" t="s">
        <v>7</v>
      </c>
      <c r="E222">
        <v>20491</v>
      </c>
    </row>
    <row r="223" spans="1:5" x14ac:dyDescent="0.2">
      <c r="A223" t="s">
        <v>256</v>
      </c>
      <c r="B223" t="s">
        <v>6</v>
      </c>
      <c r="C223" t="s">
        <v>67</v>
      </c>
      <c r="D223" t="s">
        <v>7</v>
      </c>
      <c r="E223">
        <v>21006</v>
      </c>
    </row>
    <row r="224" spans="1:5" x14ac:dyDescent="0.2">
      <c r="A224" t="s">
        <v>257</v>
      </c>
      <c r="B224" t="s">
        <v>6</v>
      </c>
      <c r="C224" t="s">
        <v>67</v>
      </c>
      <c r="D224" t="s">
        <v>7</v>
      </c>
      <c r="E224">
        <v>21007</v>
      </c>
    </row>
    <row r="225" spans="1:5" x14ac:dyDescent="0.2">
      <c r="A225" t="s">
        <v>258</v>
      </c>
      <c r="B225" t="s">
        <v>10</v>
      </c>
      <c r="C225" t="s">
        <v>17</v>
      </c>
      <c r="D225" t="s">
        <v>32</v>
      </c>
      <c r="E225">
        <v>21008</v>
      </c>
    </row>
    <row r="226" spans="1:5" x14ac:dyDescent="0.2">
      <c r="A226" t="s">
        <v>259</v>
      </c>
      <c r="B226" t="s">
        <v>10</v>
      </c>
      <c r="C226" t="s">
        <v>17</v>
      </c>
      <c r="D226" t="s">
        <v>32</v>
      </c>
      <c r="E226">
        <v>21009</v>
      </c>
    </row>
    <row r="227" spans="1:5" x14ac:dyDescent="0.2">
      <c r="A227" t="s">
        <v>260</v>
      </c>
      <c r="B227" t="s">
        <v>10</v>
      </c>
      <c r="C227" t="s">
        <v>67</v>
      </c>
      <c r="D227" t="s">
        <v>71</v>
      </c>
      <c r="E227">
        <v>21010</v>
      </c>
    </row>
    <row r="228" spans="1:5" x14ac:dyDescent="0.2">
      <c r="A228" t="s">
        <v>261</v>
      </c>
      <c r="B228" t="s">
        <v>10</v>
      </c>
      <c r="C228" t="s">
        <v>67</v>
      </c>
      <c r="D228" t="s">
        <v>71</v>
      </c>
      <c r="E228">
        <v>21011</v>
      </c>
    </row>
    <row r="229" spans="1:5" x14ac:dyDescent="0.2">
      <c r="A229" t="s">
        <v>262</v>
      </c>
      <c r="B229" t="s">
        <v>10</v>
      </c>
      <c r="C229" t="s">
        <v>67</v>
      </c>
      <c r="D229" t="s">
        <v>71</v>
      </c>
      <c r="E229">
        <v>21012</v>
      </c>
    </row>
    <row r="230" spans="1:5" x14ac:dyDescent="0.2">
      <c r="A230" t="s">
        <v>263</v>
      </c>
      <c r="B230" t="s">
        <v>10</v>
      </c>
      <c r="C230" t="s">
        <v>67</v>
      </c>
      <c r="D230" t="s">
        <v>71</v>
      </c>
      <c r="E230">
        <v>21013</v>
      </c>
    </row>
    <row r="231" spans="1:5" x14ac:dyDescent="0.2">
      <c r="A231" t="s">
        <v>264</v>
      </c>
      <c r="B231" t="s">
        <v>10</v>
      </c>
      <c r="C231" t="s">
        <v>67</v>
      </c>
      <c r="D231" t="s">
        <v>71</v>
      </c>
      <c r="E231">
        <v>21014</v>
      </c>
    </row>
    <row r="232" spans="1:5" x14ac:dyDescent="0.2">
      <c r="A232" t="s">
        <v>265</v>
      </c>
      <c r="B232" t="s">
        <v>10</v>
      </c>
      <c r="C232" t="s">
        <v>67</v>
      </c>
      <c r="D232" t="s">
        <v>71</v>
      </c>
      <c r="E232">
        <v>21015</v>
      </c>
    </row>
    <row r="233" spans="1:5" x14ac:dyDescent="0.2">
      <c r="A233" t="s">
        <v>266</v>
      </c>
      <c r="B233" t="s">
        <v>10</v>
      </c>
      <c r="C233" t="s">
        <v>67</v>
      </c>
      <c r="D233" t="s">
        <v>71</v>
      </c>
      <c r="E233">
        <v>21016</v>
      </c>
    </row>
    <row r="234" spans="1:5" x14ac:dyDescent="0.2">
      <c r="A234" t="s">
        <v>267</v>
      </c>
      <c r="B234" t="s">
        <v>10</v>
      </c>
      <c r="C234" t="s">
        <v>67</v>
      </c>
      <c r="D234" t="s">
        <v>71</v>
      </c>
      <c r="E234">
        <v>21017</v>
      </c>
    </row>
    <row r="235" spans="1:5" x14ac:dyDescent="0.2">
      <c r="A235" t="s">
        <v>268</v>
      </c>
      <c r="B235" t="s">
        <v>6</v>
      </c>
      <c r="C235" t="s">
        <v>67</v>
      </c>
      <c r="D235" t="s">
        <v>7</v>
      </c>
      <c r="E235">
        <v>20528</v>
      </c>
    </row>
    <row r="236" spans="1:5" x14ac:dyDescent="0.2">
      <c r="A236" t="s">
        <v>269</v>
      </c>
      <c r="B236" t="s">
        <v>6</v>
      </c>
      <c r="C236" t="s">
        <v>67</v>
      </c>
      <c r="D236" t="s">
        <v>7</v>
      </c>
      <c r="E236">
        <v>20532</v>
      </c>
    </row>
    <row r="237" spans="1:5" x14ac:dyDescent="0.2">
      <c r="A237" t="s">
        <v>270</v>
      </c>
      <c r="B237" t="s">
        <v>6</v>
      </c>
      <c r="C237" t="s">
        <v>67</v>
      </c>
      <c r="D237" t="s">
        <v>7</v>
      </c>
      <c r="E237">
        <v>20533</v>
      </c>
    </row>
    <row r="238" spans="1:5" x14ac:dyDescent="0.2">
      <c r="A238" t="s">
        <v>271</v>
      </c>
      <c r="B238" t="s">
        <v>6</v>
      </c>
      <c r="C238" t="s">
        <v>67</v>
      </c>
      <c r="D238" t="s">
        <v>7</v>
      </c>
      <c r="E238">
        <v>20534</v>
      </c>
    </row>
    <row r="239" spans="1:5" x14ac:dyDescent="0.2">
      <c r="A239" t="s">
        <v>272</v>
      </c>
      <c r="B239" t="s">
        <v>6</v>
      </c>
      <c r="C239" t="s">
        <v>67</v>
      </c>
      <c r="D239" t="s">
        <v>7</v>
      </c>
      <c r="E239">
        <v>20535</v>
      </c>
    </row>
    <row r="240" spans="1:5" x14ac:dyDescent="0.2">
      <c r="A240" t="s">
        <v>273</v>
      </c>
      <c r="B240" t="s">
        <v>6</v>
      </c>
      <c r="C240" t="s">
        <v>67</v>
      </c>
      <c r="D240" t="s">
        <v>7</v>
      </c>
      <c r="E240">
        <v>20536</v>
      </c>
    </row>
    <row r="241" spans="1:5" x14ac:dyDescent="0.2">
      <c r="A241" t="s">
        <v>274</v>
      </c>
      <c r="B241" t="s">
        <v>6</v>
      </c>
      <c r="C241" t="s">
        <v>67</v>
      </c>
      <c r="D241" t="s">
        <v>7</v>
      </c>
      <c r="E241">
        <v>20537</v>
      </c>
    </row>
    <row r="242" spans="1:5" x14ac:dyDescent="0.2">
      <c r="A242" t="s">
        <v>275</v>
      </c>
      <c r="B242" t="s">
        <v>6</v>
      </c>
      <c r="C242" t="s">
        <v>67</v>
      </c>
      <c r="D242" t="s">
        <v>7</v>
      </c>
      <c r="E242">
        <v>20538</v>
      </c>
    </row>
    <row r="243" spans="1:5" x14ac:dyDescent="0.2">
      <c r="A243" t="s">
        <v>276</v>
      </c>
      <c r="B243" t="s">
        <v>6</v>
      </c>
      <c r="C243" t="s">
        <v>67</v>
      </c>
      <c r="D243" t="s">
        <v>7</v>
      </c>
      <c r="E243">
        <v>20539</v>
      </c>
    </row>
    <row r="244" spans="1:5" x14ac:dyDescent="0.2">
      <c r="A244" t="s">
        <v>277</v>
      </c>
      <c r="B244" t="s">
        <v>6</v>
      </c>
      <c r="C244" t="s">
        <v>67</v>
      </c>
      <c r="D244" t="s">
        <v>7</v>
      </c>
      <c r="E244">
        <v>20540</v>
      </c>
    </row>
    <row r="245" spans="1:5" x14ac:dyDescent="0.2">
      <c r="A245" t="s">
        <v>278</v>
      </c>
      <c r="B245" t="s">
        <v>6</v>
      </c>
      <c r="C245" t="s">
        <v>67</v>
      </c>
      <c r="D245" t="s">
        <v>7</v>
      </c>
      <c r="E245">
        <v>20541</v>
      </c>
    </row>
    <row r="246" spans="1:5" x14ac:dyDescent="0.2">
      <c r="A246" t="s">
        <v>279</v>
      </c>
      <c r="B246" t="s">
        <v>6</v>
      </c>
      <c r="C246" t="s">
        <v>67</v>
      </c>
      <c r="D246" t="s">
        <v>7</v>
      </c>
      <c r="E246">
        <v>20542</v>
      </c>
    </row>
    <row r="247" spans="1:5" x14ac:dyDescent="0.2">
      <c r="A247" t="s">
        <v>280</v>
      </c>
      <c r="B247" t="s">
        <v>6</v>
      </c>
      <c r="C247" t="s">
        <v>67</v>
      </c>
      <c r="D247" t="s">
        <v>7</v>
      </c>
      <c r="E247">
        <v>20543</v>
      </c>
    </row>
    <row r="248" spans="1:5" x14ac:dyDescent="0.2">
      <c r="A248" t="s">
        <v>281</v>
      </c>
      <c r="B248" t="s">
        <v>6</v>
      </c>
      <c r="C248" t="s">
        <v>67</v>
      </c>
      <c r="D248" t="s">
        <v>7</v>
      </c>
      <c r="E248">
        <v>20544</v>
      </c>
    </row>
    <row r="249" spans="1:5" x14ac:dyDescent="0.2">
      <c r="A249" t="s">
        <v>282</v>
      </c>
      <c r="B249" t="s">
        <v>6</v>
      </c>
      <c r="C249" t="s">
        <v>67</v>
      </c>
      <c r="D249" t="s">
        <v>7</v>
      </c>
      <c r="E249">
        <v>20545</v>
      </c>
    </row>
    <row r="250" spans="1:5" x14ac:dyDescent="0.2">
      <c r="A250" t="s">
        <v>283</v>
      </c>
      <c r="B250" t="s">
        <v>6</v>
      </c>
      <c r="C250" t="s">
        <v>67</v>
      </c>
      <c r="D250" t="s">
        <v>7</v>
      </c>
      <c r="E250">
        <v>20546</v>
      </c>
    </row>
    <row r="251" spans="1:5" x14ac:dyDescent="0.2">
      <c r="A251" t="s">
        <v>284</v>
      </c>
      <c r="B251" t="s">
        <v>6</v>
      </c>
      <c r="C251" t="s">
        <v>67</v>
      </c>
      <c r="D251" t="s">
        <v>7</v>
      </c>
      <c r="E251">
        <v>20547</v>
      </c>
    </row>
    <row r="252" spans="1:5" x14ac:dyDescent="0.2">
      <c r="A252" t="s">
        <v>285</v>
      </c>
      <c r="B252" t="s">
        <v>10</v>
      </c>
      <c r="C252" t="s">
        <v>67</v>
      </c>
      <c r="D252" t="s">
        <v>71</v>
      </c>
      <c r="E252">
        <v>12467</v>
      </c>
    </row>
    <row r="253" spans="1:5" x14ac:dyDescent="0.2">
      <c r="A253" t="s">
        <v>286</v>
      </c>
      <c r="B253" t="s">
        <v>10</v>
      </c>
      <c r="C253" t="s">
        <v>67</v>
      </c>
      <c r="D253" t="s">
        <v>71</v>
      </c>
      <c r="E253">
        <v>12466</v>
      </c>
    </row>
    <row r="254" spans="1:5" x14ac:dyDescent="0.2">
      <c r="A254" t="s">
        <v>287</v>
      </c>
      <c r="B254" t="s">
        <v>10</v>
      </c>
      <c r="C254" t="s">
        <v>67</v>
      </c>
      <c r="D254" t="s">
        <v>71</v>
      </c>
      <c r="E254">
        <v>12469</v>
      </c>
    </row>
    <row r="255" spans="1:5" x14ac:dyDescent="0.2">
      <c r="A255" t="s">
        <v>288</v>
      </c>
      <c r="B255" t="s">
        <v>10</v>
      </c>
      <c r="C255" t="s">
        <v>67</v>
      </c>
      <c r="D255" t="s">
        <v>71</v>
      </c>
      <c r="E255">
        <v>12468</v>
      </c>
    </row>
    <row r="256" spans="1:5" x14ac:dyDescent="0.2">
      <c r="A256" t="s">
        <v>289</v>
      </c>
      <c r="B256" t="s">
        <v>10</v>
      </c>
      <c r="C256" t="s">
        <v>67</v>
      </c>
      <c r="D256" t="s">
        <v>71</v>
      </c>
      <c r="E256">
        <v>12465</v>
      </c>
    </row>
    <row r="257" spans="1:5" x14ac:dyDescent="0.2">
      <c r="A257" t="s">
        <v>290</v>
      </c>
      <c r="B257" t="s">
        <v>10</v>
      </c>
      <c r="C257" t="s">
        <v>67</v>
      </c>
      <c r="D257" t="s">
        <v>71</v>
      </c>
      <c r="E257">
        <v>12476</v>
      </c>
    </row>
    <row r="258" spans="1:5" x14ac:dyDescent="0.2">
      <c r="A258" t="s">
        <v>291</v>
      </c>
      <c r="B258" t="s">
        <v>10</v>
      </c>
      <c r="C258" t="s">
        <v>67</v>
      </c>
      <c r="D258" t="s">
        <v>71</v>
      </c>
      <c r="E258">
        <v>12464</v>
      </c>
    </row>
    <row r="259" spans="1:5" x14ac:dyDescent="0.2">
      <c r="A259" t="s">
        <v>292</v>
      </c>
      <c r="B259" t="s">
        <v>10</v>
      </c>
      <c r="C259" t="s">
        <v>67</v>
      </c>
      <c r="D259" t="s">
        <v>71</v>
      </c>
      <c r="E259">
        <v>12470</v>
      </c>
    </row>
    <row r="260" spans="1:5" x14ac:dyDescent="0.2">
      <c r="A260" t="s">
        <v>293</v>
      </c>
      <c r="B260" t="s">
        <v>10</v>
      </c>
      <c r="C260" t="s">
        <v>67</v>
      </c>
      <c r="D260" t="s">
        <v>71</v>
      </c>
      <c r="E260">
        <v>12471</v>
      </c>
    </row>
    <row r="261" spans="1:5" x14ac:dyDescent="0.2">
      <c r="A261" t="s">
        <v>294</v>
      </c>
      <c r="B261" t="s">
        <v>10</v>
      </c>
      <c r="C261" t="s">
        <v>67</v>
      </c>
      <c r="D261" t="s">
        <v>71</v>
      </c>
      <c r="E261">
        <v>12472</v>
      </c>
    </row>
    <row r="262" spans="1:5" x14ac:dyDescent="0.2">
      <c r="A262" t="s">
        <v>295</v>
      </c>
      <c r="B262" t="s">
        <v>10</v>
      </c>
      <c r="C262" t="s">
        <v>67</v>
      </c>
      <c r="D262" t="s">
        <v>71</v>
      </c>
      <c r="E262">
        <v>12473</v>
      </c>
    </row>
    <row r="263" spans="1:5" x14ac:dyDescent="0.2">
      <c r="A263" t="s">
        <v>296</v>
      </c>
      <c r="B263" t="s">
        <v>10</v>
      </c>
      <c r="C263" t="s">
        <v>67</v>
      </c>
      <c r="D263" t="s">
        <v>71</v>
      </c>
      <c r="E263">
        <v>12474</v>
      </c>
    </row>
    <row r="264" spans="1:5" x14ac:dyDescent="0.2">
      <c r="A264" t="s">
        <v>297</v>
      </c>
      <c r="B264" t="s">
        <v>10</v>
      </c>
      <c r="C264" t="s">
        <v>67</v>
      </c>
      <c r="D264" t="s">
        <v>71</v>
      </c>
      <c r="E264">
        <v>12425</v>
      </c>
    </row>
    <row r="265" spans="1:5" x14ac:dyDescent="0.2">
      <c r="A265" t="s">
        <v>298</v>
      </c>
      <c r="B265" t="s">
        <v>10</v>
      </c>
      <c r="C265" t="s">
        <v>67</v>
      </c>
      <c r="D265" t="s">
        <v>71</v>
      </c>
      <c r="E265">
        <v>12475</v>
      </c>
    </row>
    <row r="266" spans="1:5" x14ac:dyDescent="0.2">
      <c r="A266" t="s">
        <v>299</v>
      </c>
      <c r="B266" t="s">
        <v>10</v>
      </c>
      <c r="C266" t="s">
        <v>67</v>
      </c>
      <c r="D266" t="s">
        <v>71</v>
      </c>
      <c r="E266">
        <v>12465</v>
      </c>
    </row>
    <row r="267" spans="1:5" x14ac:dyDescent="0.2">
      <c r="A267" t="s">
        <v>300</v>
      </c>
      <c r="B267" t="s">
        <v>64</v>
      </c>
      <c r="C267" t="s">
        <v>67</v>
      </c>
      <c r="D267" t="s">
        <v>68</v>
      </c>
      <c r="E267">
        <v>12536</v>
      </c>
    </row>
    <row r="268" spans="1:5" x14ac:dyDescent="0.2">
      <c r="A268" t="s">
        <v>301</v>
      </c>
      <c r="B268" t="s">
        <v>10</v>
      </c>
      <c r="C268" t="s">
        <v>67</v>
      </c>
      <c r="D268" t="s">
        <v>71</v>
      </c>
      <c r="E268">
        <v>4864</v>
      </c>
    </row>
    <row r="269" spans="1:5" x14ac:dyDescent="0.2">
      <c r="A269" t="s">
        <v>302</v>
      </c>
      <c r="B269" t="s">
        <v>10</v>
      </c>
      <c r="C269" t="s">
        <v>67</v>
      </c>
      <c r="D269" t="s">
        <v>71</v>
      </c>
      <c r="E269">
        <v>4880</v>
      </c>
    </row>
    <row r="270" spans="1:5" x14ac:dyDescent="0.2">
      <c r="A270" t="s">
        <v>303</v>
      </c>
      <c r="B270" t="s">
        <v>10</v>
      </c>
      <c r="C270" t="s">
        <v>67</v>
      </c>
      <c r="D270" t="s">
        <v>71</v>
      </c>
      <c r="E270">
        <v>12478</v>
      </c>
    </row>
    <row r="271" spans="1:5" x14ac:dyDescent="0.2">
      <c r="A271" t="s">
        <v>304</v>
      </c>
      <c r="B271" t="s">
        <v>10</v>
      </c>
      <c r="C271" t="s">
        <v>67</v>
      </c>
      <c r="D271" t="s">
        <v>71</v>
      </c>
      <c r="E271">
        <v>12325</v>
      </c>
    </row>
    <row r="272" spans="1:5" x14ac:dyDescent="0.2">
      <c r="A272" t="s">
        <v>305</v>
      </c>
      <c r="B272" t="s">
        <v>64</v>
      </c>
      <c r="C272" t="s">
        <v>67</v>
      </c>
      <c r="D272" t="s">
        <v>68</v>
      </c>
      <c r="E272">
        <v>12640</v>
      </c>
    </row>
    <row r="273" spans="1:5" x14ac:dyDescent="0.2">
      <c r="A273" t="s">
        <v>306</v>
      </c>
      <c r="B273" t="s">
        <v>64</v>
      </c>
      <c r="C273" t="s">
        <v>67</v>
      </c>
      <c r="D273" t="s">
        <v>68</v>
      </c>
      <c r="E273">
        <v>12648</v>
      </c>
    </row>
    <row r="274" spans="1:5" x14ac:dyDescent="0.2">
      <c r="A274" t="s">
        <v>307</v>
      </c>
      <c r="B274" t="s">
        <v>64</v>
      </c>
      <c r="C274" t="s">
        <v>67</v>
      </c>
      <c r="D274" t="s">
        <v>68</v>
      </c>
      <c r="E274">
        <v>12656</v>
      </c>
    </row>
    <row r="275" spans="1:5" x14ac:dyDescent="0.2">
      <c r="A275" t="s">
        <v>308</v>
      </c>
      <c r="B275" t="s">
        <v>10</v>
      </c>
      <c r="C275" t="s">
        <v>67</v>
      </c>
      <c r="D275" t="s">
        <v>71</v>
      </c>
      <c r="E275">
        <v>12479</v>
      </c>
    </row>
    <row r="276" spans="1:5" x14ac:dyDescent="0.2">
      <c r="A276" t="s">
        <v>309</v>
      </c>
      <c r="B276" t="s">
        <v>64</v>
      </c>
      <c r="C276" t="s">
        <v>67</v>
      </c>
      <c r="D276" t="s">
        <v>68</v>
      </c>
      <c r="E276">
        <v>12480</v>
      </c>
    </row>
    <row r="277" spans="1:5" x14ac:dyDescent="0.2">
      <c r="A277" t="s">
        <v>310</v>
      </c>
      <c r="B277" t="s">
        <v>64</v>
      </c>
      <c r="C277" t="s">
        <v>67</v>
      </c>
      <c r="D277" t="s">
        <v>68</v>
      </c>
      <c r="E277">
        <v>12488</v>
      </c>
    </row>
    <row r="278" spans="1:5" x14ac:dyDescent="0.2">
      <c r="A278" t="s">
        <v>311</v>
      </c>
      <c r="B278" t="s">
        <v>10</v>
      </c>
      <c r="C278" t="s">
        <v>67</v>
      </c>
      <c r="D278" t="s">
        <v>71</v>
      </c>
      <c r="E278">
        <v>12364</v>
      </c>
    </row>
    <row r="279" spans="1:5" x14ac:dyDescent="0.2">
      <c r="A279" t="s">
        <v>312</v>
      </c>
      <c r="B279" t="s">
        <v>10</v>
      </c>
      <c r="C279" t="s">
        <v>67</v>
      </c>
      <c r="D279" t="s">
        <v>71</v>
      </c>
      <c r="E279">
        <v>2304</v>
      </c>
    </row>
    <row r="280" spans="1:5" x14ac:dyDescent="0.2">
      <c r="A280" t="s">
        <v>313</v>
      </c>
      <c r="B280" t="s">
        <v>10</v>
      </c>
      <c r="C280" t="s">
        <v>67</v>
      </c>
      <c r="D280" t="s">
        <v>71</v>
      </c>
      <c r="E280">
        <v>322</v>
      </c>
    </row>
    <row r="281" spans="1:5" x14ac:dyDescent="0.2">
      <c r="A281" t="s">
        <v>314</v>
      </c>
      <c r="B281" t="s">
        <v>10</v>
      </c>
      <c r="C281" t="s">
        <v>67</v>
      </c>
      <c r="D281" t="s">
        <v>71</v>
      </c>
      <c r="E281">
        <v>168</v>
      </c>
    </row>
    <row r="282" spans="1:5" x14ac:dyDescent="0.2">
      <c r="A282" t="s">
        <v>315</v>
      </c>
      <c r="B282" t="s">
        <v>10</v>
      </c>
      <c r="C282" t="s">
        <v>67</v>
      </c>
      <c r="D282" t="s">
        <v>71</v>
      </c>
      <c r="E282">
        <v>12365</v>
      </c>
    </row>
    <row r="283" spans="1:5" x14ac:dyDescent="0.2">
      <c r="A283" t="s">
        <v>316</v>
      </c>
      <c r="B283" t="s">
        <v>10</v>
      </c>
      <c r="C283" t="s">
        <v>67</v>
      </c>
      <c r="D283" t="s">
        <v>71</v>
      </c>
      <c r="E283">
        <v>12366</v>
      </c>
    </row>
    <row r="284" spans="1:5" x14ac:dyDescent="0.2">
      <c r="A284" t="s">
        <v>317</v>
      </c>
      <c r="B284" t="s">
        <v>10</v>
      </c>
      <c r="C284" t="s">
        <v>67</v>
      </c>
      <c r="D284" t="s">
        <v>71</v>
      </c>
      <c r="E284">
        <v>12367</v>
      </c>
    </row>
    <row r="285" spans="1:5" x14ac:dyDescent="0.2">
      <c r="A285" t="s">
        <v>318</v>
      </c>
      <c r="B285" t="s">
        <v>10</v>
      </c>
      <c r="C285" t="s">
        <v>67</v>
      </c>
      <c r="D285" t="s">
        <v>71</v>
      </c>
      <c r="E285">
        <v>12361</v>
      </c>
    </row>
    <row r="286" spans="1:5" x14ac:dyDescent="0.2">
      <c r="A286" t="s">
        <v>319</v>
      </c>
      <c r="B286" t="s">
        <v>10</v>
      </c>
      <c r="C286" t="s">
        <v>67</v>
      </c>
      <c r="D286" t="s">
        <v>71</v>
      </c>
      <c r="E286">
        <v>12465</v>
      </c>
    </row>
    <row r="287" spans="1:5" x14ac:dyDescent="0.2">
      <c r="A287" t="s">
        <v>320</v>
      </c>
      <c r="B287" t="s">
        <v>10</v>
      </c>
      <c r="C287" t="s">
        <v>67</v>
      </c>
      <c r="D287" t="s">
        <v>71</v>
      </c>
      <c r="E287">
        <v>12299</v>
      </c>
    </row>
    <row r="288" spans="1:5" x14ac:dyDescent="0.2">
      <c r="A288" t="s">
        <v>321</v>
      </c>
      <c r="B288" t="s">
        <v>10</v>
      </c>
      <c r="C288" t="s">
        <v>67</v>
      </c>
      <c r="D288" t="s">
        <v>71</v>
      </c>
      <c r="E288">
        <v>12671</v>
      </c>
    </row>
    <row r="289" spans="1:5" x14ac:dyDescent="0.2">
      <c r="A289" t="s">
        <v>322</v>
      </c>
      <c r="B289" t="s">
        <v>6</v>
      </c>
      <c r="C289" t="s">
        <v>67</v>
      </c>
      <c r="D289" t="s">
        <v>7</v>
      </c>
      <c r="E289">
        <v>12300</v>
      </c>
    </row>
    <row r="290" spans="1:5" x14ac:dyDescent="0.2">
      <c r="A290" t="s">
        <v>323</v>
      </c>
      <c r="B290" t="s">
        <v>6</v>
      </c>
      <c r="C290" t="s">
        <v>67</v>
      </c>
      <c r="D290" t="s">
        <v>7</v>
      </c>
      <c r="E290">
        <v>12301</v>
      </c>
    </row>
    <row r="291" spans="1:5" x14ac:dyDescent="0.2">
      <c r="A291" t="s">
        <v>324</v>
      </c>
      <c r="B291" t="s">
        <v>6</v>
      </c>
      <c r="C291" t="s">
        <v>67</v>
      </c>
      <c r="D291" t="s">
        <v>7</v>
      </c>
      <c r="E291">
        <v>12302</v>
      </c>
    </row>
    <row r="292" spans="1:5" x14ac:dyDescent="0.2">
      <c r="A292" t="s">
        <v>325</v>
      </c>
      <c r="B292" t="s">
        <v>6</v>
      </c>
      <c r="C292" t="s">
        <v>67</v>
      </c>
      <c r="D292" t="s">
        <v>7</v>
      </c>
      <c r="E292">
        <v>12303</v>
      </c>
    </row>
    <row r="293" spans="1:5" x14ac:dyDescent="0.2">
      <c r="A293" t="s">
        <v>326</v>
      </c>
      <c r="B293" t="s">
        <v>6</v>
      </c>
      <c r="C293" t="s">
        <v>67</v>
      </c>
      <c r="D293" t="s">
        <v>7</v>
      </c>
      <c r="E293">
        <v>12304</v>
      </c>
    </row>
    <row r="294" spans="1:5" x14ac:dyDescent="0.2">
      <c r="A294" t="s">
        <v>327</v>
      </c>
      <c r="B294" t="s">
        <v>6</v>
      </c>
      <c r="C294" t="s">
        <v>67</v>
      </c>
      <c r="D294" t="s">
        <v>7</v>
      </c>
      <c r="E294">
        <v>12305</v>
      </c>
    </row>
    <row r="295" spans="1:5" x14ac:dyDescent="0.2">
      <c r="A295" t="s">
        <v>328</v>
      </c>
      <c r="B295" t="s">
        <v>6</v>
      </c>
      <c r="C295" t="s">
        <v>67</v>
      </c>
      <c r="D295" t="s">
        <v>7</v>
      </c>
      <c r="E295">
        <v>12306</v>
      </c>
    </row>
    <row r="296" spans="1:5" x14ac:dyDescent="0.2">
      <c r="A296" t="s">
        <v>329</v>
      </c>
      <c r="B296" t="s">
        <v>6</v>
      </c>
      <c r="C296" t="s">
        <v>67</v>
      </c>
      <c r="D296" t="s">
        <v>7</v>
      </c>
      <c r="E296">
        <v>12307</v>
      </c>
    </row>
    <row r="297" spans="1:5" x14ac:dyDescent="0.2">
      <c r="A297" t="s">
        <v>330</v>
      </c>
      <c r="B297" t="s">
        <v>6</v>
      </c>
      <c r="C297" t="s">
        <v>67</v>
      </c>
      <c r="D297" t="s">
        <v>7</v>
      </c>
      <c r="E297">
        <v>12308</v>
      </c>
    </row>
    <row r="298" spans="1:5" x14ac:dyDescent="0.2">
      <c r="A298" t="s">
        <v>331</v>
      </c>
      <c r="B298" t="s">
        <v>6</v>
      </c>
      <c r="C298" t="s">
        <v>67</v>
      </c>
      <c r="D298" t="s">
        <v>7</v>
      </c>
      <c r="E298">
        <v>12309</v>
      </c>
    </row>
    <row r="299" spans="1:5" x14ac:dyDescent="0.2">
      <c r="A299" t="s">
        <v>332</v>
      </c>
      <c r="B299" t="s">
        <v>6</v>
      </c>
      <c r="C299" t="s">
        <v>67</v>
      </c>
      <c r="D299" t="s">
        <v>7</v>
      </c>
      <c r="E299">
        <v>12310</v>
      </c>
    </row>
    <row r="300" spans="1:5" x14ac:dyDescent="0.2">
      <c r="A300" t="s">
        <v>333</v>
      </c>
      <c r="B300" t="s">
        <v>6</v>
      </c>
      <c r="C300" t="s">
        <v>67</v>
      </c>
      <c r="D300" t="s">
        <v>7</v>
      </c>
      <c r="E300">
        <v>12311</v>
      </c>
    </row>
    <row r="301" spans="1:5" x14ac:dyDescent="0.2">
      <c r="A301" t="s">
        <v>334</v>
      </c>
      <c r="B301" t="s">
        <v>6</v>
      </c>
      <c r="C301" t="s">
        <v>67</v>
      </c>
      <c r="D301" t="s">
        <v>7</v>
      </c>
      <c r="E301">
        <v>12312</v>
      </c>
    </row>
    <row r="302" spans="1:5" x14ac:dyDescent="0.2">
      <c r="A302" t="s">
        <v>335</v>
      </c>
      <c r="B302" t="s">
        <v>6</v>
      </c>
      <c r="C302" t="s">
        <v>67</v>
      </c>
      <c r="D302" t="s">
        <v>7</v>
      </c>
      <c r="E302">
        <v>12313</v>
      </c>
    </row>
    <row r="303" spans="1:5" x14ac:dyDescent="0.2">
      <c r="A303" t="s">
        <v>336</v>
      </c>
      <c r="B303" t="s">
        <v>6</v>
      </c>
      <c r="C303" t="s">
        <v>67</v>
      </c>
      <c r="D303" t="s">
        <v>7</v>
      </c>
      <c r="E303">
        <v>12314</v>
      </c>
    </row>
    <row r="304" spans="1:5" x14ac:dyDescent="0.2">
      <c r="A304" t="s">
        <v>337</v>
      </c>
      <c r="B304" t="s">
        <v>6</v>
      </c>
      <c r="C304" t="s">
        <v>67</v>
      </c>
      <c r="D304" t="s">
        <v>7</v>
      </c>
      <c r="E304">
        <v>12315</v>
      </c>
    </row>
    <row r="305" spans="1:5" x14ac:dyDescent="0.2">
      <c r="A305" t="s">
        <v>338</v>
      </c>
      <c r="B305" t="s">
        <v>6</v>
      </c>
      <c r="C305" t="s">
        <v>67</v>
      </c>
      <c r="D305" t="s">
        <v>7</v>
      </c>
      <c r="E305">
        <v>12672</v>
      </c>
    </row>
    <row r="306" spans="1:5" x14ac:dyDescent="0.2">
      <c r="A306" t="s">
        <v>339</v>
      </c>
      <c r="B306" t="s">
        <v>6</v>
      </c>
      <c r="C306" t="s">
        <v>67</v>
      </c>
      <c r="D306" t="s">
        <v>7</v>
      </c>
      <c r="E306">
        <v>12673</v>
      </c>
    </row>
    <row r="307" spans="1:5" x14ac:dyDescent="0.2">
      <c r="A307" t="s">
        <v>340</v>
      </c>
      <c r="B307" t="s">
        <v>6</v>
      </c>
      <c r="C307" t="s">
        <v>67</v>
      </c>
      <c r="D307" t="s">
        <v>7</v>
      </c>
      <c r="E307">
        <v>12674</v>
      </c>
    </row>
    <row r="308" spans="1:5" x14ac:dyDescent="0.2">
      <c r="A308" t="s">
        <v>341</v>
      </c>
      <c r="B308" t="s">
        <v>6</v>
      </c>
      <c r="C308" t="s">
        <v>67</v>
      </c>
      <c r="D308" t="s">
        <v>7</v>
      </c>
      <c r="E308">
        <v>12675</v>
      </c>
    </row>
    <row r="309" spans="1:5" x14ac:dyDescent="0.2">
      <c r="A309" t="s">
        <v>342</v>
      </c>
      <c r="B309" t="s">
        <v>6</v>
      </c>
      <c r="C309" t="s">
        <v>67</v>
      </c>
      <c r="D309" t="s">
        <v>7</v>
      </c>
      <c r="E309">
        <v>12676</v>
      </c>
    </row>
    <row r="310" spans="1:5" x14ac:dyDescent="0.2">
      <c r="A310" t="s">
        <v>343</v>
      </c>
      <c r="B310" t="s">
        <v>6</v>
      </c>
      <c r="C310" t="s">
        <v>67</v>
      </c>
      <c r="D310" t="s">
        <v>7</v>
      </c>
      <c r="E310">
        <v>12677</v>
      </c>
    </row>
    <row r="311" spans="1:5" x14ac:dyDescent="0.2">
      <c r="A311" t="s">
        <v>344</v>
      </c>
      <c r="B311" t="s">
        <v>6</v>
      </c>
      <c r="C311" t="s">
        <v>67</v>
      </c>
      <c r="D311" t="s">
        <v>7</v>
      </c>
      <c r="E311">
        <v>12678</v>
      </c>
    </row>
    <row r="312" spans="1:5" x14ac:dyDescent="0.2">
      <c r="A312" t="s">
        <v>345</v>
      </c>
      <c r="B312" t="s">
        <v>6</v>
      </c>
      <c r="C312" t="s">
        <v>67</v>
      </c>
      <c r="D312" t="s">
        <v>7</v>
      </c>
      <c r="E312">
        <v>12679</v>
      </c>
    </row>
    <row r="313" spans="1:5" x14ac:dyDescent="0.2">
      <c r="A313" t="s">
        <v>346</v>
      </c>
      <c r="B313" t="s">
        <v>6</v>
      </c>
      <c r="C313" t="s">
        <v>67</v>
      </c>
      <c r="D313" t="s">
        <v>7</v>
      </c>
      <c r="E313">
        <v>12680</v>
      </c>
    </row>
    <row r="314" spans="1:5" x14ac:dyDescent="0.2">
      <c r="A314" t="s">
        <v>347</v>
      </c>
      <c r="B314" t="s">
        <v>6</v>
      </c>
      <c r="C314" t="s">
        <v>67</v>
      </c>
      <c r="D314" t="s">
        <v>7</v>
      </c>
      <c r="E314">
        <v>12681</v>
      </c>
    </row>
    <row r="315" spans="1:5" x14ac:dyDescent="0.2">
      <c r="A315" t="s">
        <v>348</v>
      </c>
      <c r="B315" t="s">
        <v>6</v>
      </c>
      <c r="C315" t="s">
        <v>67</v>
      </c>
      <c r="D315" t="s">
        <v>7</v>
      </c>
      <c r="E315">
        <v>12682</v>
      </c>
    </row>
    <row r="316" spans="1:5" x14ac:dyDescent="0.2">
      <c r="A316" t="s">
        <v>349</v>
      </c>
      <c r="B316" t="s">
        <v>6</v>
      </c>
      <c r="C316" t="s">
        <v>67</v>
      </c>
      <c r="D316" t="s">
        <v>7</v>
      </c>
      <c r="E316">
        <v>12683</v>
      </c>
    </row>
    <row r="317" spans="1:5" x14ac:dyDescent="0.2">
      <c r="A317" t="s">
        <v>350</v>
      </c>
      <c r="B317" t="s">
        <v>6</v>
      </c>
      <c r="C317" t="s">
        <v>67</v>
      </c>
      <c r="D317" t="s">
        <v>7</v>
      </c>
      <c r="E317">
        <v>12684</v>
      </c>
    </row>
    <row r="318" spans="1:5" x14ac:dyDescent="0.2">
      <c r="A318" t="s">
        <v>351</v>
      </c>
      <c r="B318" t="s">
        <v>6</v>
      </c>
      <c r="C318" t="s">
        <v>67</v>
      </c>
      <c r="D318" t="s">
        <v>7</v>
      </c>
      <c r="E318">
        <v>12685</v>
      </c>
    </row>
    <row r="319" spans="1:5" x14ac:dyDescent="0.2">
      <c r="A319" t="s">
        <v>352</v>
      </c>
      <c r="B319" t="s">
        <v>6</v>
      </c>
      <c r="C319" t="s">
        <v>67</v>
      </c>
      <c r="D319" t="s">
        <v>7</v>
      </c>
      <c r="E319">
        <v>12686</v>
      </c>
    </row>
    <row r="320" spans="1:5" x14ac:dyDescent="0.2">
      <c r="A320" t="s">
        <v>353</v>
      </c>
      <c r="B320" t="s">
        <v>6</v>
      </c>
      <c r="C320" t="s">
        <v>67</v>
      </c>
      <c r="D320" t="s">
        <v>7</v>
      </c>
      <c r="E320">
        <v>12687</v>
      </c>
    </row>
    <row r="321" spans="1:5" x14ac:dyDescent="0.2">
      <c r="A321" t="s">
        <v>354</v>
      </c>
      <c r="B321" t="s">
        <v>6</v>
      </c>
      <c r="C321" t="s">
        <v>67</v>
      </c>
      <c r="D321" t="s">
        <v>7</v>
      </c>
      <c r="E321">
        <v>12704</v>
      </c>
    </row>
    <row r="322" spans="1:5" x14ac:dyDescent="0.2">
      <c r="A322" t="s">
        <v>355</v>
      </c>
      <c r="B322" t="s">
        <v>6</v>
      </c>
      <c r="C322" t="s">
        <v>67</v>
      </c>
      <c r="D322" t="s">
        <v>7</v>
      </c>
      <c r="E322">
        <v>12705</v>
      </c>
    </row>
    <row r="323" spans="1:5" x14ac:dyDescent="0.2">
      <c r="A323" t="s">
        <v>356</v>
      </c>
      <c r="B323" t="s">
        <v>6</v>
      </c>
      <c r="C323" t="s">
        <v>67</v>
      </c>
      <c r="D323" t="s">
        <v>7</v>
      </c>
      <c r="E323">
        <v>12706</v>
      </c>
    </row>
    <row r="324" spans="1:5" x14ac:dyDescent="0.2">
      <c r="A324" t="s">
        <v>357</v>
      </c>
      <c r="B324" t="s">
        <v>6</v>
      </c>
      <c r="C324" t="s">
        <v>67</v>
      </c>
      <c r="D324" t="s">
        <v>7</v>
      </c>
      <c r="E324">
        <v>12707</v>
      </c>
    </row>
    <row r="325" spans="1:5" x14ac:dyDescent="0.2">
      <c r="A325" t="s">
        <v>358</v>
      </c>
      <c r="B325" t="s">
        <v>6</v>
      </c>
      <c r="C325" t="s">
        <v>67</v>
      </c>
      <c r="D325" t="s">
        <v>7</v>
      </c>
      <c r="E325">
        <v>12708</v>
      </c>
    </row>
    <row r="326" spans="1:5" x14ac:dyDescent="0.2">
      <c r="A326" t="s">
        <v>359</v>
      </c>
      <c r="B326" t="s">
        <v>6</v>
      </c>
      <c r="C326" t="s">
        <v>67</v>
      </c>
      <c r="D326" t="s">
        <v>7</v>
      </c>
      <c r="E326">
        <v>12709</v>
      </c>
    </row>
    <row r="327" spans="1:5" x14ac:dyDescent="0.2">
      <c r="A327" t="s">
        <v>360</v>
      </c>
      <c r="B327" t="s">
        <v>6</v>
      </c>
      <c r="C327" t="s">
        <v>67</v>
      </c>
      <c r="D327" t="s">
        <v>7</v>
      </c>
      <c r="E327">
        <v>12710</v>
      </c>
    </row>
    <row r="328" spans="1:5" x14ac:dyDescent="0.2">
      <c r="A328" t="s">
        <v>361</v>
      </c>
      <c r="B328" t="s">
        <v>6</v>
      </c>
      <c r="C328" t="s">
        <v>67</v>
      </c>
      <c r="D328" t="s">
        <v>7</v>
      </c>
      <c r="E328">
        <v>12711</v>
      </c>
    </row>
    <row r="329" spans="1:5" x14ac:dyDescent="0.2">
      <c r="A329" t="s">
        <v>362</v>
      </c>
      <c r="B329" t="s">
        <v>6</v>
      </c>
      <c r="C329" t="s">
        <v>67</v>
      </c>
      <c r="D329" t="s">
        <v>7</v>
      </c>
      <c r="E329">
        <v>12712</v>
      </c>
    </row>
    <row r="330" spans="1:5" x14ac:dyDescent="0.2">
      <c r="A330" t="s">
        <v>363</v>
      </c>
      <c r="B330" t="s">
        <v>6</v>
      </c>
      <c r="C330" t="s">
        <v>67</v>
      </c>
      <c r="D330" t="s">
        <v>7</v>
      </c>
      <c r="E330">
        <v>12713</v>
      </c>
    </row>
    <row r="331" spans="1:5" x14ac:dyDescent="0.2">
      <c r="A331" t="s">
        <v>364</v>
      </c>
      <c r="B331" t="s">
        <v>6</v>
      </c>
      <c r="C331" t="s">
        <v>67</v>
      </c>
      <c r="D331" t="s">
        <v>7</v>
      </c>
      <c r="E331">
        <v>12714</v>
      </c>
    </row>
    <row r="332" spans="1:5" x14ac:dyDescent="0.2">
      <c r="A332" t="s">
        <v>365</v>
      </c>
      <c r="B332" t="s">
        <v>6</v>
      </c>
      <c r="C332" t="s">
        <v>67</v>
      </c>
      <c r="D332" t="s">
        <v>7</v>
      </c>
      <c r="E332">
        <v>12715</v>
      </c>
    </row>
    <row r="333" spans="1:5" x14ac:dyDescent="0.2">
      <c r="A333" t="s">
        <v>366</v>
      </c>
      <c r="B333" t="s">
        <v>6</v>
      </c>
      <c r="C333" t="s">
        <v>67</v>
      </c>
      <c r="D333" t="s">
        <v>7</v>
      </c>
      <c r="E333">
        <v>12716</v>
      </c>
    </row>
    <row r="334" spans="1:5" x14ac:dyDescent="0.2">
      <c r="A334" t="s">
        <v>367</v>
      </c>
      <c r="B334" t="s">
        <v>6</v>
      </c>
      <c r="C334" t="s">
        <v>67</v>
      </c>
      <c r="D334" t="s">
        <v>7</v>
      </c>
      <c r="E334">
        <v>12717</v>
      </c>
    </row>
    <row r="335" spans="1:5" x14ac:dyDescent="0.2">
      <c r="A335" t="s">
        <v>368</v>
      </c>
      <c r="B335" t="s">
        <v>6</v>
      </c>
      <c r="C335" t="s">
        <v>67</v>
      </c>
      <c r="D335" t="s">
        <v>7</v>
      </c>
      <c r="E335">
        <v>12718</v>
      </c>
    </row>
    <row r="336" spans="1:5" x14ac:dyDescent="0.2">
      <c r="A336" t="s">
        <v>369</v>
      </c>
      <c r="B336" t="s">
        <v>6</v>
      </c>
      <c r="C336" t="s">
        <v>67</v>
      </c>
      <c r="D336" t="s">
        <v>7</v>
      </c>
      <c r="E336">
        <v>12719</v>
      </c>
    </row>
    <row r="337" spans="1:5" x14ac:dyDescent="0.2">
      <c r="A337" t="s">
        <v>370</v>
      </c>
      <c r="B337" t="s">
        <v>6</v>
      </c>
      <c r="C337" t="s">
        <v>67</v>
      </c>
      <c r="D337" t="s">
        <v>7</v>
      </c>
      <c r="E337">
        <v>12688</v>
      </c>
    </row>
    <row r="338" spans="1:5" x14ac:dyDescent="0.2">
      <c r="A338" t="s">
        <v>371</v>
      </c>
      <c r="B338" t="s">
        <v>6</v>
      </c>
      <c r="C338" t="s">
        <v>67</v>
      </c>
      <c r="D338" t="s">
        <v>7</v>
      </c>
      <c r="E338">
        <v>12689</v>
      </c>
    </row>
    <row r="339" spans="1:5" x14ac:dyDescent="0.2">
      <c r="A339" t="s">
        <v>372</v>
      </c>
      <c r="B339" t="s">
        <v>6</v>
      </c>
      <c r="C339" t="s">
        <v>67</v>
      </c>
      <c r="D339" t="s">
        <v>7</v>
      </c>
      <c r="E339">
        <v>12690</v>
      </c>
    </row>
    <row r="340" spans="1:5" x14ac:dyDescent="0.2">
      <c r="A340" t="s">
        <v>373</v>
      </c>
      <c r="B340" t="s">
        <v>6</v>
      </c>
      <c r="C340" t="s">
        <v>67</v>
      </c>
      <c r="D340" t="s">
        <v>7</v>
      </c>
      <c r="E340">
        <v>12691</v>
      </c>
    </row>
    <row r="341" spans="1:5" x14ac:dyDescent="0.2">
      <c r="A341" t="s">
        <v>374</v>
      </c>
      <c r="B341" t="s">
        <v>6</v>
      </c>
      <c r="C341" t="s">
        <v>67</v>
      </c>
      <c r="D341" t="s">
        <v>7</v>
      </c>
      <c r="E341">
        <v>12692</v>
      </c>
    </row>
    <row r="342" spans="1:5" x14ac:dyDescent="0.2">
      <c r="A342" t="s">
        <v>375</v>
      </c>
      <c r="B342" t="s">
        <v>6</v>
      </c>
      <c r="C342" t="s">
        <v>67</v>
      </c>
      <c r="D342" t="s">
        <v>7</v>
      </c>
      <c r="E342">
        <v>12693</v>
      </c>
    </row>
    <row r="343" spans="1:5" x14ac:dyDescent="0.2">
      <c r="A343" t="s">
        <v>376</v>
      </c>
      <c r="B343" t="s">
        <v>6</v>
      </c>
      <c r="C343" t="s">
        <v>67</v>
      </c>
      <c r="D343" t="s">
        <v>7</v>
      </c>
      <c r="E343">
        <v>12694</v>
      </c>
    </row>
    <row r="344" spans="1:5" x14ac:dyDescent="0.2">
      <c r="A344" t="s">
        <v>377</v>
      </c>
      <c r="B344" t="s">
        <v>6</v>
      </c>
      <c r="C344" t="s">
        <v>67</v>
      </c>
      <c r="D344" t="s">
        <v>7</v>
      </c>
      <c r="E344">
        <v>12695</v>
      </c>
    </row>
    <row r="345" spans="1:5" x14ac:dyDescent="0.2">
      <c r="A345" t="s">
        <v>378</v>
      </c>
      <c r="B345" t="s">
        <v>6</v>
      </c>
      <c r="C345" t="s">
        <v>67</v>
      </c>
      <c r="D345" t="s">
        <v>7</v>
      </c>
      <c r="E345">
        <v>12696</v>
      </c>
    </row>
    <row r="346" spans="1:5" x14ac:dyDescent="0.2">
      <c r="A346" t="s">
        <v>379</v>
      </c>
      <c r="B346" t="s">
        <v>6</v>
      </c>
      <c r="C346" t="s">
        <v>67</v>
      </c>
      <c r="D346" t="s">
        <v>7</v>
      </c>
      <c r="E346">
        <v>12697</v>
      </c>
    </row>
    <row r="347" spans="1:5" x14ac:dyDescent="0.2">
      <c r="A347" t="s">
        <v>380</v>
      </c>
      <c r="B347" t="s">
        <v>6</v>
      </c>
      <c r="C347" t="s">
        <v>67</v>
      </c>
      <c r="D347" t="s">
        <v>7</v>
      </c>
      <c r="E347">
        <v>12698</v>
      </c>
    </row>
    <row r="348" spans="1:5" x14ac:dyDescent="0.2">
      <c r="A348" t="s">
        <v>381</v>
      </c>
      <c r="B348" t="s">
        <v>6</v>
      </c>
      <c r="C348" t="s">
        <v>67</v>
      </c>
      <c r="D348" t="s">
        <v>7</v>
      </c>
      <c r="E348">
        <v>12699</v>
      </c>
    </row>
    <row r="349" spans="1:5" x14ac:dyDescent="0.2">
      <c r="A349" t="s">
        <v>382</v>
      </c>
      <c r="B349" t="s">
        <v>6</v>
      </c>
      <c r="C349" t="s">
        <v>67</v>
      </c>
      <c r="D349" t="s">
        <v>7</v>
      </c>
      <c r="E349">
        <v>12700</v>
      </c>
    </row>
    <row r="350" spans="1:5" x14ac:dyDescent="0.2">
      <c r="A350" t="s">
        <v>383</v>
      </c>
      <c r="B350" t="s">
        <v>6</v>
      </c>
      <c r="C350" t="s">
        <v>67</v>
      </c>
      <c r="D350" t="s">
        <v>7</v>
      </c>
      <c r="E350">
        <v>12701</v>
      </c>
    </row>
    <row r="351" spans="1:5" x14ac:dyDescent="0.2">
      <c r="A351" t="s">
        <v>384</v>
      </c>
      <c r="B351" t="s">
        <v>6</v>
      </c>
      <c r="C351" t="s">
        <v>67</v>
      </c>
      <c r="D351" t="s">
        <v>7</v>
      </c>
      <c r="E351">
        <v>12702</v>
      </c>
    </row>
    <row r="352" spans="1:5" x14ac:dyDescent="0.2">
      <c r="A352" t="s">
        <v>385</v>
      </c>
      <c r="B352" t="s">
        <v>6</v>
      </c>
      <c r="C352" t="s">
        <v>67</v>
      </c>
      <c r="D352" t="s">
        <v>7</v>
      </c>
      <c r="E352">
        <v>12703</v>
      </c>
    </row>
    <row r="353" spans="1:5" x14ac:dyDescent="0.2">
      <c r="A353" t="s">
        <v>386</v>
      </c>
      <c r="B353" t="s">
        <v>6</v>
      </c>
      <c r="C353" t="s">
        <v>67</v>
      </c>
      <c r="D353" t="s">
        <v>7</v>
      </c>
      <c r="E353">
        <v>20531</v>
      </c>
    </row>
    <row r="354" spans="1:5" x14ac:dyDescent="0.2">
      <c r="A354" t="s">
        <v>387</v>
      </c>
      <c r="B354" t="s">
        <v>6</v>
      </c>
      <c r="C354" t="s">
        <v>67</v>
      </c>
      <c r="D354" t="s">
        <v>7</v>
      </c>
      <c r="E354">
        <v>20528</v>
      </c>
    </row>
    <row r="355" spans="1:5" x14ac:dyDescent="0.2">
      <c r="A355" t="s">
        <v>388</v>
      </c>
      <c r="B355" t="s">
        <v>6</v>
      </c>
      <c r="C355" t="s">
        <v>67</v>
      </c>
      <c r="D355" t="s">
        <v>7</v>
      </c>
      <c r="E355">
        <v>20529</v>
      </c>
    </row>
    <row r="356" spans="1:5" x14ac:dyDescent="0.2">
      <c r="A356" t="s">
        <v>389</v>
      </c>
      <c r="B356" t="s">
        <v>6</v>
      </c>
      <c r="C356" t="s">
        <v>67</v>
      </c>
      <c r="D356" t="s">
        <v>88</v>
      </c>
      <c r="E356">
        <v>20756</v>
      </c>
    </row>
    <row r="357" spans="1:5" x14ac:dyDescent="0.2">
      <c r="A357" t="s">
        <v>390</v>
      </c>
      <c r="B357" t="s">
        <v>6</v>
      </c>
      <c r="C357" t="s">
        <v>67</v>
      </c>
      <c r="D357" t="s">
        <v>7</v>
      </c>
      <c r="E357">
        <v>20769</v>
      </c>
    </row>
    <row r="358" spans="1:5" x14ac:dyDescent="0.2">
      <c r="A358" t="s">
        <v>391</v>
      </c>
      <c r="B358" t="s">
        <v>6</v>
      </c>
      <c r="C358" t="s">
        <v>67</v>
      </c>
      <c r="D358" t="s">
        <v>7</v>
      </c>
      <c r="E358">
        <v>20569</v>
      </c>
    </row>
    <row r="359" spans="1:5" x14ac:dyDescent="0.2">
      <c r="A359" t="s">
        <v>392</v>
      </c>
      <c r="B359" t="s">
        <v>6</v>
      </c>
      <c r="C359" t="s">
        <v>67</v>
      </c>
      <c r="D359" t="s">
        <v>7</v>
      </c>
      <c r="E359">
        <v>20532</v>
      </c>
    </row>
    <row r="360" spans="1:5" x14ac:dyDescent="0.2">
      <c r="A360" t="s">
        <v>393</v>
      </c>
      <c r="B360" t="s">
        <v>6</v>
      </c>
      <c r="C360" t="s">
        <v>67</v>
      </c>
      <c r="D360" t="s">
        <v>7</v>
      </c>
      <c r="E360">
        <v>20533</v>
      </c>
    </row>
    <row r="361" spans="1:5" x14ac:dyDescent="0.2">
      <c r="A361" t="s">
        <v>394</v>
      </c>
      <c r="B361" t="s">
        <v>6</v>
      </c>
      <c r="C361" t="s">
        <v>67</v>
      </c>
      <c r="D361" t="s">
        <v>7</v>
      </c>
      <c r="E361">
        <v>20534</v>
      </c>
    </row>
    <row r="362" spans="1:5" x14ac:dyDescent="0.2">
      <c r="A362" t="s">
        <v>395</v>
      </c>
      <c r="B362" t="s">
        <v>6</v>
      </c>
      <c r="C362" t="s">
        <v>67</v>
      </c>
      <c r="D362" t="s">
        <v>7</v>
      </c>
      <c r="E362">
        <v>20535</v>
      </c>
    </row>
    <row r="363" spans="1:5" x14ac:dyDescent="0.2">
      <c r="A363" t="s">
        <v>396</v>
      </c>
      <c r="B363" t="s">
        <v>6</v>
      </c>
      <c r="C363" t="s">
        <v>67</v>
      </c>
      <c r="D363" t="s">
        <v>7</v>
      </c>
      <c r="E363">
        <v>20536</v>
      </c>
    </row>
    <row r="364" spans="1:5" x14ac:dyDescent="0.2">
      <c r="A364" t="s">
        <v>397</v>
      </c>
      <c r="B364" t="s">
        <v>6</v>
      </c>
      <c r="C364" t="s">
        <v>67</v>
      </c>
      <c r="D364" t="s">
        <v>7</v>
      </c>
      <c r="E364">
        <v>20537</v>
      </c>
    </row>
    <row r="365" spans="1:5" x14ac:dyDescent="0.2">
      <c r="A365" t="s">
        <v>398</v>
      </c>
      <c r="B365" t="s">
        <v>6</v>
      </c>
      <c r="C365" t="s">
        <v>67</v>
      </c>
      <c r="D365" t="s">
        <v>7</v>
      </c>
      <c r="E365">
        <v>20538</v>
      </c>
    </row>
    <row r="366" spans="1:5" x14ac:dyDescent="0.2">
      <c r="A366" t="s">
        <v>399</v>
      </c>
      <c r="B366" t="s">
        <v>6</v>
      </c>
      <c r="C366" t="s">
        <v>67</v>
      </c>
      <c r="D366" t="s">
        <v>7</v>
      </c>
      <c r="E366">
        <v>20539</v>
      </c>
    </row>
    <row r="367" spans="1:5" x14ac:dyDescent="0.2">
      <c r="A367" t="s">
        <v>400</v>
      </c>
      <c r="B367" t="s">
        <v>6</v>
      </c>
      <c r="C367" t="s">
        <v>67</v>
      </c>
      <c r="D367" t="s">
        <v>7</v>
      </c>
      <c r="E367">
        <v>20540</v>
      </c>
    </row>
    <row r="368" spans="1:5" x14ac:dyDescent="0.2">
      <c r="A368" t="s">
        <v>401</v>
      </c>
      <c r="B368" t="s">
        <v>6</v>
      </c>
      <c r="C368" t="s">
        <v>67</v>
      </c>
      <c r="D368" t="s">
        <v>7</v>
      </c>
      <c r="E368">
        <v>20541</v>
      </c>
    </row>
    <row r="369" spans="1:5" x14ac:dyDescent="0.2">
      <c r="A369" t="s">
        <v>402</v>
      </c>
      <c r="B369" t="s">
        <v>6</v>
      </c>
      <c r="C369" t="s">
        <v>67</v>
      </c>
      <c r="D369" t="s">
        <v>7</v>
      </c>
      <c r="E369">
        <v>20542</v>
      </c>
    </row>
    <row r="370" spans="1:5" x14ac:dyDescent="0.2">
      <c r="A370" t="s">
        <v>403</v>
      </c>
      <c r="B370" t="s">
        <v>6</v>
      </c>
      <c r="C370" t="s">
        <v>67</v>
      </c>
      <c r="D370" t="s">
        <v>7</v>
      </c>
      <c r="E370">
        <v>20543</v>
      </c>
    </row>
    <row r="371" spans="1:5" x14ac:dyDescent="0.2">
      <c r="A371" t="s">
        <v>405</v>
      </c>
      <c r="B371" t="s">
        <v>6</v>
      </c>
      <c r="C371" t="s">
        <v>67</v>
      </c>
      <c r="D371" t="s">
        <v>7</v>
      </c>
      <c r="E371">
        <v>20544</v>
      </c>
    </row>
    <row r="372" spans="1:5" x14ac:dyDescent="0.2">
      <c r="A372" t="s">
        <v>406</v>
      </c>
      <c r="B372" t="s">
        <v>6</v>
      </c>
      <c r="C372" t="s">
        <v>67</v>
      </c>
      <c r="D372" t="s">
        <v>7</v>
      </c>
      <c r="E372">
        <v>20545</v>
      </c>
    </row>
    <row r="373" spans="1:5" x14ac:dyDescent="0.2">
      <c r="A373" t="s">
        <v>407</v>
      </c>
      <c r="B373" t="s">
        <v>6</v>
      </c>
      <c r="C373" t="s">
        <v>67</v>
      </c>
      <c r="D373" t="s">
        <v>7</v>
      </c>
      <c r="E373">
        <v>20546</v>
      </c>
    </row>
    <row r="374" spans="1:5" x14ac:dyDescent="0.2">
      <c r="A374" t="s">
        <v>408</v>
      </c>
      <c r="B374" t="s">
        <v>6</v>
      </c>
      <c r="C374" t="s">
        <v>67</v>
      </c>
      <c r="D374" t="s">
        <v>7</v>
      </c>
      <c r="E374">
        <v>20547</v>
      </c>
    </row>
    <row r="375" spans="1:5" x14ac:dyDescent="0.2">
      <c r="A375" t="s">
        <v>409</v>
      </c>
      <c r="B375" t="s">
        <v>6</v>
      </c>
      <c r="C375" t="s">
        <v>67</v>
      </c>
      <c r="D375" t="s">
        <v>7</v>
      </c>
      <c r="E375">
        <v>20570</v>
      </c>
    </row>
    <row r="376" spans="1:5" x14ac:dyDescent="0.2">
      <c r="A376" t="s">
        <v>410</v>
      </c>
      <c r="B376" t="s">
        <v>6</v>
      </c>
      <c r="C376" t="s">
        <v>67</v>
      </c>
      <c r="D376" t="s">
        <v>7</v>
      </c>
      <c r="E376">
        <v>20571</v>
      </c>
    </row>
    <row r="377" spans="1:5" x14ac:dyDescent="0.2">
      <c r="A377" t="s">
        <v>411</v>
      </c>
      <c r="B377" t="s">
        <v>6</v>
      </c>
      <c r="C377" t="s">
        <v>67</v>
      </c>
      <c r="D377" t="s">
        <v>7</v>
      </c>
      <c r="E377">
        <v>20572</v>
      </c>
    </row>
    <row r="378" spans="1:5" x14ac:dyDescent="0.2">
      <c r="A378" t="s">
        <v>412</v>
      </c>
      <c r="B378" t="s">
        <v>6</v>
      </c>
      <c r="C378" t="s">
        <v>67</v>
      </c>
      <c r="D378" t="s">
        <v>7</v>
      </c>
      <c r="E378">
        <v>20573</v>
      </c>
    </row>
    <row r="379" spans="1:5" x14ac:dyDescent="0.2">
      <c r="A379" t="s">
        <v>413</v>
      </c>
      <c r="B379" t="s">
        <v>6</v>
      </c>
      <c r="C379" t="s">
        <v>67</v>
      </c>
      <c r="D379" t="s">
        <v>7</v>
      </c>
      <c r="E379">
        <v>20574</v>
      </c>
    </row>
    <row r="380" spans="1:5" x14ac:dyDescent="0.2">
      <c r="A380" t="s">
        <v>414</v>
      </c>
      <c r="B380" t="s">
        <v>6</v>
      </c>
      <c r="C380" t="s">
        <v>67</v>
      </c>
      <c r="D380" t="s">
        <v>7</v>
      </c>
      <c r="E380">
        <v>20575</v>
      </c>
    </row>
    <row r="381" spans="1:5" x14ac:dyDescent="0.2">
      <c r="A381" t="s">
        <v>415</v>
      </c>
      <c r="B381" t="s">
        <v>6</v>
      </c>
      <c r="C381" t="s">
        <v>67</v>
      </c>
      <c r="D381" t="s">
        <v>7</v>
      </c>
      <c r="E381">
        <v>20576</v>
      </c>
    </row>
    <row r="382" spans="1:5" x14ac:dyDescent="0.2">
      <c r="A382" t="s">
        <v>416</v>
      </c>
      <c r="B382" t="s">
        <v>6</v>
      </c>
      <c r="C382" t="s">
        <v>67</v>
      </c>
      <c r="D382" t="s">
        <v>7</v>
      </c>
      <c r="E382">
        <v>20577</v>
      </c>
    </row>
    <row r="383" spans="1:5" x14ac:dyDescent="0.2">
      <c r="A383" t="s">
        <v>417</v>
      </c>
      <c r="B383" t="s">
        <v>10</v>
      </c>
      <c r="C383" t="s">
        <v>67</v>
      </c>
      <c r="D383" t="s">
        <v>97</v>
      </c>
      <c r="E383">
        <v>6734</v>
      </c>
    </row>
    <row r="384" spans="1:5" x14ac:dyDescent="0.2">
      <c r="A384" t="s">
        <v>418</v>
      </c>
      <c r="B384" t="s">
        <v>10</v>
      </c>
      <c r="C384" t="s">
        <v>67</v>
      </c>
      <c r="D384" t="s">
        <v>99</v>
      </c>
      <c r="E384">
        <v>6726</v>
      </c>
    </row>
    <row r="385" spans="1:5" x14ac:dyDescent="0.2">
      <c r="A385" t="s">
        <v>419</v>
      </c>
      <c r="B385" t="s">
        <v>10</v>
      </c>
      <c r="C385" t="s">
        <v>17</v>
      </c>
      <c r="D385" t="s">
        <v>32</v>
      </c>
      <c r="E385">
        <v>8192</v>
      </c>
    </row>
    <row r="386" spans="1:5" x14ac:dyDescent="0.2">
      <c r="A386" t="s">
        <v>420</v>
      </c>
      <c r="B386" t="s">
        <v>6</v>
      </c>
      <c r="C386" t="s">
        <v>17</v>
      </c>
      <c r="D386" t="s">
        <v>48</v>
      </c>
      <c r="E386">
        <v>8193</v>
      </c>
    </row>
    <row r="387" spans="1:5" x14ac:dyDescent="0.2">
      <c r="A387" t="s">
        <v>421</v>
      </c>
      <c r="B387" t="s">
        <v>10</v>
      </c>
      <c r="C387" t="s">
        <v>17</v>
      </c>
      <c r="D387" t="s">
        <v>32</v>
      </c>
      <c r="E387">
        <v>8198</v>
      </c>
    </row>
    <row r="388" spans="1:5" x14ac:dyDescent="0.2">
      <c r="A388" t="s">
        <v>422</v>
      </c>
      <c r="B388" t="s">
        <v>6</v>
      </c>
      <c r="C388" t="s">
        <v>17</v>
      </c>
      <c r="D388" t="s">
        <v>97</v>
      </c>
      <c r="E388">
        <v>8199</v>
      </c>
    </row>
    <row r="389" spans="1:5" x14ac:dyDescent="0.2">
      <c r="A389" t="s">
        <v>423</v>
      </c>
      <c r="B389" t="s">
        <v>6</v>
      </c>
      <c r="C389" t="s">
        <v>17</v>
      </c>
      <c r="D389" t="s">
        <v>99</v>
      </c>
      <c r="E389">
        <v>8200</v>
      </c>
    </row>
    <row r="390" spans="1:5" x14ac:dyDescent="0.2">
      <c r="A390" t="s">
        <v>424</v>
      </c>
      <c r="B390" t="s">
        <v>6</v>
      </c>
      <c r="C390" t="s">
        <v>17</v>
      </c>
      <c r="D390" t="s">
        <v>97</v>
      </c>
      <c r="E390">
        <v>8201</v>
      </c>
    </row>
    <row r="391" spans="1:5" x14ac:dyDescent="0.2">
      <c r="A391" t="s">
        <v>425</v>
      </c>
      <c r="B391" t="s">
        <v>6</v>
      </c>
      <c r="C391" t="s">
        <v>17</v>
      </c>
      <c r="D391" t="s">
        <v>99</v>
      </c>
      <c r="E391">
        <v>8202</v>
      </c>
    </row>
    <row r="392" spans="1:5" x14ac:dyDescent="0.2">
      <c r="A392" t="s">
        <v>426</v>
      </c>
      <c r="B392" t="s">
        <v>6</v>
      </c>
      <c r="C392" t="s">
        <v>2</v>
      </c>
      <c r="D392" t="s">
        <v>7</v>
      </c>
      <c r="E392">
        <v>20498</v>
      </c>
    </row>
    <row r="393" spans="1:5" x14ac:dyDescent="0.2">
      <c r="A393" t="s">
        <v>427</v>
      </c>
      <c r="B393" t="s">
        <v>6</v>
      </c>
      <c r="C393" t="s">
        <v>2</v>
      </c>
      <c r="D393" t="s">
        <v>7</v>
      </c>
      <c r="E393">
        <v>20499</v>
      </c>
    </row>
    <row r="394" spans="1:5" x14ac:dyDescent="0.2">
      <c r="A394" t="s">
        <v>428</v>
      </c>
      <c r="B394" t="s">
        <v>6</v>
      </c>
      <c r="C394" t="s">
        <v>2</v>
      </c>
      <c r="D394" t="s">
        <v>7</v>
      </c>
      <c r="E394">
        <v>20519</v>
      </c>
    </row>
    <row r="395" spans="1:5" x14ac:dyDescent="0.2">
      <c r="A395" t="s">
        <v>429</v>
      </c>
      <c r="B395" t="s">
        <v>6</v>
      </c>
      <c r="C395" t="s">
        <v>2</v>
      </c>
      <c r="D395" t="s">
        <v>7</v>
      </c>
      <c r="E395">
        <v>20520</v>
      </c>
    </row>
    <row r="396" spans="1:5" x14ac:dyDescent="0.2">
      <c r="A396" t="s">
        <v>430</v>
      </c>
      <c r="B396" t="s">
        <v>10</v>
      </c>
      <c r="C396" t="s">
        <v>67</v>
      </c>
      <c r="D396" t="s">
        <v>71</v>
      </c>
      <c r="E396">
        <v>8466</v>
      </c>
    </row>
    <row r="397" spans="1:5" x14ac:dyDescent="0.2">
      <c r="A397" t="s">
        <v>431</v>
      </c>
      <c r="B397" t="s">
        <v>10</v>
      </c>
      <c r="C397" t="s">
        <v>67</v>
      </c>
      <c r="D397" t="s">
        <v>71</v>
      </c>
      <c r="E397">
        <v>8464</v>
      </c>
    </row>
    <row r="398" spans="1:5" x14ac:dyDescent="0.2">
      <c r="A398" t="s">
        <v>432</v>
      </c>
      <c r="B398" t="s">
        <v>10</v>
      </c>
      <c r="C398" t="s">
        <v>67</v>
      </c>
      <c r="D398" t="s">
        <v>71</v>
      </c>
      <c r="E398">
        <v>8482</v>
      </c>
    </row>
    <row r="399" spans="1:5" x14ac:dyDescent="0.2">
      <c r="A399" t="s">
        <v>433</v>
      </c>
      <c r="B399" t="s">
        <v>10</v>
      </c>
      <c r="C399" t="s">
        <v>67</v>
      </c>
      <c r="D399" t="s">
        <v>71</v>
      </c>
      <c r="E399">
        <v>8491</v>
      </c>
    </row>
    <row r="400" spans="1:5" x14ac:dyDescent="0.2">
      <c r="A400" t="s">
        <v>434</v>
      </c>
      <c r="B400" t="s">
        <v>10</v>
      </c>
      <c r="C400" t="s">
        <v>67</v>
      </c>
      <c r="D400" t="s">
        <v>71</v>
      </c>
      <c r="E400">
        <v>8492</v>
      </c>
    </row>
    <row r="401" spans="1:5" x14ac:dyDescent="0.2">
      <c r="A401" t="s">
        <v>435</v>
      </c>
      <c r="B401" t="s">
        <v>10</v>
      </c>
      <c r="C401" t="s">
        <v>67</v>
      </c>
      <c r="D401" t="s">
        <v>71</v>
      </c>
      <c r="E401">
        <v>8493</v>
      </c>
    </row>
    <row r="402" spans="1:5" x14ac:dyDescent="0.2">
      <c r="A402" t="s">
        <v>436</v>
      </c>
      <c r="B402" t="s">
        <v>10</v>
      </c>
      <c r="C402" t="s">
        <v>67</v>
      </c>
      <c r="D402" t="s">
        <v>71</v>
      </c>
      <c r="E402">
        <v>8494</v>
      </c>
    </row>
    <row r="403" spans="1:5" x14ac:dyDescent="0.2">
      <c r="A403" t="s">
        <v>437</v>
      </c>
      <c r="B403" t="s">
        <v>10</v>
      </c>
      <c r="C403" t="s">
        <v>67</v>
      </c>
      <c r="D403" t="s">
        <v>71</v>
      </c>
      <c r="E403">
        <v>8465</v>
      </c>
    </row>
    <row r="404" spans="1:5" x14ac:dyDescent="0.2">
      <c r="A404" t="s">
        <v>438</v>
      </c>
      <c r="B404" t="s">
        <v>10</v>
      </c>
      <c r="C404" t="s">
        <v>67</v>
      </c>
      <c r="D404" t="s">
        <v>71</v>
      </c>
      <c r="E404">
        <v>8449</v>
      </c>
    </row>
    <row r="405" spans="1:5" x14ac:dyDescent="0.2">
      <c r="A405" t="s">
        <v>439</v>
      </c>
      <c r="B405" t="s">
        <v>10</v>
      </c>
      <c r="C405" t="s">
        <v>67</v>
      </c>
      <c r="D405" t="s">
        <v>71</v>
      </c>
      <c r="E405">
        <v>8469</v>
      </c>
    </row>
    <row r="406" spans="1:5" x14ac:dyDescent="0.2">
      <c r="A406" t="s">
        <v>440</v>
      </c>
      <c r="B406" t="s">
        <v>10</v>
      </c>
      <c r="C406" t="s">
        <v>67</v>
      </c>
      <c r="D406" t="s">
        <v>71</v>
      </c>
      <c r="E406">
        <v>8521</v>
      </c>
    </row>
    <row r="407" spans="1:5" x14ac:dyDescent="0.2">
      <c r="A407" t="s">
        <v>441</v>
      </c>
      <c r="B407" t="s">
        <v>10</v>
      </c>
      <c r="C407" t="s">
        <v>67</v>
      </c>
      <c r="D407" t="s">
        <v>71</v>
      </c>
      <c r="E407">
        <v>8470</v>
      </c>
    </row>
    <row r="408" spans="1:5" x14ac:dyDescent="0.2">
      <c r="A408" t="s">
        <v>442</v>
      </c>
      <c r="B408" t="s">
        <v>10</v>
      </c>
      <c r="C408" t="s">
        <v>67</v>
      </c>
      <c r="D408" t="s">
        <v>71</v>
      </c>
      <c r="E408">
        <v>8471</v>
      </c>
    </row>
    <row r="409" spans="1:5" x14ac:dyDescent="0.2">
      <c r="A409" t="s">
        <v>443</v>
      </c>
      <c r="B409" t="s">
        <v>10</v>
      </c>
      <c r="C409" t="s">
        <v>67</v>
      </c>
      <c r="D409" t="s">
        <v>71</v>
      </c>
      <c r="E409">
        <v>8472</v>
      </c>
    </row>
    <row r="410" spans="1:5" x14ac:dyDescent="0.2">
      <c r="A410" t="s">
        <v>444</v>
      </c>
      <c r="B410" t="s">
        <v>6</v>
      </c>
      <c r="C410" t="s">
        <v>67</v>
      </c>
      <c r="D410" t="s">
        <v>7</v>
      </c>
      <c r="E410">
        <v>8467</v>
      </c>
    </row>
    <row r="411" spans="1:5" x14ac:dyDescent="0.2">
      <c r="A411" t="s">
        <v>445</v>
      </c>
      <c r="B411" t="s">
        <v>6</v>
      </c>
      <c r="C411" t="s">
        <v>67</v>
      </c>
      <c r="D411" t="s">
        <v>7</v>
      </c>
      <c r="E411">
        <v>8452</v>
      </c>
    </row>
    <row r="412" spans="1:5" x14ac:dyDescent="0.2">
      <c r="A412" t="s">
        <v>446</v>
      </c>
      <c r="B412" t="s">
        <v>6</v>
      </c>
      <c r="C412" t="s">
        <v>67</v>
      </c>
      <c r="D412" t="s">
        <v>7</v>
      </c>
      <c r="E412">
        <v>8468</v>
      </c>
    </row>
    <row r="413" spans="1:5" x14ac:dyDescent="0.2">
      <c r="A413" t="s">
        <v>447</v>
      </c>
      <c r="B413" t="s">
        <v>10</v>
      </c>
      <c r="C413" t="s">
        <v>2</v>
      </c>
      <c r="D413" t="s">
        <v>448</v>
      </c>
      <c r="E413">
        <v>8527</v>
      </c>
    </row>
    <row r="414" spans="1:5" x14ac:dyDescent="0.2">
      <c r="A414" t="s">
        <v>449</v>
      </c>
      <c r="B414" t="s">
        <v>10</v>
      </c>
      <c r="C414" t="s">
        <v>17</v>
      </c>
      <c r="D414" t="s">
        <v>32</v>
      </c>
      <c r="E414">
        <v>8239</v>
      </c>
    </row>
    <row r="415" spans="1:5" x14ac:dyDescent="0.2">
      <c r="A415" t="s">
        <v>450</v>
      </c>
      <c r="B415" t="s">
        <v>10</v>
      </c>
      <c r="C415" t="s">
        <v>2</v>
      </c>
      <c r="D415" t="s">
        <v>448</v>
      </c>
      <c r="E415">
        <v>8576</v>
      </c>
    </row>
    <row r="416" spans="1:5" x14ac:dyDescent="0.2">
      <c r="A416" t="s">
        <v>451</v>
      </c>
      <c r="B416" t="s">
        <v>10</v>
      </c>
      <c r="C416" t="s">
        <v>2</v>
      </c>
      <c r="D416" t="s">
        <v>448</v>
      </c>
      <c r="E416">
        <v>8577</v>
      </c>
    </row>
    <row r="417" spans="1:5" x14ac:dyDescent="0.2">
      <c r="A417" t="s">
        <v>452</v>
      </c>
      <c r="B417" t="s">
        <v>10</v>
      </c>
      <c r="C417" t="s">
        <v>67</v>
      </c>
      <c r="D417" t="s">
        <v>71</v>
      </c>
      <c r="E417">
        <v>8578</v>
      </c>
    </row>
    <row r="418" spans="1:5" x14ac:dyDescent="0.2">
      <c r="A418" t="s">
        <v>453</v>
      </c>
      <c r="B418" t="s">
        <v>10</v>
      </c>
      <c r="C418" t="s">
        <v>67</v>
      </c>
      <c r="D418" t="s">
        <v>71</v>
      </c>
      <c r="E418">
        <v>8579</v>
      </c>
    </row>
    <row r="419" spans="1:5" x14ac:dyDescent="0.2">
      <c r="A419" t="s">
        <v>454</v>
      </c>
      <c r="B419" t="s">
        <v>10</v>
      </c>
      <c r="C419" t="s">
        <v>67</v>
      </c>
      <c r="D419" t="s">
        <v>71</v>
      </c>
      <c r="E419">
        <v>8580</v>
      </c>
    </row>
    <row r="420" spans="1:5" x14ac:dyDescent="0.2">
      <c r="A420" t="s">
        <v>455</v>
      </c>
      <c r="B420" t="s">
        <v>10</v>
      </c>
      <c r="C420" t="s">
        <v>67</v>
      </c>
      <c r="D420" t="s">
        <v>71</v>
      </c>
      <c r="E420">
        <v>8581</v>
      </c>
    </row>
    <row r="421" spans="1:5" x14ac:dyDescent="0.2">
      <c r="A421" t="s">
        <v>456</v>
      </c>
      <c r="B421" t="s">
        <v>10</v>
      </c>
      <c r="C421" t="s">
        <v>67</v>
      </c>
      <c r="D421" t="s">
        <v>71</v>
      </c>
      <c r="E421">
        <v>8582</v>
      </c>
    </row>
    <row r="422" spans="1:5" x14ac:dyDescent="0.2">
      <c r="A422" t="s">
        <v>457</v>
      </c>
      <c r="B422" t="s">
        <v>10</v>
      </c>
      <c r="C422" t="s">
        <v>67</v>
      </c>
      <c r="D422" t="s">
        <v>71</v>
      </c>
      <c r="E422">
        <v>8583</v>
      </c>
    </row>
    <row r="423" spans="1:5" x14ac:dyDescent="0.2">
      <c r="A423" t="s">
        <v>458</v>
      </c>
      <c r="B423" t="s">
        <v>10</v>
      </c>
      <c r="C423" t="s">
        <v>67</v>
      </c>
      <c r="D423" t="s">
        <v>71</v>
      </c>
      <c r="E423">
        <v>8584</v>
      </c>
    </row>
    <row r="424" spans="1:5" x14ac:dyDescent="0.2">
      <c r="A424" t="s">
        <v>459</v>
      </c>
      <c r="B424" t="s">
        <v>10</v>
      </c>
      <c r="C424" t="s">
        <v>67</v>
      </c>
      <c r="D424" t="s">
        <v>71</v>
      </c>
      <c r="E424">
        <v>8585</v>
      </c>
    </row>
    <row r="425" spans="1:5" x14ac:dyDescent="0.2">
      <c r="A425" t="s">
        <v>460</v>
      </c>
      <c r="B425" t="s">
        <v>6</v>
      </c>
      <c r="C425" t="s">
        <v>67</v>
      </c>
      <c r="D425" t="s">
        <v>7</v>
      </c>
      <c r="E425">
        <v>8454</v>
      </c>
    </row>
    <row r="426" spans="1:5" x14ac:dyDescent="0.2">
      <c r="A426" t="s">
        <v>461</v>
      </c>
      <c r="B426" t="s">
        <v>6</v>
      </c>
      <c r="C426" t="s">
        <v>67</v>
      </c>
      <c r="D426" t="s">
        <v>7</v>
      </c>
      <c r="E426">
        <v>8455</v>
      </c>
    </row>
    <row r="427" spans="1:5" x14ac:dyDescent="0.2">
      <c r="A427" t="s">
        <v>462</v>
      </c>
      <c r="B427" t="s">
        <v>6</v>
      </c>
      <c r="C427" t="s">
        <v>67</v>
      </c>
      <c r="D427" t="s">
        <v>7</v>
      </c>
      <c r="E427">
        <v>8456</v>
      </c>
    </row>
    <row r="428" spans="1:5" x14ac:dyDescent="0.2">
      <c r="A428" t="s">
        <v>463</v>
      </c>
      <c r="B428" t="s">
        <v>10</v>
      </c>
      <c r="C428" t="s">
        <v>67</v>
      </c>
      <c r="D428" t="s">
        <v>71</v>
      </c>
      <c r="E428">
        <v>8476</v>
      </c>
    </row>
    <row r="429" spans="1:5" x14ac:dyDescent="0.2">
      <c r="A429" t="s">
        <v>464</v>
      </c>
      <c r="B429" t="s">
        <v>6</v>
      </c>
      <c r="C429" t="s">
        <v>67</v>
      </c>
      <c r="D429" t="s">
        <v>7</v>
      </c>
      <c r="E429">
        <v>8477</v>
      </c>
    </row>
    <row r="430" spans="1:5" x14ac:dyDescent="0.2">
      <c r="A430" t="s">
        <v>465</v>
      </c>
      <c r="B430" t="s">
        <v>6</v>
      </c>
      <c r="C430" t="s">
        <v>67</v>
      </c>
      <c r="D430" t="s">
        <v>7</v>
      </c>
      <c r="E430">
        <v>8478</v>
      </c>
    </row>
    <row r="431" spans="1:5" x14ac:dyDescent="0.2">
      <c r="A431" t="s">
        <v>466</v>
      </c>
      <c r="B431" t="s">
        <v>6</v>
      </c>
      <c r="C431" t="s">
        <v>67</v>
      </c>
      <c r="D431" t="s">
        <v>7</v>
      </c>
      <c r="E431">
        <v>8479</v>
      </c>
    </row>
    <row r="432" spans="1:5" x14ac:dyDescent="0.2">
      <c r="A432" t="s">
        <v>467</v>
      </c>
      <c r="B432" t="s">
        <v>10</v>
      </c>
      <c r="C432" t="s">
        <v>67</v>
      </c>
      <c r="D432" t="s">
        <v>71</v>
      </c>
      <c r="E432">
        <v>8460</v>
      </c>
    </row>
    <row r="433" spans="1:5" x14ac:dyDescent="0.2">
      <c r="A433" t="s">
        <v>468</v>
      </c>
      <c r="B433" t="s">
        <v>10</v>
      </c>
      <c r="C433" t="s">
        <v>67</v>
      </c>
      <c r="D433" t="s">
        <v>71</v>
      </c>
      <c r="E433">
        <v>8448</v>
      </c>
    </row>
    <row r="434" spans="1:5" x14ac:dyDescent="0.2">
      <c r="A434" t="s">
        <v>469</v>
      </c>
      <c r="B434" t="s">
        <v>6</v>
      </c>
      <c r="C434" t="s">
        <v>67</v>
      </c>
      <c r="D434" t="s">
        <v>7</v>
      </c>
      <c r="E434">
        <v>8462</v>
      </c>
    </row>
    <row r="435" spans="1:5" x14ac:dyDescent="0.2">
      <c r="A435" t="s">
        <v>470</v>
      </c>
      <c r="B435" t="s">
        <v>6</v>
      </c>
      <c r="C435" t="s">
        <v>67</v>
      </c>
      <c r="D435" t="s">
        <v>7</v>
      </c>
      <c r="E435">
        <v>8473</v>
      </c>
    </row>
    <row r="436" spans="1:5" x14ac:dyDescent="0.2">
      <c r="A436" t="s">
        <v>471</v>
      </c>
      <c r="B436" t="s">
        <v>6</v>
      </c>
      <c r="C436" t="s">
        <v>67</v>
      </c>
      <c r="D436" t="s">
        <v>7</v>
      </c>
      <c r="E436">
        <v>8474</v>
      </c>
    </row>
    <row r="437" spans="1:5" x14ac:dyDescent="0.2">
      <c r="A437" t="s">
        <v>472</v>
      </c>
      <c r="B437" t="s">
        <v>6</v>
      </c>
      <c r="C437" t="s">
        <v>67</v>
      </c>
      <c r="D437" t="s">
        <v>7</v>
      </c>
      <c r="E437">
        <v>8449</v>
      </c>
    </row>
    <row r="438" spans="1:5" x14ac:dyDescent="0.2">
      <c r="A438" t="s">
        <v>473</v>
      </c>
      <c r="B438" t="s">
        <v>6</v>
      </c>
      <c r="C438" t="s">
        <v>67</v>
      </c>
      <c r="D438" t="s">
        <v>7</v>
      </c>
      <c r="E438">
        <v>8454</v>
      </c>
    </row>
    <row r="439" spans="1:5" x14ac:dyDescent="0.2">
      <c r="A439" t="s">
        <v>474</v>
      </c>
      <c r="B439" t="s">
        <v>6</v>
      </c>
      <c r="C439" t="s">
        <v>67</v>
      </c>
      <c r="D439" t="s">
        <v>7</v>
      </c>
      <c r="E439">
        <v>8459</v>
      </c>
    </row>
    <row r="440" spans="1:5" x14ac:dyDescent="0.2">
      <c r="A440" t="s">
        <v>475</v>
      </c>
      <c r="B440" t="s">
        <v>6</v>
      </c>
      <c r="C440" t="s">
        <v>67</v>
      </c>
      <c r="D440" t="s">
        <v>7</v>
      </c>
      <c r="E440">
        <v>8450</v>
      </c>
    </row>
    <row r="441" spans="1:5" x14ac:dyDescent="0.2">
      <c r="A441" t="s">
        <v>476</v>
      </c>
      <c r="B441" t="s">
        <v>6</v>
      </c>
      <c r="C441" t="s">
        <v>67</v>
      </c>
      <c r="D441" t="s">
        <v>7</v>
      </c>
      <c r="E441">
        <v>8451</v>
      </c>
    </row>
    <row r="442" spans="1:5" x14ac:dyDescent="0.2">
      <c r="A442" t="s">
        <v>477</v>
      </c>
      <c r="B442" t="s">
        <v>6</v>
      </c>
      <c r="C442" t="s">
        <v>67</v>
      </c>
      <c r="D442" t="s">
        <v>7</v>
      </c>
      <c r="E442">
        <v>8452</v>
      </c>
    </row>
    <row r="443" spans="1:5" x14ac:dyDescent="0.2">
      <c r="A443" t="s">
        <v>478</v>
      </c>
      <c r="B443" t="s">
        <v>6</v>
      </c>
      <c r="C443" t="s">
        <v>67</v>
      </c>
      <c r="D443" t="s">
        <v>7</v>
      </c>
      <c r="E443">
        <v>8453</v>
      </c>
    </row>
    <row r="444" spans="1:5" x14ac:dyDescent="0.2">
      <c r="A444" t="s">
        <v>479</v>
      </c>
      <c r="B444" t="s">
        <v>6</v>
      </c>
      <c r="C444" t="s">
        <v>67</v>
      </c>
      <c r="D444" t="s">
        <v>7</v>
      </c>
      <c r="E444">
        <v>8455</v>
      </c>
    </row>
    <row r="445" spans="1:5" x14ac:dyDescent="0.2">
      <c r="A445" t="s">
        <v>480</v>
      </c>
      <c r="B445" t="s">
        <v>6</v>
      </c>
      <c r="C445" t="s">
        <v>67</v>
      </c>
      <c r="D445" t="s">
        <v>7</v>
      </c>
      <c r="E445">
        <v>8456</v>
      </c>
    </row>
    <row r="446" spans="1:5" x14ac:dyDescent="0.2">
      <c r="A446" t="s">
        <v>481</v>
      </c>
      <c r="B446" t="s">
        <v>6</v>
      </c>
      <c r="C446" t="s">
        <v>67</v>
      </c>
      <c r="D446" t="s">
        <v>7</v>
      </c>
      <c r="E446">
        <v>8457</v>
      </c>
    </row>
    <row r="447" spans="1:5" x14ac:dyDescent="0.2">
      <c r="A447" t="s">
        <v>482</v>
      </c>
      <c r="B447" t="s">
        <v>6</v>
      </c>
      <c r="C447" t="s">
        <v>67</v>
      </c>
      <c r="D447" t="s">
        <v>7</v>
      </c>
      <c r="E447">
        <v>8458</v>
      </c>
    </row>
    <row r="448" spans="1:5" x14ac:dyDescent="0.2">
      <c r="A448" t="s">
        <v>483</v>
      </c>
      <c r="B448" t="s">
        <v>6</v>
      </c>
      <c r="C448" t="s">
        <v>67</v>
      </c>
      <c r="D448" t="s">
        <v>7</v>
      </c>
      <c r="E448">
        <v>8460</v>
      </c>
    </row>
    <row r="449" spans="1:5" x14ac:dyDescent="0.2">
      <c r="A449" t="s">
        <v>484</v>
      </c>
      <c r="B449" t="s">
        <v>6</v>
      </c>
      <c r="C449" t="s">
        <v>67</v>
      </c>
      <c r="D449" t="s">
        <v>7</v>
      </c>
      <c r="E449">
        <v>8461</v>
      </c>
    </row>
    <row r="450" spans="1:5" x14ac:dyDescent="0.2">
      <c r="A450" t="s">
        <v>485</v>
      </c>
      <c r="B450" t="s">
        <v>6</v>
      </c>
      <c r="C450" t="s">
        <v>67</v>
      </c>
      <c r="D450" t="s">
        <v>7</v>
      </c>
      <c r="E450">
        <v>8462</v>
      </c>
    </row>
    <row r="451" spans="1:5" x14ac:dyDescent="0.2">
      <c r="A451" t="s">
        <v>486</v>
      </c>
      <c r="B451" t="s">
        <v>6</v>
      </c>
      <c r="C451" t="s">
        <v>67</v>
      </c>
      <c r="D451" t="s">
        <v>7</v>
      </c>
      <c r="E451">
        <v>8463</v>
      </c>
    </row>
    <row r="452" spans="1:5" x14ac:dyDescent="0.2">
      <c r="A452" t="s">
        <v>487</v>
      </c>
      <c r="B452" t="s">
        <v>6</v>
      </c>
      <c r="C452" t="s">
        <v>67</v>
      </c>
      <c r="D452" t="s">
        <v>7</v>
      </c>
      <c r="E452">
        <v>8471</v>
      </c>
    </row>
    <row r="453" spans="1:5" x14ac:dyDescent="0.2">
      <c r="A453" t="s">
        <v>488</v>
      </c>
      <c r="B453" t="s">
        <v>6</v>
      </c>
      <c r="C453" t="s">
        <v>67</v>
      </c>
      <c r="D453" t="s">
        <v>7</v>
      </c>
      <c r="E453">
        <v>8475</v>
      </c>
    </row>
    <row r="454" spans="1:5" x14ac:dyDescent="0.2">
      <c r="A454" t="s">
        <v>489</v>
      </c>
      <c r="B454" t="s">
        <v>10</v>
      </c>
      <c r="C454" t="s">
        <v>67</v>
      </c>
      <c r="D454" t="s">
        <v>71</v>
      </c>
      <c r="E454">
        <v>20781</v>
      </c>
    </row>
    <row r="455" spans="1:5" x14ac:dyDescent="0.2">
      <c r="A455" t="s">
        <v>490</v>
      </c>
      <c r="B455" t="s">
        <v>10</v>
      </c>
      <c r="C455" t="s">
        <v>67</v>
      </c>
      <c r="D455" t="s">
        <v>71</v>
      </c>
      <c r="E455">
        <v>20780</v>
      </c>
    </row>
    <row r="456" spans="1:5" x14ac:dyDescent="0.2">
      <c r="A456" t="s">
        <v>491</v>
      </c>
      <c r="B456" t="s">
        <v>10</v>
      </c>
      <c r="C456" t="s">
        <v>67</v>
      </c>
      <c r="D456" t="s">
        <v>71</v>
      </c>
      <c r="E456">
        <v>20782</v>
      </c>
    </row>
    <row r="457" spans="1:5" x14ac:dyDescent="0.2">
      <c r="A457" t="s">
        <v>492</v>
      </c>
      <c r="B457" t="s">
        <v>10</v>
      </c>
      <c r="C457" t="s">
        <v>67</v>
      </c>
      <c r="D457" t="s">
        <v>71</v>
      </c>
      <c r="E457">
        <v>20783</v>
      </c>
    </row>
    <row r="458" spans="1:5" x14ac:dyDescent="0.2">
      <c r="A458" t="s">
        <v>493</v>
      </c>
      <c r="B458" t="s">
        <v>10</v>
      </c>
      <c r="C458" t="s">
        <v>67</v>
      </c>
      <c r="D458" t="s">
        <v>71</v>
      </c>
      <c r="E458">
        <v>20797</v>
      </c>
    </row>
    <row r="459" spans="1:5" x14ac:dyDescent="0.2">
      <c r="A459" t="s">
        <v>494</v>
      </c>
      <c r="B459" t="s">
        <v>10</v>
      </c>
      <c r="C459" t="s">
        <v>67</v>
      </c>
      <c r="D459" t="s">
        <v>71</v>
      </c>
      <c r="E459">
        <v>20798</v>
      </c>
    </row>
    <row r="460" spans="1:5" x14ac:dyDescent="0.2">
      <c r="A460" t="s">
        <v>495</v>
      </c>
      <c r="B460" t="s">
        <v>10</v>
      </c>
      <c r="C460" t="s">
        <v>2</v>
      </c>
      <c r="D460" t="s">
        <v>448</v>
      </c>
      <c r="E460">
        <v>8516</v>
      </c>
    </row>
    <row r="461" spans="1:5" x14ac:dyDescent="0.2">
      <c r="A461" t="s">
        <v>496</v>
      </c>
      <c r="B461" t="s">
        <v>10</v>
      </c>
      <c r="C461" t="s">
        <v>2</v>
      </c>
      <c r="D461" t="s">
        <v>448</v>
      </c>
      <c r="E461">
        <v>8517</v>
      </c>
    </row>
    <row r="462" spans="1:5" x14ac:dyDescent="0.2">
      <c r="A462" t="s">
        <v>497</v>
      </c>
      <c r="B462" t="s">
        <v>6</v>
      </c>
      <c r="C462" t="s">
        <v>17</v>
      </c>
      <c r="D462" t="s">
        <v>48</v>
      </c>
      <c r="E462">
        <v>4150</v>
      </c>
    </row>
    <row r="463" spans="1:5" x14ac:dyDescent="0.2">
      <c r="A463" t="s">
        <v>498</v>
      </c>
      <c r="B463" t="s">
        <v>10</v>
      </c>
      <c r="C463" t="s">
        <v>2</v>
      </c>
      <c r="D463" t="s">
        <v>448</v>
      </c>
      <c r="E463">
        <v>8498</v>
      </c>
    </row>
    <row r="464" spans="1:5" x14ac:dyDescent="0.2">
      <c r="A464" t="s">
        <v>499</v>
      </c>
      <c r="B464" t="s">
        <v>10</v>
      </c>
      <c r="C464" t="s">
        <v>2</v>
      </c>
      <c r="D464" t="s">
        <v>448</v>
      </c>
      <c r="E464">
        <v>8499</v>
      </c>
    </row>
    <row r="465" spans="1:5" x14ac:dyDescent="0.2">
      <c r="A465" t="s">
        <v>500</v>
      </c>
      <c r="B465" t="s">
        <v>29</v>
      </c>
      <c r="C465" t="s">
        <v>17</v>
      </c>
      <c r="D465" t="s">
        <v>30</v>
      </c>
      <c r="E465">
        <v>4168</v>
      </c>
    </row>
    <row r="466" spans="1:5" x14ac:dyDescent="0.2">
      <c r="A466" t="s">
        <v>501</v>
      </c>
      <c r="B466" t="s">
        <v>10</v>
      </c>
      <c r="C466" t="s">
        <v>67</v>
      </c>
      <c r="D466" t="s">
        <v>71</v>
      </c>
      <c r="E466">
        <v>8485</v>
      </c>
    </row>
    <row r="467" spans="1:5" x14ac:dyDescent="0.2">
      <c r="A467" t="s">
        <v>502</v>
      </c>
      <c r="B467" t="s">
        <v>10</v>
      </c>
      <c r="C467" t="s">
        <v>67</v>
      </c>
      <c r="D467" t="s">
        <v>71</v>
      </c>
      <c r="E467">
        <v>8483</v>
      </c>
    </row>
    <row r="468" spans="1:5" x14ac:dyDescent="0.2">
      <c r="A468" t="s">
        <v>503</v>
      </c>
      <c r="B468" t="s">
        <v>10</v>
      </c>
      <c r="C468" t="s">
        <v>67</v>
      </c>
      <c r="D468" t="s">
        <v>71</v>
      </c>
      <c r="E468">
        <v>8484</v>
      </c>
    </row>
    <row r="469" spans="1:5" x14ac:dyDescent="0.2">
      <c r="A469" t="s">
        <v>504</v>
      </c>
      <c r="B469" t="s">
        <v>6</v>
      </c>
      <c r="C469" t="s">
        <v>67</v>
      </c>
      <c r="D469" t="s">
        <v>7</v>
      </c>
      <c r="E469">
        <v>8520</v>
      </c>
    </row>
    <row r="470" spans="1:5" x14ac:dyDescent="0.2">
      <c r="A470" t="s">
        <v>505</v>
      </c>
      <c r="B470" t="s">
        <v>6</v>
      </c>
      <c r="C470" t="s">
        <v>67</v>
      </c>
      <c r="D470" t="s">
        <v>7</v>
      </c>
      <c r="E470">
        <v>8518</v>
      </c>
    </row>
    <row r="471" spans="1:5" x14ac:dyDescent="0.2">
      <c r="A471" t="s">
        <v>506</v>
      </c>
      <c r="B471" t="s">
        <v>6</v>
      </c>
      <c r="C471" t="s">
        <v>67</v>
      </c>
      <c r="D471" t="s">
        <v>7</v>
      </c>
      <c r="E471">
        <v>8519</v>
      </c>
    </row>
    <row r="472" spans="1:5" x14ac:dyDescent="0.2">
      <c r="A472" t="s">
        <v>507</v>
      </c>
      <c r="B472" t="s">
        <v>6</v>
      </c>
      <c r="C472" t="s">
        <v>67</v>
      </c>
      <c r="D472" t="s">
        <v>7</v>
      </c>
      <c r="E472">
        <v>8495</v>
      </c>
    </row>
    <row r="473" spans="1:5" x14ac:dyDescent="0.2">
      <c r="A473" t="s">
        <v>508</v>
      </c>
      <c r="B473" t="s">
        <v>6</v>
      </c>
      <c r="C473" t="s">
        <v>67</v>
      </c>
      <c r="D473" t="s">
        <v>7</v>
      </c>
      <c r="E473">
        <v>8496</v>
      </c>
    </row>
    <row r="474" spans="1:5" x14ac:dyDescent="0.2">
      <c r="A474" t="s">
        <v>509</v>
      </c>
      <c r="B474" t="s">
        <v>6</v>
      </c>
      <c r="C474" t="s">
        <v>67</v>
      </c>
      <c r="D474" t="s">
        <v>7</v>
      </c>
      <c r="E474">
        <v>8497</v>
      </c>
    </row>
    <row r="475" spans="1:5" x14ac:dyDescent="0.2">
      <c r="A475" t="s">
        <v>510</v>
      </c>
      <c r="B475" t="s">
        <v>10</v>
      </c>
      <c r="C475" t="s">
        <v>67</v>
      </c>
      <c r="D475" t="s">
        <v>71</v>
      </c>
      <c r="E475">
        <v>8486</v>
      </c>
    </row>
    <row r="476" spans="1:5" x14ac:dyDescent="0.2">
      <c r="A476" t="s">
        <v>511</v>
      </c>
      <c r="B476" t="s">
        <v>6</v>
      </c>
      <c r="C476" t="s">
        <v>67</v>
      </c>
      <c r="D476" t="s">
        <v>7</v>
      </c>
      <c r="E476">
        <v>8489</v>
      </c>
    </row>
    <row r="477" spans="1:5" x14ac:dyDescent="0.2">
      <c r="A477" t="s">
        <v>512</v>
      </c>
      <c r="B477" t="s">
        <v>6</v>
      </c>
      <c r="C477" t="s">
        <v>67</v>
      </c>
      <c r="D477" t="s">
        <v>7</v>
      </c>
      <c r="E477">
        <v>8490</v>
      </c>
    </row>
    <row r="478" spans="1:5" x14ac:dyDescent="0.2">
      <c r="A478" t="s">
        <v>513</v>
      </c>
      <c r="B478" t="s">
        <v>6</v>
      </c>
      <c r="C478" t="s">
        <v>67</v>
      </c>
      <c r="D478" t="s">
        <v>7</v>
      </c>
      <c r="E478">
        <v>8500</v>
      </c>
    </row>
    <row r="479" spans="1:5" x14ac:dyDescent="0.2">
      <c r="A479" t="s">
        <v>514</v>
      </c>
      <c r="B479" t="s">
        <v>6</v>
      </c>
      <c r="C479" t="s">
        <v>67</v>
      </c>
      <c r="D479" t="s">
        <v>7</v>
      </c>
      <c r="E479">
        <v>8501</v>
      </c>
    </row>
    <row r="480" spans="1:5" x14ac:dyDescent="0.2">
      <c r="A480" t="s">
        <v>515</v>
      </c>
      <c r="B480" t="s">
        <v>10</v>
      </c>
      <c r="C480" t="s">
        <v>67</v>
      </c>
      <c r="D480" t="s">
        <v>71</v>
      </c>
      <c r="E480">
        <v>8502</v>
      </c>
    </row>
    <row r="481" spans="1:5" x14ac:dyDescent="0.2">
      <c r="A481" t="s">
        <v>516</v>
      </c>
      <c r="B481" t="s">
        <v>10</v>
      </c>
      <c r="C481" t="s">
        <v>67</v>
      </c>
      <c r="D481" t="s">
        <v>71</v>
      </c>
      <c r="E481">
        <v>8503</v>
      </c>
    </row>
    <row r="482" spans="1:5" x14ac:dyDescent="0.2">
      <c r="A482" t="s">
        <v>517</v>
      </c>
      <c r="B482" t="s">
        <v>6</v>
      </c>
      <c r="C482" t="s">
        <v>67</v>
      </c>
      <c r="D482" t="s">
        <v>7</v>
      </c>
      <c r="E482">
        <v>8504</v>
      </c>
    </row>
    <row r="483" spans="1:5" x14ac:dyDescent="0.2">
      <c r="A483" t="s">
        <v>518</v>
      </c>
      <c r="B483" t="s">
        <v>6</v>
      </c>
      <c r="C483" t="s">
        <v>67</v>
      </c>
      <c r="D483" t="s">
        <v>7</v>
      </c>
      <c r="E483">
        <v>8505</v>
      </c>
    </row>
    <row r="484" spans="1:5" x14ac:dyDescent="0.2">
      <c r="A484" t="s">
        <v>519</v>
      </c>
      <c r="B484" t="s">
        <v>6</v>
      </c>
      <c r="C484" t="s">
        <v>67</v>
      </c>
      <c r="D484" t="s">
        <v>7</v>
      </c>
      <c r="E484">
        <v>8506</v>
      </c>
    </row>
    <row r="485" spans="1:5" x14ac:dyDescent="0.2">
      <c r="A485" t="s">
        <v>520</v>
      </c>
      <c r="B485" t="s">
        <v>6</v>
      </c>
      <c r="C485" t="s">
        <v>67</v>
      </c>
      <c r="D485" t="s">
        <v>7</v>
      </c>
      <c r="E485">
        <v>8507</v>
      </c>
    </row>
    <row r="486" spans="1:5" x14ac:dyDescent="0.2">
      <c r="A486" t="s">
        <v>521</v>
      </c>
      <c r="B486" t="s">
        <v>6</v>
      </c>
      <c r="C486" t="s">
        <v>67</v>
      </c>
      <c r="D486" t="s">
        <v>7</v>
      </c>
      <c r="E486">
        <v>8508</v>
      </c>
    </row>
    <row r="487" spans="1:5" x14ac:dyDescent="0.2">
      <c r="A487" t="s">
        <v>522</v>
      </c>
      <c r="B487" t="s">
        <v>10</v>
      </c>
      <c r="C487" t="s">
        <v>67</v>
      </c>
      <c r="D487" t="s">
        <v>71</v>
      </c>
      <c r="E487">
        <v>8488</v>
      </c>
    </row>
    <row r="488" spans="1:5" x14ac:dyDescent="0.2">
      <c r="A488" t="s">
        <v>523</v>
      </c>
      <c r="B488" t="s">
        <v>10</v>
      </c>
      <c r="C488" t="s">
        <v>67</v>
      </c>
      <c r="D488" t="s">
        <v>71</v>
      </c>
      <c r="E488">
        <v>8487</v>
      </c>
    </row>
    <row r="489" spans="1:5" x14ac:dyDescent="0.2">
      <c r="A489" t="s">
        <v>524</v>
      </c>
      <c r="B489" t="s">
        <v>10</v>
      </c>
      <c r="C489" t="s">
        <v>67</v>
      </c>
      <c r="D489" t="s">
        <v>71</v>
      </c>
      <c r="E489">
        <v>20787</v>
      </c>
    </row>
    <row r="490" spans="1:5" x14ac:dyDescent="0.2">
      <c r="A490" t="s">
        <v>525</v>
      </c>
      <c r="B490" t="s">
        <v>10</v>
      </c>
      <c r="C490" t="s">
        <v>67</v>
      </c>
      <c r="D490" t="s">
        <v>71</v>
      </c>
      <c r="E490">
        <v>20784</v>
      </c>
    </row>
    <row r="491" spans="1:5" x14ac:dyDescent="0.2">
      <c r="A491" t="s">
        <v>526</v>
      </c>
      <c r="B491" t="s">
        <v>10</v>
      </c>
      <c r="C491" t="s">
        <v>67</v>
      </c>
      <c r="D491" t="s">
        <v>71</v>
      </c>
      <c r="E491">
        <v>20785</v>
      </c>
    </row>
    <row r="492" spans="1:5" x14ac:dyDescent="0.2">
      <c r="A492" t="s">
        <v>527</v>
      </c>
      <c r="B492" t="s">
        <v>10</v>
      </c>
      <c r="C492" t="s">
        <v>67</v>
      </c>
      <c r="D492" t="s">
        <v>71</v>
      </c>
      <c r="E492">
        <v>20786</v>
      </c>
    </row>
    <row r="493" spans="1:5" x14ac:dyDescent="0.2">
      <c r="A493" t="s">
        <v>528</v>
      </c>
      <c r="B493" t="s">
        <v>6</v>
      </c>
      <c r="C493" t="s">
        <v>67</v>
      </c>
      <c r="D493" t="s">
        <v>97</v>
      </c>
      <c r="E493">
        <v>8552</v>
      </c>
    </row>
    <row r="494" spans="1:5" x14ac:dyDescent="0.2">
      <c r="A494" t="s">
        <v>529</v>
      </c>
      <c r="B494" t="s">
        <v>6</v>
      </c>
      <c r="C494" t="s">
        <v>67</v>
      </c>
      <c r="D494" t="s">
        <v>99</v>
      </c>
      <c r="E494">
        <v>8553</v>
      </c>
    </row>
    <row r="495" spans="1:5" x14ac:dyDescent="0.2">
      <c r="A495" t="s">
        <v>530</v>
      </c>
      <c r="B495" t="s">
        <v>6</v>
      </c>
      <c r="C495" t="s">
        <v>67</v>
      </c>
      <c r="D495" t="s">
        <v>7</v>
      </c>
      <c r="E495">
        <v>8554</v>
      </c>
    </row>
    <row r="496" spans="1:5" x14ac:dyDescent="0.2">
      <c r="A496" t="s">
        <v>531</v>
      </c>
      <c r="B496" t="s">
        <v>6</v>
      </c>
      <c r="C496" t="s">
        <v>67</v>
      </c>
      <c r="D496" t="s">
        <v>7</v>
      </c>
      <c r="E496">
        <v>8555</v>
      </c>
    </row>
    <row r="497" spans="1:5" x14ac:dyDescent="0.2">
      <c r="A497" t="s">
        <v>532</v>
      </c>
      <c r="B497" t="s">
        <v>6</v>
      </c>
      <c r="C497" t="s">
        <v>67</v>
      </c>
      <c r="D497" t="s">
        <v>97</v>
      </c>
      <c r="E497">
        <v>8556</v>
      </c>
    </row>
    <row r="498" spans="1:5" x14ac:dyDescent="0.2">
      <c r="A498" t="s">
        <v>533</v>
      </c>
      <c r="B498" t="s">
        <v>6</v>
      </c>
      <c r="C498" t="s">
        <v>67</v>
      </c>
      <c r="D498" t="s">
        <v>99</v>
      </c>
      <c r="E498">
        <v>8557</v>
      </c>
    </row>
    <row r="499" spans="1:5" x14ac:dyDescent="0.2">
      <c r="A499" t="s">
        <v>534</v>
      </c>
      <c r="B499" t="s">
        <v>6</v>
      </c>
      <c r="C499" t="s">
        <v>67</v>
      </c>
      <c r="D499" t="s">
        <v>7</v>
      </c>
      <c r="E499">
        <v>8558</v>
      </c>
    </row>
    <row r="500" spans="1:5" x14ac:dyDescent="0.2">
      <c r="A500" t="s">
        <v>535</v>
      </c>
      <c r="B500" t="s">
        <v>6</v>
      </c>
      <c r="C500" t="s">
        <v>67</v>
      </c>
      <c r="D500" t="s">
        <v>7</v>
      </c>
      <c r="E500">
        <v>8559</v>
      </c>
    </row>
    <row r="501" spans="1:5" x14ac:dyDescent="0.2">
      <c r="A501" t="s">
        <v>536</v>
      </c>
      <c r="B501" t="s">
        <v>6</v>
      </c>
      <c r="C501" t="s">
        <v>67</v>
      </c>
      <c r="D501" t="s">
        <v>97</v>
      </c>
      <c r="E501">
        <v>8560</v>
      </c>
    </row>
    <row r="502" spans="1:5" x14ac:dyDescent="0.2">
      <c r="A502" t="s">
        <v>537</v>
      </c>
      <c r="B502" t="s">
        <v>6</v>
      </c>
      <c r="C502" t="s">
        <v>67</v>
      </c>
      <c r="D502" t="s">
        <v>99</v>
      </c>
      <c r="E502">
        <v>8561</v>
      </c>
    </row>
    <row r="503" spans="1:5" x14ac:dyDescent="0.2">
      <c r="A503" t="s">
        <v>538</v>
      </c>
      <c r="B503" t="s">
        <v>6</v>
      </c>
      <c r="C503" t="s">
        <v>67</v>
      </c>
      <c r="D503" t="s">
        <v>7</v>
      </c>
      <c r="E503">
        <v>8562</v>
      </c>
    </row>
    <row r="504" spans="1:5" x14ac:dyDescent="0.2">
      <c r="A504" t="s">
        <v>539</v>
      </c>
      <c r="B504" t="s">
        <v>6</v>
      </c>
      <c r="C504" t="s">
        <v>67</v>
      </c>
      <c r="D504" t="s">
        <v>7</v>
      </c>
      <c r="E504">
        <v>8563</v>
      </c>
    </row>
    <row r="505" spans="1:5" x14ac:dyDescent="0.2">
      <c r="A505" t="s">
        <v>540</v>
      </c>
      <c r="B505" t="s">
        <v>6</v>
      </c>
      <c r="C505" t="s">
        <v>67</v>
      </c>
      <c r="D505" t="s">
        <v>97</v>
      </c>
      <c r="E505">
        <v>8564</v>
      </c>
    </row>
    <row r="506" spans="1:5" x14ac:dyDescent="0.2">
      <c r="A506" t="s">
        <v>541</v>
      </c>
      <c r="B506" t="s">
        <v>6</v>
      </c>
      <c r="C506" t="s">
        <v>67</v>
      </c>
      <c r="D506" t="s">
        <v>99</v>
      </c>
      <c r="E506">
        <v>8565</v>
      </c>
    </row>
    <row r="507" spans="1:5" x14ac:dyDescent="0.2">
      <c r="A507" t="s">
        <v>542</v>
      </c>
      <c r="B507" t="s">
        <v>6</v>
      </c>
      <c r="C507" t="s">
        <v>67</v>
      </c>
      <c r="D507" t="s">
        <v>7</v>
      </c>
      <c r="E507">
        <v>8566</v>
      </c>
    </row>
    <row r="508" spans="1:5" x14ac:dyDescent="0.2">
      <c r="A508" t="s">
        <v>543</v>
      </c>
      <c r="B508" t="s">
        <v>6</v>
      </c>
      <c r="C508" t="s">
        <v>67</v>
      </c>
      <c r="D508" t="s">
        <v>7</v>
      </c>
      <c r="E508">
        <v>8567</v>
      </c>
    </row>
    <row r="509" spans="1:5" x14ac:dyDescent="0.2">
      <c r="A509" t="s">
        <v>544</v>
      </c>
      <c r="B509" t="s">
        <v>6</v>
      </c>
      <c r="C509" t="s">
        <v>67</v>
      </c>
      <c r="D509" t="s">
        <v>97</v>
      </c>
      <c r="E509">
        <v>8568</v>
      </c>
    </row>
    <row r="510" spans="1:5" x14ac:dyDescent="0.2">
      <c r="A510" t="s">
        <v>545</v>
      </c>
      <c r="B510" t="s">
        <v>6</v>
      </c>
      <c r="C510" t="s">
        <v>67</v>
      </c>
      <c r="D510" t="s">
        <v>99</v>
      </c>
      <c r="E510">
        <v>8569</v>
      </c>
    </row>
    <row r="511" spans="1:5" x14ac:dyDescent="0.2">
      <c r="A511" t="s">
        <v>546</v>
      </c>
      <c r="B511" t="s">
        <v>6</v>
      </c>
      <c r="C511" t="s">
        <v>67</v>
      </c>
      <c r="D511" t="s">
        <v>7</v>
      </c>
      <c r="E511">
        <v>8570</v>
      </c>
    </row>
    <row r="512" spans="1:5" x14ac:dyDescent="0.2">
      <c r="A512" t="s">
        <v>547</v>
      </c>
      <c r="B512" t="s">
        <v>6</v>
      </c>
      <c r="C512" t="s">
        <v>67</v>
      </c>
      <c r="D512" t="s">
        <v>7</v>
      </c>
      <c r="E512">
        <v>8571</v>
      </c>
    </row>
    <row r="513" spans="1:5" x14ac:dyDescent="0.2">
      <c r="A513" t="s">
        <v>548</v>
      </c>
      <c r="B513" t="s">
        <v>6</v>
      </c>
      <c r="C513" t="s">
        <v>67</v>
      </c>
      <c r="D513" t="s">
        <v>97</v>
      </c>
      <c r="E513">
        <v>8572</v>
      </c>
    </row>
    <row r="514" spans="1:5" x14ac:dyDescent="0.2">
      <c r="A514" t="s">
        <v>549</v>
      </c>
      <c r="B514" t="s">
        <v>6</v>
      </c>
      <c r="C514" t="s">
        <v>67</v>
      </c>
      <c r="D514" t="s">
        <v>99</v>
      </c>
      <c r="E514">
        <v>8573</v>
      </c>
    </row>
    <row r="515" spans="1:5" x14ac:dyDescent="0.2">
      <c r="A515" t="s">
        <v>550</v>
      </c>
      <c r="B515" t="s">
        <v>6</v>
      </c>
      <c r="C515" t="s">
        <v>67</v>
      </c>
      <c r="D515" t="s">
        <v>7</v>
      </c>
      <c r="E515">
        <v>8574</v>
      </c>
    </row>
    <row r="516" spans="1:5" x14ac:dyDescent="0.2">
      <c r="A516" t="s">
        <v>551</v>
      </c>
      <c r="B516" t="s">
        <v>6</v>
      </c>
      <c r="C516" t="s">
        <v>67</v>
      </c>
      <c r="D516" t="s">
        <v>7</v>
      </c>
      <c r="E516">
        <v>8575</v>
      </c>
    </row>
    <row r="517" spans="1:5" x14ac:dyDescent="0.2">
      <c r="A517" t="s">
        <v>552</v>
      </c>
      <c r="B517" t="s">
        <v>10</v>
      </c>
      <c r="C517" t="s">
        <v>67</v>
      </c>
      <c r="D517" t="s">
        <v>71</v>
      </c>
      <c r="E517">
        <v>12430</v>
      </c>
    </row>
    <row r="518" spans="1:5" x14ac:dyDescent="0.2">
      <c r="A518" t="s">
        <v>553</v>
      </c>
      <c r="B518" t="s">
        <v>10</v>
      </c>
      <c r="C518" t="s">
        <v>67</v>
      </c>
      <c r="D518" t="s">
        <v>71</v>
      </c>
      <c r="E518">
        <v>8521</v>
      </c>
    </row>
    <row r="519" spans="1:5" x14ac:dyDescent="0.2">
      <c r="A519" t="s">
        <v>554</v>
      </c>
      <c r="B519" t="s">
        <v>10</v>
      </c>
      <c r="C519" t="s">
        <v>67</v>
      </c>
      <c r="D519" t="s">
        <v>71</v>
      </c>
      <c r="E519">
        <v>8528</v>
      </c>
    </row>
    <row r="520" spans="1:5" x14ac:dyDescent="0.2">
      <c r="A520" t="s">
        <v>555</v>
      </c>
      <c r="B520" t="s">
        <v>10</v>
      </c>
      <c r="C520" t="s">
        <v>67</v>
      </c>
      <c r="D520" t="s">
        <v>71</v>
      </c>
      <c r="E520">
        <v>8524</v>
      </c>
    </row>
    <row r="521" spans="1:5" x14ac:dyDescent="0.2">
      <c r="A521" t="s">
        <v>556</v>
      </c>
      <c r="B521" t="s">
        <v>10</v>
      </c>
      <c r="C521" t="s">
        <v>67</v>
      </c>
      <c r="D521" t="s">
        <v>71</v>
      </c>
      <c r="E521">
        <v>8346</v>
      </c>
    </row>
    <row r="522" spans="1:5" x14ac:dyDescent="0.2">
      <c r="A522" t="s">
        <v>557</v>
      </c>
      <c r="B522" t="s">
        <v>10</v>
      </c>
      <c r="C522" t="s">
        <v>67</v>
      </c>
      <c r="D522" t="s">
        <v>71</v>
      </c>
      <c r="E522">
        <v>8858</v>
      </c>
    </row>
    <row r="523" spans="1:5" x14ac:dyDescent="0.2">
      <c r="A523" t="s">
        <v>558</v>
      </c>
      <c r="B523" t="s">
        <v>6</v>
      </c>
      <c r="C523" t="s">
        <v>67</v>
      </c>
      <c r="D523" t="s">
        <v>7</v>
      </c>
      <c r="E523">
        <v>8522</v>
      </c>
    </row>
    <row r="524" spans="1:5" x14ac:dyDescent="0.2">
      <c r="A524" t="s">
        <v>559</v>
      </c>
      <c r="B524" t="s">
        <v>6</v>
      </c>
      <c r="C524" t="s">
        <v>67</v>
      </c>
      <c r="D524" t="s">
        <v>7</v>
      </c>
      <c r="E524">
        <v>8523</v>
      </c>
    </row>
    <row r="525" spans="1:5" x14ac:dyDescent="0.2">
      <c r="A525" t="s">
        <v>560</v>
      </c>
      <c r="B525" t="s">
        <v>10</v>
      </c>
      <c r="C525" t="s">
        <v>17</v>
      </c>
      <c r="D525" t="s">
        <v>32</v>
      </c>
      <c r="E525">
        <v>40962</v>
      </c>
    </row>
    <row r="526" spans="1:5" x14ac:dyDescent="0.2">
      <c r="A526" t="s">
        <v>561</v>
      </c>
      <c r="B526" t="s">
        <v>10</v>
      </c>
      <c r="C526" t="s">
        <v>67</v>
      </c>
      <c r="D526" t="s">
        <v>71</v>
      </c>
      <c r="E526">
        <v>8535</v>
      </c>
    </row>
    <row r="527" spans="1:5" x14ac:dyDescent="0.2">
      <c r="A527" t="s">
        <v>562</v>
      </c>
      <c r="B527" t="s">
        <v>6</v>
      </c>
      <c r="C527" t="s">
        <v>67</v>
      </c>
      <c r="D527" t="s">
        <v>7</v>
      </c>
      <c r="E527">
        <v>20607</v>
      </c>
    </row>
    <row r="528" spans="1:5" x14ac:dyDescent="0.2">
      <c r="A528" t="s">
        <v>563</v>
      </c>
      <c r="B528" t="s">
        <v>6</v>
      </c>
      <c r="C528" t="s">
        <v>67</v>
      </c>
      <c r="D528" t="s">
        <v>7</v>
      </c>
      <c r="E528">
        <v>8525</v>
      </c>
    </row>
    <row r="529" spans="1:5" x14ac:dyDescent="0.2">
      <c r="A529" t="s">
        <v>564</v>
      </c>
      <c r="B529" t="s">
        <v>10</v>
      </c>
      <c r="C529" t="s">
        <v>67</v>
      </c>
      <c r="D529" t="s">
        <v>71</v>
      </c>
      <c r="E529">
        <v>8529</v>
      </c>
    </row>
    <row r="530" spans="1:5" x14ac:dyDescent="0.2">
      <c r="A530" t="s">
        <v>565</v>
      </c>
      <c r="B530" t="s">
        <v>10</v>
      </c>
      <c r="C530" t="s">
        <v>67</v>
      </c>
      <c r="D530" t="s">
        <v>71</v>
      </c>
      <c r="E530">
        <v>8530</v>
      </c>
    </row>
    <row r="531" spans="1:5" x14ac:dyDescent="0.2">
      <c r="A531" t="s">
        <v>566</v>
      </c>
      <c r="B531" t="s">
        <v>10</v>
      </c>
      <c r="C531" t="s">
        <v>67</v>
      </c>
      <c r="D531" t="s">
        <v>71</v>
      </c>
      <c r="E531">
        <v>8531</v>
      </c>
    </row>
    <row r="532" spans="1:5" x14ac:dyDescent="0.2">
      <c r="A532" t="s">
        <v>567</v>
      </c>
      <c r="B532" t="s">
        <v>10</v>
      </c>
      <c r="C532" t="s">
        <v>67</v>
      </c>
      <c r="D532" t="s">
        <v>71</v>
      </c>
      <c r="E532">
        <v>8532</v>
      </c>
    </row>
    <row r="533" spans="1:5" x14ac:dyDescent="0.2">
      <c r="A533" t="s">
        <v>568</v>
      </c>
      <c r="B533" t="s">
        <v>10</v>
      </c>
      <c r="C533" t="s">
        <v>67</v>
      </c>
      <c r="D533" t="s">
        <v>71</v>
      </c>
      <c r="E533">
        <v>8533</v>
      </c>
    </row>
    <row r="534" spans="1:5" x14ac:dyDescent="0.2">
      <c r="A534" t="s">
        <v>569</v>
      </c>
      <c r="B534" t="s">
        <v>10</v>
      </c>
      <c r="C534" t="s">
        <v>67</v>
      </c>
      <c r="D534" t="s">
        <v>71</v>
      </c>
      <c r="E534">
        <v>8534</v>
      </c>
    </row>
    <row r="535" spans="1:5" x14ac:dyDescent="0.2">
      <c r="A535" t="s">
        <v>570</v>
      </c>
      <c r="B535" t="s">
        <v>6</v>
      </c>
      <c r="C535" t="s">
        <v>67</v>
      </c>
      <c r="D535" t="s">
        <v>7</v>
      </c>
      <c r="E535">
        <v>20602</v>
      </c>
    </row>
    <row r="536" spans="1:5" x14ac:dyDescent="0.2">
      <c r="A536" t="s">
        <v>571</v>
      </c>
      <c r="B536" t="s">
        <v>6</v>
      </c>
      <c r="C536" t="s">
        <v>67</v>
      </c>
      <c r="D536" t="s">
        <v>7</v>
      </c>
      <c r="E536">
        <v>20603</v>
      </c>
    </row>
    <row r="537" spans="1:5" x14ac:dyDescent="0.2">
      <c r="A537" t="s">
        <v>572</v>
      </c>
      <c r="B537" t="s">
        <v>6</v>
      </c>
      <c r="C537" t="s">
        <v>67</v>
      </c>
      <c r="D537" t="s">
        <v>7</v>
      </c>
      <c r="E537">
        <v>20600</v>
      </c>
    </row>
    <row r="538" spans="1:5" x14ac:dyDescent="0.2">
      <c r="A538" t="s">
        <v>573</v>
      </c>
      <c r="B538" t="s">
        <v>6</v>
      </c>
      <c r="C538" t="s">
        <v>67</v>
      </c>
      <c r="D538" t="s">
        <v>7</v>
      </c>
      <c r="E538">
        <v>20601</v>
      </c>
    </row>
    <row r="539" spans="1:5" x14ac:dyDescent="0.2">
      <c r="A539" t="s">
        <v>574</v>
      </c>
      <c r="B539" t="s">
        <v>6</v>
      </c>
      <c r="C539" t="s">
        <v>67</v>
      </c>
      <c r="D539" t="s">
        <v>7</v>
      </c>
      <c r="E539">
        <v>20608</v>
      </c>
    </row>
    <row r="540" spans="1:5" x14ac:dyDescent="0.2">
      <c r="A540" t="s">
        <v>575</v>
      </c>
      <c r="B540" t="s">
        <v>6</v>
      </c>
      <c r="C540" t="s">
        <v>67</v>
      </c>
      <c r="D540" t="s">
        <v>7</v>
      </c>
      <c r="E540">
        <v>20612</v>
      </c>
    </row>
    <row r="541" spans="1:5" x14ac:dyDescent="0.2">
      <c r="A541" t="s">
        <v>576</v>
      </c>
      <c r="B541" t="s">
        <v>6</v>
      </c>
      <c r="C541" t="s">
        <v>67</v>
      </c>
      <c r="D541" t="s">
        <v>7</v>
      </c>
      <c r="E541">
        <v>20609</v>
      </c>
    </row>
    <row r="542" spans="1:5" x14ac:dyDescent="0.2">
      <c r="A542" t="s">
        <v>577</v>
      </c>
      <c r="B542" t="s">
        <v>6</v>
      </c>
      <c r="C542" t="s">
        <v>67</v>
      </c>
      <c r="D542" t="s">
        <v>7</v>
      </c>
      <c r="E542">
        <v>20611</v>
      </c>
    </row>
    <row r="543" spans="1:5" x14ac:dyDescent="0.2">
      <c r="A543" t="s">
        <v>578</v>
      </c>
      <c r="B543" t="s">
        <v>6</v>
      </c>
      <c r="C543" t="s">
        <v>2</v>
      </c>
      <c r="D543" t="s">
        <v>7</v>
      </c>
      <c r="E543">
        <v>8543</v>
      </c>
    </row>
    <row r="544" spans="1:5" x14ac:dyDescent="0.2">
      <c r="A544" t="s">
        <v>579</v>
      </c>
      <c r="B544" t="s">
        <v>10</v>
      </c>
      <c r="C544" t="s">
        <v>67</v>
      </c>
      <c r="D544" t="s">
        <v>71</v>
      </c>
      <c r="E544">
        <v>8608</v>
      </c>
    </row>
    <row r="545" spans="1:5" x14ac:dyDescent="0.2">
      <c r="A545" t="s">
        <v>580</v>
      </c>
      <c r="B545" t="s">
        <v>10</v>
      </c>
      <c r="C545" t="s">
        <v>67</v>
      </c>
      <c r="D545" t="s">
        <v>71</v>
      </c>
      <c r="E545">
        <v>8609</v>
      </c>
    </row>
    <row r="546" spans="1:5" x14ac:dyDescent="0.2">
      <c r="A546" t="s">
        <v>581</v>
      </c>
      <c r="B546" t="s">
        <v>10</v>
      </c>
      <c r="C546" t="s">
        <v>67</v>
      </c>
      <c r="D546" t="s">
        <v>71</v>
      </c>
      <c r="E546">
        <v>8610</v>
      </c>
    </row>
    <row r="547" spans="1:5" x14ac:dyDescent="0.2">
      <c r="A547" t="s">
        <v>582</v>
      </c>
      <c r="B547" t="s">
        <v>10</v>
      </c>
      <c r="C547" t="s">
        <v>67</v>
      </c>
      <c r="D547" t="s">
        <v>71</v>
      </c>
      <c r="E547">
        <v>8624</v>
      </c>
    </row>
    <row r="548" spans="1:5" x14ac:dyDescent="0.2">
      <c r="A548" t="s">
        <v>583</v>
      </c>
      <c r="B548" t="s">
        <v>6</v>
      </c>
      <c r="C548" t="s">
        <v>67</v>
      </c>
      <c r="D548" t="s">
        <v>7</v>
      </c>
      <c r="E548">
        <v>8611</v>
      </c>
    </row>
    <row r="549" spans="1:5" x14ac:dyDescent="0.2">
      <c r="A549" t="s">
        <v>584</v>
      </c>
      <c r="B549" t="s">
        <v>6</v>
      </c>
      <c r="C549" t="s">
        <v>67</v>
      </c>
      <c r="D549" t="s">
        <v>7</v>
      </c>
      <c r="E549">
        <v>8612</v>
      </c>
    </row>
    <row r="550" spans="1:5" x14ac:dyDescent="0.2">
      <c r="A550" t="s">
        <v>585</v>
      </c>
      <c r="B550" t="s">
        <v>6</v>
      </c>
      <c r="C550" t="s">
        <v>67</v>
      </c>
      <c r="D550" t="s">
        <v>7</v>
      </c>
      <c r="E550">
        <v>8623</v>
      </c>
    </row>
    <row r="551" spans="1:5" x14ac:dyDescent="0.2">
      <c r="A551" t="s">
        <v>586</v>
      </c>
      <c r="B551" t="s">
        <v>6</v>
      </c>
      <c r="C551" t="s">
        <v>67</v>
      </c>
      <c r="D551" t="s">
        <v>7</v>
      </c>
      <c r="E551">
        <v>8621</v>
      </c>
    </row>
    <row r="552" spans="1:5" x14ac:dyDescent="0.2">
      <c r="A552" t="s">
        <v>587</v>
      </c>
      <c r="B552" t="s">
        <v>10</v>
      </c>
      <c r="C552" t="s">
        <v>2</v>
      </c>
      <c r="D552" t="s">
        <v>448</v>
      </c>
      <c r="E552">
        <v>8615</v>
      </c>
    </row>
    <row r="553" spans="1:5" x14ac:dyDescent="0.2">
      <c r="A553" t="s">
        <v>588</v>
      </c>
      <c r="B553" t="s">
        <v>10</v>
      </c>
      <c r="C553" t="s">
        <v>2</v>
      </c>
      <c r="D553" t="s">
        <v>448</v>
      </c>
      <c r="E553">
        <v>8616</v>
      </c>
    </row>
    <row r="554" spans="1:5" x14ac:dyDescent="0.2">
      <c r="A554" t="s">
        <v>589</v>
      </c>
      <c r="B554" t="s">
        <v>10</v>
      </c>
      <c r="C554" t="s">
        <v>2</v>
      </c>
      <c r="D554" t="s">
        <v>448</v>
      </c>
      <c r="E554">
        <v>8627</v>
      </c>
    </row>
    <row r="555" spans="1:5" x14ac:dyDescent="0.2">
      <c r="A555" t="s">
        <v>590</v>
      </c>
      <c r="B555" t="s">
        <v>10</v>
      </c>
      <c r="C555" t="s">
        <v>17</v>
      </c>
      <c r="D555" t="s">
        <v>32</v>
      </c>
      <c r="E555">
        <v>8751</v>
      </c>
    </row>
    <row r="556" spans="1:5" x14ac:dyDescent="0.2">
      <c r="A556" t="s">
        <v>591</v>
      </c>
      <c r="B556" t="s">
        <v>10</v>
      </c>
      <c r="C556" t="s">
        <v>2</v>
      </c>
      <c r="D556" t="s">
        <v>448</v>
      </c>
      <c r="E556">
        <v>8640</v>
      </c>
    </row>
    <row r="557" spans="1:5" x14ac:dyDescent="0.2">
      <c r="A557" t="s">
        <v>592</v>
      </c>
      <c r="B557" t="s">
        <v>10</v>
      </c>
      <c r="C557" t="s">
        <v>2</v>
      </c>
      <c r="D557" t="s">
        <v>448</v>
      </c>
      <c r="E557">
        <v>8641</v>
      </c>
    </row>
    <row r="558" spans="1:5" x14ac:dyDescent="0.2">
      <c r="A558" t="s">
        <v>593</v>
      </c>
      <c r="B558" t="s">
        <v>10</v>
      </c>
      <c r="C558" t="s">
        <v>67</v>
      </c>
      <c r="D558" t="s">
        <v>71</v>
      </c>
      <c r="E558">
        <v>8642</v>
      </c>
    </row>
    <row r="559" spans="1:5" x14ac:dyDescent="0.2">
      <c r="A559" t="s">
        <v>594</v>
      </c>
      <c r="B559" t="s">
        <v>10</v>
      </c>
      <c r="C559" t="s">
        <v>67</v>
      </c>
      <c r="D559" t="s">
        <v>71</v>
      </c>
      <c r="E559">
        <v>8643</v>
      </c>
    </row>
    <row r="560" spans="1:5" x14ac:dyDescent="0.2">
      <c r="A560" t="s">
        <v>595</v>
      </c>
      <c r="B560" t="s">
        <v>10</v>
      </c>
      <c r="C560" t="s">
        <v>67</v>
      </c>
      <c r="D560" t="s">
        <v>71</v>
      </c>
      <c r="E560">
        <v>8644</v>
      </c>
    </row>
    <row r="561" spans="1:5" x14ac:dyDescent="0.2">
      <c r="A561" t="s">
        <v>596</v>
      </c>
      <c r="B561" t="s">
        <v>10</v>
      </c>
      <c r="C561" t="s">
        <v>67</v>
      </c>
      <c r="D561" t="s">
        <v>71</v>
      </c>
      <c r="E561">
        <v>8645</v>
      </c>
    </row>
    <row r="562" spans="1:5" x14ac:dyDescent="0.2">
      <c r="A562" t="s">
        <v>597</v>
      </c>
      <c r="B562" t="s">
        <v>10</v>
      </c>
      <c r="C562" t="s">
        <v>67</v>
      </c>
      <c r="D562" t="s">
        <v>71</v>
      </c>
      <c r="E562">
        <v>8586</v>
      </c>
    </row>
    <row r="563" spans="1:5" x14ac:dyDescent="0.2">
      <c r="A563" t="s">
        <v>598</v>
      </c>
      <c r="B563" t="s">
        <v>10</v>
      </c>
      <c r="C563" t="s">
        <v>67</v>
      </c>
      <c r="D563" t="s">
        <v>71</v>
      </c>
      <c r="E563">
        <v>12526</v>
      </c>
    </row>
    <row r="564" spans="1:5" x14ac:dyDescent="0.2">
      <c r="A564" t="s">
        <v>599</v>
      </c>
      <c r="B564" t="s">
        <v>10</v>
      </c>
      <c r="C564" t="s">
        <v>67</v>
      </c>
      <c r="D564" t="s">
        <v>97</v>
      </c>
      <c r="E564">
        <v>12527</v>
      </c>
    </row>
    <row r="565" spans="1:5" x14ac:dyDescent="0.2">
      <c r="A565" t="s">
        <v>600</v>
      </c>
      <c r="B565" t="s">
        <v>10</v>
      </c>
      <c r="C565" t="s">
        <v>67</v>
      </c>
      <c r="D565" t="s">
        <v>99</v>
      </c>
      <c r="E565">
        <v>12528</v>
      </c>
    </row>
    <row r="566" spans="1:5" x14ac:dyDescent="0.2">
      <c r="A566" t="s">
        <v>601</v>
      </c>
      <c r="B566" t="s">
        <v>10</v>
      </c>
      <c r="C566" t="s">
        <v>67</v>
      </c>
      <c r="D566" t="s">
        <v>97</v>
      </c>
      <c r="E566">
        <v>12529</v>
      </c>
    </row>
    <row r="567" spans="1:5" x14ac:dyDescent="0.2">
      <c r="A567" t="s">
        <v>602</v>
      </c>
      <c r="B567" t="s">
        <v>10</v>
      </c>
      <c r="C567" t="s">
        <v>67</v>
      </c>
      <c r="D567" t="s">
        <v>99</v>
      </c>
      <c r="E567">
        <v>12530</v>
      </c>
    </row>
    <row r="568" spans="1:5" x14ac:dyDescent="0.2">
      <c r="A568" t="s">
        <v>603</v>
      </c>
      <c r="B568" t="s">
        <v>10</v>
      </c>
      <c r="C568" t="s">
        <v>67</v>
      </c>
      <c r="D568" t="s">
        <v>71</v>
      </c>
      <c r="E568">
        <v>12531</v>
      </c>
    </row>
    <row r="569" spans="1:5" x14ac:dyDescent="0.2">
      <c r="A569" t="s">
        <v>604</v>
      </c>
      <c r="B569" t="s">
        <v>10</v>
      </c>
      <c r="C569" t="s">
        <v>67</v>
      </c>
      <c r="D569" t="s">
        <v>97</v>
      </c>
      <c r="E569">
        <v>12532</v>
      </c>
    </row>
    <row r="570" spans="1:5" x14ac:dyDescent="0.2">
      <c r="A570" t="s">
        <v>605</v>
      </c>
      <c r="B570" t="s">
        <v>10</v>
      </c>
      <c r="C570" t="s">
        <v>67</v>
      </c>
      <c r="D570" t="s">
        <v>99</v>
      </c>
      <c r="E570">
        <v>12533</v>
      </c>
    </row>
    <row r="571" spans="1:5" x14ac:dyDescent="0.2">
      <c r="A571" t="s">
        <v>606</v>
      </c>
      <c r="B571" t="s">
        <v>10</v>
      </c>
      <c r="C571" t="s">
        <v>67</v>
      </c>
      <c r="D571" t="s">
        <v>97</v>
      </c>
      <c r="E571">
        <v>12534</v>
      </c>
    </row>
    <row r="572" spans="1:5" x14ac:dyDescent="0.2">
      <c r="A572" t="s">
        <v>607</v>
      </c>
      <c r="B572" t="s">
        <v>10</v>
      </c>
      <c r="C572" t="s">
        <v>67</v>
      </c>
      <c r="D572" t="s">
        <v>99</v>
      </c>
      <c r="E572">
        <v>12535</v>
      </c>
    </row>
    <row r="573" spans="1:5" x14ac:dyDescent="0.2">
      <c r="A573" t="s">
        <v>608</v>
      </c>
      <c r="B573" t="s">
        <v>64</v>
      </c>
      <c r="C573" t="s">
        <v>2</v>
      </c>
      <c r="D573" t="s">
        <v>141</v>
      </c>
      <c r="E573">
        <v>12632</v>
      </c>
    </row>
    <row r="574" spans="1:5" x14ac:dyDescent="0.2">
      <c r="A574" t="s">
        <v>609</v>
      </c>
      <c r="B574" t="s">
        <v>10</v>
      </c>
      <c r="C574" t="s">
        <v>2</v>
      </c>
      <c r="D574" t="s">
        <v>448</v>
      </c>
      <c r="E574">
        <v>8540</v>
      </c>
    </row>
    <row r="575" spans="1:5" x14ac:dyDescent="0.2">
      <c r="A575" t="s">
        <v>610</v>
      </c>
      <c r="B575" t="s">
        <v>6</v>
      </c>
      <c r="C575" t="s">
        <v>67</v>
      </c>
      <c r="D575" t="s">
        <v>7</v>
      </c>
      <c r="E575">
        <v>12293</v>
      </c>
    </row>
    <row r="576" spans="1:5" x14ac:dyDescent="0.2">
      <c r="A576" t="s">
        <v>611</v>
      </c>
      <c r="B576" t="s">
        <v>6</v>
      </c>
      <c r="C576" t="s">
        <v>67</v>
      </c>
      <c r="D576" t="s">
        <v>7</v>
      </c>
      <c r="E576">
        <v>24580</v>
      </c>
    </row>
    <row r="577" spans="1:5" x14ac:dyDescent="0.2">
      <c r="A577" t="s">
        <v>612</v>
      </c>
      <c r="B577" t="s">
        <v>10</v>
      </c>
      <c r="C577" t="s">
        <v>67</v>
      </c>
      <c r="D577" t="s">
        <v>71</v>
      </c>
      <c r="E577">
        <v>8511</v>
      </c>
    </row>
    <row r="578" spans="1:5" x14ac:dyDescent="0.2">
      <c r="A578" t="s">
        <v>613</v>
      </c>
      <c r="B578" t="s">
        <v>10</v>
      </c>
      <c r="C578" t="s">
        <v>2</v>
      </c>
      <c r="D578" t="s">
        <v>448</v>
      </c>
      <c r="E578">
        <v>12607</v>
      </c>
    </row>
    <row r="579" spans="1:5" x14ac:dyDescent="0.2">
      <c r="A579" t="s">
        <v>614</v>
      </c>
      <c r="B579" t="s">
        <v>10</v>
      </c>
      <c r="C579" t="s">
        <v>67</v>
      </c>
      <c r="D579" t="s">
        <v>71</v>
      </c>
      <c r="E579">
        <v>4624</v>
      </c>
    </row>
    <row r="580" spans="1:5" x14ac:dyDescent="0.2">
      <c r="A580" t="s">
        <v>615</v>
      </c>
      <c r="B580" t="s">
        <v>10</v>
      </c>
      <c r="C580" t="s">
        <v>67</v>
      </c>
      <c r="D580" t="s">
        <v>71</v>
      </c>
      <c r="E580">
        <v>4625</v>
      </c>
    </row>
    <row r="581" spans="1:5" x14ac:dyDescent="0.2">
      <c r="A581" t="s">
        <v>616</v>
      </c>
      <c r="B581" t="s">
        <v>10</v>
      </c>
      <c r="C581" t="s">
        <v>67</v>
      </c>
      <c r="D581" t="s">
        <v>71</v>
      </c>
      <c r="E581">
        <v>8537</v>
      </c>
    </row>
    <row r="582" spans="1:5" x14ac:dyDescent="0.2">
      <c r="A582" t="s">
        <v>617</v>
      </c>
      <c r="B582" t="s">
        <v>10</v>
      </c>
      <c r="C582" t="s">
        <v>67</v>
      </c>
      <c r="D582" t="s">
        <v>71</v>
      </c>
      <c r="E582">
        <v>8538</v>
      </c>
    </row>
    <row r="583" spans="1:5" x14ac:dyDescent="0.2">
      <c r="A583" t="s">
        <v>618</v>
      </c>
      <c r="B583" t="s">
        <v>10</v>
      </c>
      <c r="C583" t="s">
        <v>67</v>
      </c>
      <c r="D583" t="s">
        <v>71</v>
      </c>
      <c r="E583">
        <v>12320</v>
      </c>
    </row>
    <row r="584" spans="1:5" x14ac:dyDescent="0.2">
      <c r="A584" t="s">
        <v>619</v>
      </c>
      <c r="B584" t="s">
        <v>10</v>
      </c>
      <c r="C584" t="s">
        <v>17</v>
      </c>
      <c r="D584" t="s">
        <v>32</v>
      </c>
      <c r="E584">
        <v>12600</v>
      </c>
    </row>
    <row r="585" spans="1:5" x14ac:dyDescent="0.2">
      <c r="A585" t="s">
        <v>620</v>
      </c>
      <c r="B585" t="s">
        <v>10</v>
      </c>
      <c r="C585" t="s">
        <v>67</v>
      </c>
      <c r="D585" t="s">
        <v>71</v>
      </c>
      <c r="E585">
        <v>12319</v>
      </c>
    </row>
    <row r="586" spans="1:5" x14ac:dyDescent="0.2">
      <c r="A586" t="s">
        <v>621</v>
      </c>
      <c r="B586" t="s">
        <v>10</v>
      </c>
      <c r="C586" t="s">
        <v>67</v>
      </c>
      <c r="D586" t="s">
        <v>71</v>
      </c>
      <c r="E586">
        <v>8494</v>
      </c>
    </row>
    <row r="587" spans="1:5" x14ac:dyDescent="0.2">
      <c r="A587" t="s">
        <v>622</v>
      </c>
      <c r="B587" t="s">
        <v>10</v>
      </c>
      <c r="C587" t="s">
        <v>67</v>
      </c>
      <c r="D587" t="s">
        <v>71</v>
      </c>
      <c r="E587">
        <v>8491</v>
      </c>
    </row>
    <row r="588" spans="1:5" x14ac:dyDescent="0.2">
      <c r="A588" t="s">
        <v>623</v>
      </c>
      <c r="B588" t="s">
        <v>6</v>
      </c>
      <c r="C588" t="s">
        <v>67</v>
      </c>
      <c r="D588" t="s">
        <v>7</v>
      </c>
      <c r="E588">
        <v>8492</v>
      </c>
    </row>
    <row r="589" spans="1:5" x14ac:dyDescent="0.2">
      <c r="A589" t="s">
        <v>624</v>
      </c>
      <c r="B589" t="s">
        <v>6</v>
      </c>
      <c r="C589" t="s">
        <v>67</v>
      </c>
      <c r="D589" t="s">
        <v>7</v>
      </c>
      <c r="E589">
        <v>8493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21AC-51D6-4547-8735-B45CB602465A}">
  <dimension ref="A1:E589"/>
  <sheetViews>
    <sheetView tabSelected="1" topLeftCell="A201" workbookViewId="0">
      <selection activeCell="D2" sqref="D2"/>
    </sheetView>
  </sheetViews>
  <sheetFormatPr defaultRowHeight="14.25" x14ac:dyDescent="0.2"/>
  <cols>
    <col min="1" max="1" width="44" bestFit="1" customWidth="1"/>
    <col min="2" max="2" width="9.25" bestFit="1" customWidth="1"/>
    <col min="3" max="3" width="4.625" bestFit="1" customWidth="1"/>
    <col min="4" max="4" width="71.375" bestFit="1" customWidth="1"/>
    <col min="5" max="5" width="15.125" bestFit="1" customWidth="1"/>
    <col min="6" max="6" width="5.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</v>
      </c>
      <c r="B2" t="str">
        <f>INDEX(elements[Data Type],MATCH(Sheet1!$A2,elements[Name],0))</f>
        <v>BIT32</v>
      </c>
      <c r="C2" t="str">
        <f>INDEX(elements[R/W],MATCH(Sheet1!$A2,elements[Name],0))</f>
        <v>R</v>
      </c>
      <c r="D2" t="str">
        <f>INDEX(elements[Calculating Method],MATCH(Sheet1!$A2,elements[Name],0))</f>
        <v>Direct read using t.readUInt32BE(0) or bit search via searchOneBit</v>
      </c>
      <c r="E2">
        <f>INDEX(elements[Register Address],MATCH(Sheet1!$A2,elements[Name],0))</f>
        <v>4126</v>
      </c>
    </row>
    <row r="3" spans="1:5" x14ac:dyDescent="0.2">
      <c r="A3" t="s">
        <v>19</v>
      </c>
      <c r="B3" t="str">
        <f>INDEX(elements[Data Type],MATCH(Sheet1!$A3,elements[Name],0))</f>
        <v>BIT16</v>
      </c>
      <c r="C3" t="str">
        <f>INDEX(elements[R/W],MATCH(Sheet1!$A3,elements[Name],0))</f>
        <v>R</v>
      </c>
      <c r="D3" t="str">
        <f>INDEX(elements[Calculating Method],MATCH(Sheet1!$A3,elements[Name],0))</f>
        <v>Direct read using t.readUInt16BE(0) or bit search via searchOneBit</v>
      </c>
      <c r="E3">
        <f>INDEX(elements[Register Address],MATCH(Sheet1!$A3,elements[Name],0))</f>
        <v>4128</v>
      </c>
    </row>
    <row r="4" spans="1:5" x14ac:dyDescent="0.2">
      <c r="A4" t="s">
        <v>22</v>
      </c>
      <c r="B4" t="str">
        <f>INDEX(elements[Data Type],MATCH(Sheet1!$A4,elements[Name],0))</f>
        <v>HISTORY</v>
      </c>
      <c r="C4" t="str">
        <f>INDEX(elements[R/W],MATCH(Sheet1!$A4,elements[Name],0))</f>
        <v>R</v>
      </c>
      <c r="D4" t="str">
        <f>INDEX(elements[Calculating Method],MATCH(Sheet1!$A4,elements[Name],0))</f>
        <v>Custom parsing for historical data, multi-register</v>
      </c>
      <c r="E4">
        <f>INDEX(elements[Register Address],MATCH(Sheet1!$A4,elements[Name],0))</f>
        <v>45056</v>
      </c>
    </row>
    <row r="5" spans="1:5" x14ac:dyDescent="0.2">
      <c r="A5" t="s">
        <v>25</v>
      </c>
      <c r="B5" t="str">
        <f>INDEX(elements[Data Type],MATCH(Sheet1!$A5,elements[Name],0))</f>
        <v>HISTORY</v>
      </c>
      <c r="C5" t="str">
        <f>INDEX(elements[R/W],MATCH(Sheet1!$A5,elements[Name],0))</f>
        <v>R</v>
      </c>
      <c r="D5" t="str">
        <f>INDEX(elements[Calculating Method],MATCH(Sheet1!$A5,elements[Name],0))</f>
        <v>Custom parsing for historical data, multi-register</v>
      </c>
      <c r="E5">
        <f>INDEX(elements[Register Address],MATCH(Sheet1!$A5,elements[Name],0))</f>
        <v>45568</v>
      </c>
    </row>
    <row r="6" spans="1:5" x14ac:dyDescent="0.2">
      <c r="A6" t="s">
        <v>26</v>
      </c>
      <c r="B6" t="str">
        <f>INDEX(elements[Data Type],MATCH(Sheet1!$A6,elements[Name],0))</f>
        <v>HISTORY</v>
      </c>
      <c r="C6" t="str">
        <f>INDEX(elements[R/W],MATCH(Sheet1!$A6,elements[Name],0))</f>
        <v>R</v>
      </c>
      <c r="D6" t="str">
        <f>INDEX(elements[Calculating Method],MATCH(Sheet1!$A6,elements[Name],0))</f>
        <v>Custom parsing for historical data, multi-register</v>
      </c>
      <c r="E6">
        <f>INDEX(elements[Register Address],MATCH(Sheet1!$A6,elements[Name],0))</f>
        <v>46592</v>
      </c>
    </row>
    <row r="7" spans="1:5" x14ac:dyDescent="0.2">
      <c r="A7" t="s">
        <v>27</v>
      </c>
      <c r="B7" t="str">
        <f>INDEX(elements[Data Type],MATCH(Sheet1!$A7,elements[Name],0))</f>
        <v>HISTORY</v>
      </c>
      <c r="C7" t="str">
        <f>INDEX(elements[R/W],MATCH(Sheet1!$A7,elements[Name],0))</f>
        <v>R</v>
      </c>
      <c r="D7" t="str">
        <f>INDEX(elements[Calculating Method],MATCH(Sheet1!$A7,elements[Name],0))</f>
        <v>Custom parsing for historical data, multi-register</v>
      </c>
      <c r="E7">
        <f>INDEX(elements[Register Address],MATCH(Sheet1!$A7,elements[Name],0))</f>
        <v>47872</v>
      </c>
    </row>
    <row r="8" spans="1:5" x14ac:dyDescent="0.2">
      <c r="A8" t="s">
        <v>28</v>
      </c>
      <c r="B8" t="str">
        <f>INDEX(elements[Data Type],MATCH(Sheet1!$A8,elements[Name],0))</f>
        <v>UINT32</v>
      </c>
      <c r="C8" t="str">
        <f>INDEX(elements[R/W],MATCH(Sheet1!$A8,elements[Name],0))</f>
        <v>R</v>
      </c>
      <c r="D8" t="str">
        <f>INDEX(elements[Calculating Method],MATCH(Sheet1!$A8,elements[Name],0))</f>
        <v>Direct read using t.readUInt32BE(0), 2 registers</v>
      </c>
      <c r="E8">
        <f>INDEX(elements[Register Address],MATCH(Sheet1!$A8,elements[Name],0))</f>
        <v>4151</v>
      </c>
    </row>
    <row r="9" spans="1:5" x14ac:dyDescent="0.2">
      <c r="A9" t="s">
        <v>404</v>
      </c>
      <c r="B9" t="str">
        <f>INDEX(elements[Data Type],MATCH(Sheet1!$A9,elements[Name],0))</f>
        <v>UINT32</v>
      </c>
      <c r="C9" t="str">
        <f>INDEX(elements[R/W],MATCH(Sheet1!$A9,elements[Name],0))</f>
        <v>R</v>
      </c>
      <c r="D9" t="str">
        <f>INDEX(elements[Calculating Method],MATCH(Sheet1!$A9,elements[Name],0))</f>
        <v>Direct read using t.readUInt32BE(0), 2 registers</v>
      </c>
      <c r="E9">
        <f>INDEX(elements[Register Address],MATCH(Sheet1!$A9,elements[Name],0))</f>
        <v>4155</v>
      </c>
    </row>
    <row r="10" spans="1:5" x14ac:dyDescent="0.2">
      <c r="A10" t="s">
        <v>31</v>
      </c>
      <c r="B10" t="str">
        <f>INDEX(elements[Data Type],MATCH(Sheet1!$A10,elements[Name],0))</f>
        <v>UINT</v>
      </c>
      <c r="C10" t="str">
        <f>INDEX(elements[R/W],MATCH(Sheet1!$A10,elements[Name],0))</f>
        <v>R</v>
      </c>
      <c r="D10" t="str">
        <f>INDEX(elements[Calculating Method],MATCH(Sheet1!$A10,elements[Name],0))</f>
        <v>Direct read using t.readUInt16BE(0) or t.readUInt32BE(0)</v>
      </c>
      <c r="E10">
        <f>INDEX(elements[Register Address],MATCH(Sheet1!$A10,elements[Name],0))</f>
        <v>4131</v>
      </c>
    </row>
    <row r="11" spans="1:5" x14ac:dyDescent="0.2">
      <c r="A11" t="s">
        <v>33</v>
      </c>
      <c r="B11" t="str">
        <f>INDEX(elements[Data Type],MATCH(Sheet1!$A11,elements[Name],0))</f>
        <v>UINT32</v>
      </c>
      <c r="C11" t="str">
        <f>INDEX(elements[R/W],MATCH(Sheet1!$A11,elements[Name],0))</f>
        <v>R</v>
      </c>
      <c r="D11" t="str">
        <f>INDEX(elements[Calculating Method],MATCH(Sheet1!$A11,elements[Name],0))</f>
        <v>Direct read using t.readUInt32BE(0), 2 registers</v>
      </c>
      <c r="E11">
        <f>INDEX(elements[Register Address],MATCH(Sheet1!$A11,elements[Name],0))</f>
        <v>4133</v>
      </c>
    </row>
    <row r="12" spans="1:5" x14ac:dyDescent="0.2">
      <c r="A12" t="s">
        <v>34</v>
      </c>
      <c r="B12" t="str">
        <f>INDEX(elements[Data Type],MATCH(Sheet1!$A12,elements[Name],0))</f>
        <v>KWH</v>
      </c>
      <c r="C12" t="str">
        <f>INDEX(elements[R/W],MATCH(Sheet1!$A12,elements[Name],0))</f>
        <v>R</v>
      </c>
      <c r="D12" t="str">
        <f>INDEX(elements[Calculating Method],MATCH(Sheet1!$A12,elements[Name],0))</f>
        <v>Custom parsing for kWh data, aggregated over 48 registers</v>
      </c>
      <c r="E12">
        <f>INDEX(elements[Register Address],MATCH(Sheet1!$A12,elements[Name],0))</f>
        <v>49152</v>
      </c>
    </row>
    <row r="13" spans="1:5" x14ac:dyDescent="0.2">
      <c r="A13" t="s">
        <v>37</v>
      </c>
      <c r="B13" t="str">
        <f>INDEX(elements[Data Type],MATCH(Sheet1!$A13,elements[Name],0))</f>
        <v>KWH</v>
      </c>
      <c r="C13" t="str">
        <f>INDEX(elements[R/W],MATCH(Sheet1!$A13,elements[Name],0))</f>
        <v>R</v>
      </c>
      <c r="D13" t="str">
        <f>INDEX(elements[Calculating Method],MATCH(Sheet1!$A13,elements[Name],0))</f>
        <v>Custom parsing for kWh data, multi-register</v>
      </c>
      <c r="E13">
        <f>INDEX(elements[Register Address],MATCH(Sheet1!$A13,elements[Name],0))</f>
        <v>160</v>
      </c>
    </row>
    <row r="14" spans="1:5" x14ac:dyDescent="0.2">
      <c r="A14" t="s">
        <v>39</v>
      </c>
      <c r="B14" t="str">
        <f>INDEX(elements[Data Type],MATCH(Sheet1!$A14,elements[Name],0))</f>
        <v>KWH</v>
      </c>
      <c r="C14" t="str">
        <f>INDEX(elements[R/W],MATCH(Sheet1!$A14,elements[Name],0))</f>
        <v>R</v>
      </c>
      <c r="D14" t="str">
        <f>INDEX(elements[Calculating Method],MATCH(Sheet1!$A14,elements[Name],0))</f>
        <v>Custom parsing for kWh data, multi-register</v>
      </c>
      <c r="E14">
        <f>INDEX(elements[Register Address],MATCH(Sheet1!$A14,elements[Name],0))</f>
        <v>161</v>
      </c>
    </row>
    <row r="15" spans="1:5" x14ac:dyDescent="0.2">
      <c r="A15" t="s">
        <v>40</v>
      </c>
      <c r="B15" t="str">
        <f>INDEX(elements[Data Type],MATCH(Sheet1!$A15,elements[Name],0))</f>
        <v>KWH</v>
      </c>
      <c r="C15" t="str">
        <f>INDEX(elements[R/W],MATCH(Sheet1!$A15,elements[Name],0))</f>
        <v>R</v>
      </c>
      <c r="D15" t="str">
        <f>INDEX(elements[Calculating Method],MATCH(Sheet1!$A15,elements[Name],0))</f>
        <v>Custom parsing for kWh data, multi-register</v>
      </c>
      <c r="E15">
        <f>INDEX(elements[Register Address],MATCH(Sheet1!$A15,elements[Name],0))</f>
        <v>162</v>
      </c>
    </row>
    <row r="16" spans="1:5" x14ac:dyDescent="0.2">
      <c r="A16" t="s">
        <v>41</v>
      </c>
      <c r="B16" t="str">
        <f>INDEX(elements[Data Type],MATCH(Sheet1!$A16,elements[Name],0))</f>
        <v>KWH</v>
      </c>
      <c r="C16" t="str">
        <f>INDEX(elements[R/W],MATCH(Sheet1!$A16,elements[Name],0))</f>
        <v>R</v>
      </c>
      <c r="D16" t="str">
        <f>INDEX(elements[Calculating Method],MATCH(Sheet1!$A16,elements[Name],0))</f>
        <v>Custom parsing for kWh data, multi-register</v>
      </c>
      <c r="E16">
        <f>INDEX(elements[Register Address],MATCH(Sheet1!$A16,elements[Name],0))</f>
        <v>163</v>
      </c>
    </row>
    <row r="17" spans="1:5" x14ac:dyDescent="0.2">
      <c r="A17" t="s">
        <v>42</v>
      </c>
      <c r="B17" t="str">
        <f>INDEX(elements[Data Type],MATCH(Sheet1!$A17,elements[Name],0))</f>
        <v>KWH</v>
      </c>
      <c r="C17" t="str">
        <f>INDEX(elements[R/W],MATCH(Sheet1!$A17,elements[Name],0))</f>
        <v>R</v>
      </c>
      <c r="D17" t="str">
        <f>INDEX(elements[Calculating Method],MATCH(Sheet1!$A17,elements[Name],0))</f>
        <v>Custom parsing for kWh data, multi-register</v>
      </c>
      <c r="E17">
        <f>INDEX(elements[Register Address],MATCH(Sheet1!$A17,elements[Name],0))</f>
        <v>176</v>
      </c>
    </row>
    <row r="18" spans="1:5" x14ac:dyDescent="0.2">
      <c r="A18" t="s">
        <v>43</v>
      </c>
      <c r="B18" t="str">
        <f>INDEX(elements[Data Type],MATCH(Sheet1!$A18,elements[Name],0))</f>
        <v>KWH</v>
      </c>
      <c r="C18" t="str">
        <f>INDEX(elements[R/W],MATCH(Sheet1!$A18,elements[Name],0))</f>
        <v>R</v>
      </c>
      <c r="D18" t="str">
        <f>INDEX(elements[Calculating Method],MATCH(Sheet1!$A18,elements[Name],0))</f>
        <v>Custom parsing for kWh data, multi-register</v>
      </c>
      <c r="E18">
        <f>INDEX(elements[Register Address],MATCH(Sheet1!$A18,elements[Name],0))</f>
        <v>177</v>
      </c>
    </row>
    <row r="19" spans="1:5" x14ac:dyDescent="0.2">
      <c r="A19" t="s">
        <v>44</v>
      </c>
      <c r="B19" t="str">
        <f>INDEX(elements[Data Type],MATCH(Sheet1!$A19,elements[Name],0))</f>
        <v>KWH</v>
      </c>
      <c r="C19" t="str">
        <f>INDEX(elements[R/W],MATCH(Sheet1!$A19,elements[Name],0))</f>
        <v>R</v>
      </c>
      <c r="D19" t="str">
        <f>INDEX(elements[Calculating Method],MATCH(Sheet1!$A19,elements[Name],0))</f>
        <v>Custom parsing for kWh data, multi-register</v>
      </c>
      <c r="E19">
        <f>INDEX(elements[Register Address],MATCH(Sheet1!$A19,elements[Name],0))</f>
        <v>178</v>
      </c>
    </row>
    <row r="20" spans="1:5" x14ac:dyDescent="0.2">
      <c r="A20" t="s">
        <v>45</v>
      </c>
      <c r="B20" t="str">
        <f>INDEX(elements[Data Type],MATCH(Sheet1!$A20,elements[Name],0))</f>
        <v>KWH</v>
      </c>
      <c r="C20" t="str">
        <f>INDEX(elements[R/W],MATCH(Sheet1!$A20,elements[Name],0))</f>
        <v>R</v>
      </c>
      <c r="D20" t="str">
        <f>INDEX(elements[Calculating Method],MATCH(Sheet1!$A20,elements[Name],0))</f>
        <v>Custom parsing for kWh data, multi-register</v>
      </c>
      <c r="E20">
        <f>INDEX(elements[Register Address],MATCH(Sheet1!$A20,elements[Name],0))</f>
        <v>179</v>
      </c>
    </row>
    <row r="21" spans="1:5" x14ac:dyDescent="0.2">
      <c r="A21" t="s">
        <v>46</v>
      </c>
      <c r="B21" t="str">
        <f>INDEX(elements[Data Type],MATCH(Sheet1!$A21,elements[Name],0))</f>
        <v>UINT32</v>
      </c>
      <c r="C21" t="str">
        <f>INDEX(elements[R/W],MATCH(Sheet1!$A21,elements[Name],0))</f>
        <v>R</v>
      </c>
      <c r="D21" t="str">
        <f>INDEX(elements[Calculating Method],MATCH(Sheet1!$A21,elements[Name],0))</f>
        <v>Direct read using t.readUInt32BE(0), 2 registers</v>
      </c>
      <c r="E21">
        <f>INDEX(elements[Register Address],MATCH(Sheet1!$A21,elements[Name],0))</f>
        <v>4129</v>
      </c>
    </row>
    <row r="22" spans="1:5" x14ac:dyDescent="0.2">
      <c r="A22" t="s">
        <v>47</v>
      </c>
      <c r="B22" t="str">
        <f>INDEX(elements[Data Type],MATCH(Sheet1!$A22,elements[Name],0))</f>
        <v>INT</v>
      </c>
      <c r="C22" t="str">
        <f>INDEX(elements[R/W],MATCH(Sheet1!$A22,elements[Name],0))</f>
        <v>R</v>
      </c>
      <c r="D22" t="str">
        <f>INDEX(elements[Calculating Method],MATCH(Sheet1!$A22,elements[Name],0))</f>
        <v>Direct read using t.readInt16BE(0) or t.readInt32BE(0)</v>
      </c>
      <c r="E22">
        <f>INDEX(elements[Register Address],MATCH(Sheet1!$A22,elements[Name],0))</f>
        <v>4124</v>
      </c>
    </row>
    <row r="23" spans="1:5" x14ac:dyDescent="0.2">
      <c r="A23" t="s">
        <v>49</v>
      </c>
      <c r="B23" t="str">
        <f>INDEX(elements[Data Type],MATCH(Sheet1!$A23,elements[Name],0))</f>
        <v>UINT</v>
      </c>
      <c r="C23" t="str">
        <f>INDEX(elements[R/W],MATCH(Sheet1!$A23,elements[Name],0))</f>
        <v>R</v>
      </c>
      <c r="D23" t="str">
        <f>INDEX(elements[Calculating Method],MATCH(Sheet1!$A23,elements[Name],0))</f>
        <v>Direct read using t.readUInt16BE(0) or t.readUInt32BE(0)</v>
      </c>
      <c r="E23">
        <f>INDEX(elements[Register Address],MATCH(Sheet1!$A23,elements[Name],0))</f>
        <v>4125</v>
      </c>
    </row>
    <row r="24" spans="1:5" x14ac:dyDescent="0.2">
      <c r="A24" t="s">
        <v>50</v>
      </c>
      <c r="B24" t="str">
        <f>INDEX(elements[Data Type],MATCH(Sheet1!$A24,elements[Name],0))</f>
        <v>UINT</v>
      </c>
      <c r="C24" t="str">
        <f>INDEX(elements[R/W],MATCH(Sheet1!$A24,elements[Name],0))</f>
        <v>R</v>
      </c>
      <c r="D24" t="str">
        <f>INDEX(elements[Calculating Method],MATCH(Sheet1!$A24,elements[Name],0))</f>
        <v>Direct read using t.readUInt16BE(0) or t.readUInt32BE(0)</v>
      </c>
      <c r="E24">
        <f>INDEX(elements[Register Address],MATCH(Sheet1!$A24,elements[Name],0))</f>
        <v>4170</v>
      </c>
    </row>
    <row r="25" spans="1:5" x14ac:dyDescent="0.2">
      <c r="A25" t="s">
        <v>51</v>
      </c>
      <c r="B25" t="str">
        <f>INDEX(elements[Data Type],MATCH(Sheet1!$A25,elements[Name],0))</f>
        <v>UINT32</v>
      </c>
      <c r="C25" t="str">
        <f>INDEX(elements[R/W],MATCH(Sheet1!$A25,elements[Name],0))</f>
        <v>R</v>
      </c>
      <c r="D25" t="str">
        <f>INDEX(elements[Calculating Method],MATCH(Sheet1!$A25,elements[Name],0))</f>
        <v>Direct read using t.readUInt32BE(0), 2 registers</v>
      </c>
      <c r="E25">
        <f>INDEX(elements[Register Address],MATCH(Sheet1!$A25,elements[Name],0))</f>
        <v>6715</v>
      </c>
    </row>
    <row r="26" spans="1:5" x14ac:dyDescent="0.2">
      <c r="A26" t="s">
        <v>52</v>
      </c>
      <c r="B26" t="str">
        <f>INDEX(elements[Data Type],MATCH(Sheet1!$A26,elements[Name],0))</f>
        <v>UINT</v>
      </c>
      <c r="C26" t="str">
        <f>INDEX(elements[R/W],MATCH(Sheet1!$A26,elements[Name],0))</f>
        <v>R</v>
      </c>
      <c r="D26" t="str">
        <f>INDEX(elements[Calculating Method],MATCH(Sheet1!$A26,elements[Name],0))</f>
        <v>Direct read using t.readUInt16BE(0) or t.readUInt32BE(0)</v>
      </c>
      <c r="E26">
        <f>INDEX(elements[Register Address],MATCH(Sheet1!$A26,elements[Name],0))</f>
        <v>4112</v>
      </c>
    </row>
    <row r="27" spans="1:5" x14ac:dyDescent="0.2">
      <c r="A27" t="s">
        <v>53</v>
      </c>
      <c r="B27" t="str">
        <f>INDEX(elements[Data Type],MATCH(Sheet1!$A27,elements[Name],0))</f>
        <v>UINT</v>
      </c>
      <c r="C27" t="str">
        <f>INDEX(elements[R/W],MATCH(Sheet1!$A27,elements[Name],0))</f>
        <v>R</v>
      </c>
      <c r="D27" t="str">
        <f>INDEX(elements[Calculating Method],MATCH(Sheet1!$A27,elements[Name],0))</f>
        <v>Direct read using t.readUInt16BE(0) or t.readUInt32BE(0)</v>
      </c>
      <c r="E27">
        <f>INDEX(elements[Register Address],MATCH(Sheet1!$A27,elements[Name],0))</f>
        <v>4158</v>
      </c>
    </row>
    <row r="28" spans="1:5" x14ac:dyDescent="0.2">
      <c r="A28" t="s">
        <v>54</v>
      </c>
      <c r="B28" t="str">
        <f>INDEX(elements[Data Type],MATCH(Sheet1!$A28,elements[Name],0))</f>
        <v>UINT</v>
      </c>
      <c r="C28" t="str">
        <f>INDEX(elements[R/W],MATCH(Sheet1!$A28,elements[Name],0))</f>
        <v>R</v>
      </c>
      <c r="D28" t="str">
        <f>INDEX(elements[Calculating Method],MATCH(Sheet1!$A28,elements[Name],0))</f>
        <v>Direct read using t.readUInt16BE(0) or t.readUInt32BE(0)</v>
      </c>
      <c r="E28">
        <f>INDEX(elements[Register Address],MATCH(Sheet1!$A28,elements[Name],0))</f>
        <v>4224</v>
      </c>
    </row>
    <row r="29" spans="1:5" x14ac:dyDescent="0.2">
      <c r="A29" t="s">
        <v>55</v>
      </c>
      <c r="B29" t="str">
        <f>INDEX(elements[Data Type],MATCH(Sheet1!$A29,elements[Name],0))</f>
        <v>INT</v>
      </c>
      <c r="C29" t="str">
        <f>INDEX(elements[R/W],MATCH(Sheet1!$A29,elements[Name],0))</f>
        <v>R</v>
      </c>
      <c r="D29" t="str">
        <f>INDEX(elements[Calculating Method],MATCH(Sheet1!$A29,elements[Name],0))</f>
        <v>Direct read using t.readInt16BE(0) or t.readInt32BE(0)</v>
      </c>
      <c r="E29">
        <f>INDEX(elements[Register Address],MATCH(Sheet1!$A29,elements[Name],0))</f>
        <v>4157</v>
      </c>
    </row>
    <row r="30" spans="1:5" x14ac:dyDescent="0.2">
      <c r="A30" t="s">
        <v>56</v>
      </c>
      <c r="B30" t="str">
        <f>INDEX(elements[Data Type],MATCH(Sheet1!$A30,elements[Name],0))</f>
        <v>UINT</v>
      </c>
      <c r="C30" t="str">
        <f>INDEX(elements[R/W],MATCH(Sheet1!$A30,elements[Name],0))</f>
        <v>R</v>
      </c>
      <c r="D30" t="str">
        <f>INDEX(elements[Calculating Method],MATCH(Sheet1!$A30,elements[Name],0))</f>
        <v>Direct read using t.readUInt16BE(0) or t.readUInt32BE(0)</v>
      </c>
      <c r="E30">
        <f>INDEX(elements[Register Address],MATCH(Sheet1!$A30,elements[Name],0))</f>
        <v>4101</v>
      </c>
    </row>
    <row r="31" spans="1:5" x14ac:dyDescent="0.2">
      <c r="A31" t="s">
        <v>57</v>
      </c>
      <c r="B31" t="str">
        <f>INDEX(elements[Data Type],MATCH(Sheet1!$A31,elements[Name],0))</f>
        <v>UINT32</v>
      </c>
      <c r="C31" t="str">
        <f>INDEX(elements[R/W],MATCH(Sheet1!$A31,elements[Name],0))</f>
        <v>R</v>
      </c>
      <c r="D31" t="str">
        <f>INDEX(elements[Calculating Method],MATCH(Sheet1!$A31,elements[Name],0))</f>
        <v>Direct read using t.readUInt32BE(0), 2 registers</v>
      </c>
      <c r="E31">
        <f>INDEX(elements[Register Address],MATCH(Sheet1!$A31,elements[Name],0))</f>
        <v>4151</v>
      </c>
    </row>
    <row r="32" spans="1:5" x14ac:dyDescent="0.2">
      <c r="A32" t="s">
        <v>58</v>
      </c>
      <c r="B32" t="str">
        <f>INDEX(elements[Data Type],MATCH(Sheet1!$A32,elements[Name],0))</f>
        <v>INT32</v>
      </c>
      <c r="C32" t="str">
        <f>INDEX(elements[R/W],MATCH(Sheet1!$A32,elements[Name],0))</f>
        <v>R</v>
      </c>
      <c r="D32" t="str">
        <f>INDEX(elements[Calculating Method],MATCH(Sheet1!$A32,elements[Name],0))</f>
        <v>Direct read using t.readInt32BE(0), 2 registers</v>
      </c>
      <c r="E32">
        <f>INDEX(elements[Register Address],MATCH(Sheet1!$A32,elements[Name],0))</f>
        <v>4153</v>
      </c>
    </row>
    <row r="33" spans="1:5" x14ac:dyDescent="0.2">
      <c r="A33" t="s">
        <v>61</v>
      </c>
      <c r="B33" t="str">
        <f>INDEX(elements[Data Type],MATCH(Sheet1!$A33,elements[Name],0))</f>
        <v>UINT32</v>
      </c>
      <c r="C33" t="str">
        <f>INDEX(elements[R/W],MATCH(Sheet1!$A33,elements[Name],0))</f>
        <v>R</v>
      </c>
      <c r="D33" t="str">
        <f>INDEX(elements[Calculating Method],MATCH(Sheet1!$A33,elements[Name],0))</f>
        <v>Direct read using t.readUInt32BE(0), 2 registers</v>
      </c>
      <c r="E33">
        <f>INDEX(elements[Register Address],MATCH(Sheet1!$A33,elements[Name],0))</f>
        <v>6728</v>
      </c>
    </row>
    <row r="34" spans="1:5" x14ac:dyDescent="0.2">
      <c r="A34" t="s">
        <v>62</v>
      </c>
      <c r="B34" t="str">
        <f>INDEX(elements[Data Type],MATCH(Sheet1!$A34,elements[Name],0))</f>
        <v>INT</v>
      </c>
      <c r="C34" t="str">
        <f>INDEX(elements[R/W],MATCH(Sheet1!$A34,elements[Name],0))</f>
        <v>R</v>
      </c>
      <c r="D34" t="str">
        <f>INDEX(elements[Calculating Method],MATCH(Sheet1!$A34,elements[Name],0))</f>
        <v>Direct read using t.readInt16BE(0) or t.readInt32BE(0)</v>
      </c>
      <c r="E34">
        <f>INDEX(elements[Register Address],MATCH(Sheet1!$A34,elements[Name],0))</f>
        <v>4097</v>
      </c>
    </row>
    <row r="35" spans="1:5" x14ac:dyDescent="0.2">
      <c r="A35" t="s">
        <v>63</v>
      </c>
      <c r="B35" t="str">
        <f>INDEX(elements[Data Type],MATCH(Sheet1!$A35,elements[Name],0))</f>
        <v>ASCII</v>
      </c>
      <c r="C35" t="str">
        <f>INDEX(elements[R/W],MATCH(Sheet1!$A35,elements[Name],0))</f>
        <v>R</v>
      </c>
      <c r="D35" t="str">
        <f>INDEX(elements[Calculating Method],MATCH(Sheet1!$A35,elements[Name],0))</f>
        <v>Read as ASCII string, parsed using clearZeroChar(t.toString('ascii'))</v>
      </c>
      <c r="E35">
        <f>INDEX(elements[Register Address],MATCH(Sheet1!$A35,elements[Name],0))</f>
        <v>1</v>
      </c>
    </row>
    <row r="36" spans="1:5" x14ac:dyDescent="0.2">
      <c r="A36" t="s">
        <v>66</v>
      </c>
      <c r="B36" t="str">
        <f>INDEX(elements[Data Type],MATCH(Sheet1!$A36,elements[Name],0))</f>
        <v>ASCII</v>
      </c>
      <c r="C36" t="str">
        <f>INDEX(elements[R/W],MATCH(Sheet1!$A36,elements[Name],0))</f>
        <v>W</v>
      </c>
      <c r="D36" t="str">
        <f>INDEX(elements[Calculating Method],MATCH(Sheet1!$A36,elements[Name],0))</f>
        <v>Write as ASCII string, parsed using clearZeroChar(t.toString('ascii'))</v>
      </c>
      <c r="E36">
        <f>INDEX(elements[Register Address],MATCH(Sheet1!$A36,elements[Name],0))</f>
        <v>12</v>
      </c>
    </row>
    <row r="37" spans="1:5" x14ac:dyDescent="0.2">
      <c r="A37" t="s">
        <v>69</v>
      </c>
      <c r="B37" t="str">
        <f>INDEX(elements[Data Type],MATCH(Sheet1!$A37,elements[Name],0))</f>
        <v>ASCII</v>
      </c>
      <c r="C37" t="str">
        <f>INDEX(elements[R/W],MATCH(Sheet1!$A37,elements[Name],0))</f>
        <v>W</v>
      </c>
      <c r="D37" t="str">
        <f>INDEX(elements[Calculating Method],MATCH(Sheet1!$A37,elements[Name],0))</f>
        <v>Write as ASCII string, parsed using clearZeroChar(t.toString('ascii'))</v>
      </c>
      <c r="E37">
        <f>INDEX(elements[Register Address],MATCH(Sheet1!$A37,elements[Name],0))</f>
        <v>12368</v>
      </c>
    </row>
    <row r="38" spans="1:5" x14ac:dyDescent="0.2">
      <c r="A38" t="s">
        <v>70</v>
      </c>
      <c r="B38" t="str">
        <f>INDEX(elements[Data Type],MATCH(Sheet1!$A38,elements[Name],0))</f>
        <v>UINT</v>
      </c>
      <c r="C38" t="str">
        <f>INDEX(elements[R/W],MATCH(Sheet1!$A38,elements[Name],0))</f>
        <v>W</v>
      </c>
      <c r="D38" t="str">
        <f>INDEX(elements[Calculating Method],MATCH(Sheet1!$A38,elements[Name],0))</f>
        <v>Direct write using setWordItem, read via t.readUInt16BE(0) or t.readUInt32BE(0)</v>
      </c>
      <c r="E38">
        <f>INDEX(elements[Register Address],MATCH(Sheet1!$A38,elements[Name],0))</f>
        <v>20737</v>
      </c>
    </row>
    <row r="39" spans="1:5" x14ac:dyDescent="0.2">
      <c r="A39" t="s">
        <v>72</v>
      </c>
      <c r="B39" t="str">
        <f>INDEX(elements[Data Type],MATCH(Sheet1!$A39,elements[Name],0))</f>
        <v>UINT</v>
      </c>
      <c r="C39" t="str">
        <f>INDEX(elements[R/W],MATCH(Sheet1!$A39,elements[Name],0))</f>
        <v>W</v>
      </c>
      <c r="D39" t="str">
        <f>INDEX(elements[Calculating Method],MATCH(Sheet1!$A39,elements[Name],0))</f>
        <v>Direct write using setWordItem, read via t.readUInt16BE(0) or t.readUInt32BE(0)</v>
      </c>
      <c r="E39">
        <f>INDEX(elements[Register Address],MATCH(Sheet1!$A39,elements[Name],0))</f>
        <v>7472</v>
      </c>
    </row>
    <row r="40" spans="1:5" x14ac:dyDescent="0.2">
      <c r="A40" t="s">
        <v>73</v>
      </c>
      <c r="B40" t="str">
        <f>INDEX(elements[Data Type],MATCH(Sheet1!$A40,elements[Name],0))</f>
        <v>UINT</v>
      </c>
      <c r="C40" t="str">
        <f>INDEX(elements[R/W],MATCH(Sheet1!$A40,elements[Name],0))</f>
        <v>W</v>
      </c>
      <c r="D40" t="str">
        <f>INDEX(elements[Calculating Method],MATCH(Sheet1!$A40,elements[Name],0))</f>
        <v>Direct write using setWordItem, read via t.readUInt16BE(0) or t.readUInt32BE(0)</v>
      </c>
      <c r="E40">
        <f>INDEX(elements[Register Address],MATCH(Sheet1!$A40,elements[Name],0))</f>
        <v>7473</v>
      </c>
    </row>
    <row r="41" spans="1:5" x14ac:dyDescent="0.2">
      <c r="A41" t="s">
        <v>74</v>
      </c>
      <c r="B41" t="str">
        <f>INDEX(elements[Data Type],MATCH(Sheet1!$A41,elements[Name],0))</f>
        <v>UINT</v>
      </c>
      <c r="C41" t="str">
        <f>INDEX(elements[R/W],MATCH(Sheet1!$A41,elements[Name],0))</f>
        <v>W</v>
      </c>
      <c r="D41" t="str">
        <f>INDEX(elements[Calculating Method],MATCH(Sheet1!$A41,elements[Name],0))</f>
        <v>Direct write using setWordItem, read via t.readUInt16BE(0) or t.readUInt32BE(0)</v>
      </c>
      <c r="E41">
        <f>INDEX(elements[Register Address],MATCH(Sheet1!$A41,elements[Name],0))</f>
        <v>7474</v>
      </c>
    </row>
    <row r="42" spans="1:5" x14ac:dyDescent="0.2">
      <c r="A42" t="s">
        <v>75</v>
      </c>
      <c r="B42" t="str">
        <f>INDEX(elements[Data Type],MATCH(Sheet1!$A42,elements[Name],0))</f>
        <v>UINT</v>
      </c>
      <c r="C42" t="str">
        <f>INDEX(elements[R/W],MATCH(Sheet1!$A42,elements[Name],0))</f>
        <v>W</v>
      </c>
      <c r="D42" t="str">
        <f>INDEX(elements[Calculating Method],MATCH(Sheet1!$A42,elements[Name],0))</f>
        <v>Direct write using setWordItem, read via t.readUInt16BE(0) or t.readUInt32BE(0)</v>
      </c>
      <c r="E42">
        <f>INDEX(elements[Register Address],MATCH(Sheet1!$A42,elements[Name],0))</f>
        <v>7475</v>
      </c>
    </row>
    <row r="43" spans="1:5" x14ac:dyDescent="0.2">
      <c r="A43" t="s">
        <v>76</v>
      </c>
      <c r="B43" t="str">
        <f>INDEX(elements[Data Type],MATCH(Sheet1!$A43,elements[Name],0))</f>
        <v>UINT</v>
      </c>
      <c r="C43" t="str">
        <f>INDEX(elements[R/W],MATCH(Sheet1!$A43,elements[Name],0))</f>
        <v>W</v>
      </c>
      <c r="D43" t="str">
        <f>INDEX(elements[Calculating Method],MATCH(Sheet1!$A43,elements[Name],0))</f>
        <v>Direct write using setWordItem, read via t.readUInt16BE(0) or t.readUInt32BE(0)</v>
      </c>
      <c r="E43">
        <f>INDEX(elements[Register Address],MATCH(Sheet1!$A43,elements[Name],0))</f>
        <v>7476</v>
      </c>
    </row>
    <row r="44" spans="1:5" x14ac:dyDescent="0.2">
      <c r="A44" t="s">
        <v>77</v>
      </c>
      <c r="B44" t="str">
        <f>INDEX(elements[Data Type],MATCH(Sheet1!$A44,elements[Name],0))</f>
        <v>UINT</v>
      </c>
      <c r="C44" t="str">
        <f>INDEX(elements[R/W],MATCH(Sheet1!$A44,elements[Name],0))</f>
        <v>W</v>
      </c>
      <c r="D44" t="str">
        <f>INDEX(elements[Calculating Method],MATCH(Sheet1!$A44,elements[Name],0))</f>
        <v>Direct write using setWordItem, read via t.readUInt16BE(0) or t.readUInt32BE(0)</v>
      </c>
      <c r="E44">
        <f>INDEX(elements[Register Address],MATCH(Sheet1!$A44,elements[Name],0))</f>
        <v>7477</v>
      </c>
    </row>
    <row r="45" spans="1:5" x14ac:dyDescent="0.2">
      <c r="A45" t="s">
        <v>78</v>
      </c>
      <c r="B45" t="str">
        <f>INDEX(elements[Data Type],MATCH(Sheet1!$A45,elements[Name],0))</f>
        <v>UINT</v>
      </c>
      <c r="C45" t="str">
        <f>INDEX(elements[R/W],MATCH(Sheet1!$A45,elements[Name],0))</f>
        <v>W</v>
      </c>
      <c r="D45" t="str">
        <f>INDEX(elements[Calculating Method],MATCH(Sheet1!$A45,elements[Name],0))</f>
        <v>Direct write using setWordItem, read via t.readUInt16BE(0) or t.readUInt32BE(0)</v>
      </c>
      <c r="E45">
        <f>INDEX(elements[Register Address],MATCH(Sheet1!$A45,elements[Name],0))</f>
        <v>7478</v>
      </c>
    </row>
    <row r="46" spans="1:5" x14ac:dyDescent="0.2">
      <c r="A46" t="s">
        <v>79</v>
      </c>
      <c r="B46" t="str">
        <f>INDEX(elements[Data Type],MATCH(Sheet1!$A46,elements[Name],0))</f>
        <v>UINT</v>
      </c>
      <c r="C46" t="str">
        <f>INDEX(elements[R/W],MATCH(Sheet1!$A46,elements[Name],0))</f>
        <v>W</v>
      </c>
      <c r="D46" t="str">
        <f>INDEX(elements[Calculating Method],MATCH(Sheet1!$A46,elements[Name],0))</f>
        <v>Direct write using setWordItem, read via t.readUInt16BE(0) or t.readUInt32BE(0)</v>
      </c>
      <c r="E46">
        <f>INDEX(elements[Register Address],MATCH(Sheet1!$A46,elements[Name],0))</f>
        <v>7479</v>
      </c>
    </row>
    <row r="47" spans="1:5" x14ac:dyDescent="0.2">
      <c r="A47" t="s">
        <v>80</v>
      </c>
      <c r="B47" t="str">
        <f>INDEX(elements[Data Type],MATCH(Sheet1!$A47,elements[Name],0))</f>
        <v>UINT</v>
      </c>
      <c r="C47" t="str">
        <f>INDEX(elements[R/W],MATCH(Sheet1!$A47,elements[Name],0))</f>
        <v>W</v>
      </c>
      <c r="D47" t="str">
        <f>INDEX(elements[Calculating Method],MATCH(Sheet1!$A47,elements[Name],0))</f>
        <v>Direct write using setWordItem, read via t.readUInt16BE(0) or t.readUInt32BE(0)</v>
      </c>
      <c r="E47">
        <f>INDEX(elements[Register Address],MATCH(Sheet1!$A47,elements[Name],0))</f>
        <v>7480</v>
      </c>
    </row>
    <row r="48" spans="1:5" x14ac:dyDescent="0.2">
      <c r="A48" t="s">
        <v>81</v>
      </c>
      <c r="B48" t="str">
        <f>INDEX(elements[Data Type],MATCH(Sheet1!$A48,elements[Name],0))</f>
        <v>UINT</v>
      </c>
      <c r="C48" t="str">
        <f>INDEX(elements[R/W],MATCH(Sheet1!$A48,elements[Name],0))</f>
        <v>W</v>
      </c>
      <c r="D48" t="str">
        <f>INDEX(elements[Calculating Method],MATCH(Sheet1!$A48,elements[Name],0))</f>
        <v>Direct write using setWordItem, read via t.readUInt16BE(0) or t.readUInt32BE(0)</v>
      </c>
      <c r="E48">
        <f>INDEX(elements[Register Address],MATCH(Sheet1!$A48,elements[Name],0))</f>
        <v>7481</v>
      </c>
    </row>
    <row r="49" spans="1:5" x14ac:dyDescent="0.2">
      <c r="A49" t="s">
        <v>82</v>
      </c>
      <c r="B49" t="str">
        <f>INDEX(elements[Data Type],MATCH(Sheet1!$A49,elements[Name],0))</f>
        <v>UINT</v>
      </c>
      <c r="C49" t="str">
        <f>INDEX(elements[R/W],MATCH(Sheet1!$A49,elements[Name],0))</f>
        <v>W</v>
      </c>
      <c r="D49" t="str">
        <f>INDEX(elements[Calculating Method],MATCH(Sheet1!$A49,elements[Name],0))</f>
        <v>Direct write using setWordItem, read via t.readUInt16BE(0) or t.readUInt32BE(0)</v>
      </c>
      <c r="E49">
        <f>INDEX(elements[Register Address],MATCH(Sheet1!$A49,elements[Name],0))</f>
        <v>12416</v>
      </c>
    </row>
    <row r="50" spans="1:5" x14ac:dyDescent="0.2">
      <c r="A50" t="s">
        <v>83</v>
      </c>
      <c r="B50" t="str">
        <f>INDEX(elements[Data Type],MATCH(Sheet1!$A50,elements[Name],0))</f>
        <v>UINT</v>
      </c>
      <c r="C50" t="str">
        <f>INDEX(elements[R/W],MATCH(Sheet1!$A50,elements[Name],0))</f>
        <v>W</v>
      </c>
      <c r="D50" t="str">
        <f>INDEX(elements[Calculating Method],MATCH(Sheet1!$A50,elements[Name],0))</f>
        <v>Direct write using setWordItem, read via t.readUInt16BE(0) or t.readUInt32BE(0)</v>
      </c>
      <c r="E50">
        <f>INDEX(elements[Register Address],MATCH(Sheet1!$A50,elements[Name],0))</f>
        <v>20755</v>
      </c>
    </row>
    <row r="51" spans="1:5" x14ac:dyDescent="0.2">
      <c r="A51" t="s">
        <v>84</v>
      </c>
      <c r="B51" t="str">
        <f>INDEX(elements[Data Type],MATCH(Sheet1!$A51,elements[Name],0))</f>
        <v>UINT</v>
      </c>
      <c r="C51" t="str">
        <f>INDEX(elements[R/W],MATCH(Sheet1!$A51,elements[Name],0))</f>
        <v>W</v>
      </c>
      <c r="D51" t="str">
        <f>INDEX(elements[Calculating Method],MATCH(Sheet1!$A51,elements[Name],0))</f>
        <v>Direct write using setWordItem, read via t.readUInt16BE(0) or t.readUInt32BE(0)</v>
      </c>
      <c r="E51">
        <f>INDEX(elements[Register Address],MATCH(Sheet1!$A51,elements[Name],0))</f>
        <v>20753</v>
      </c>
    </row>
    <row r="52" spans="1:5" x14ac:dyDescent="0.2">
      <c r="A52" t="s">
        <v>85</v>
      </c>
      <c r="B52" t="str">
        <f>INDEX(elements[Data Type],MATCH(Sheet1!$A52,elements[Name],0))</f>
        <v>UINT</v>
      </c>
      <c r="C52" t="str">
        <f>INDEX(elements[R/W],MATCH(Sheet1!$A52,elements[Name],0))</f>
        <v>W</v>
      </c>
      <c r="D52" t="str">
        <f>INDEX(elements[Calculating Method],MATCH(Sheet1!$A52,elements[Name],0))</f>
        <v>Direct write using setWordItem, read via t.readUInt16BE(0) or t.readUInt32BE(0)</v>
      </c>
      <c r="E52">
        <f>INDEX(elements[Register Address],MATCH(Sheet1!$A52,elements[Name],0))</f>
        <v>20754</v>
      </c>
    </row>
    <row r="53" spans="1:5" x14ac:dyDescent="0.2">
      <c r="A53" t="s">
        <v>86</v>
      </c>
      <c r="B53" t="str">
        <f>INDEX(elements[Data Type],MATCH(Sheet1!$A53,elements[Name],0))</f>
        <v>UINT</v>
      </c>
      <c r="C53" t="str">
        <f>INDEX(elements[R/W],MATCH(Sheet1!$A53,elements[Name],0))</f>
        <v>W</v>
      </c>
      <c r="D53" t="str">
        <f>INDEX(elements[Calculating Method],MATCH(Sheet1!$A53,elements[Name],0))</f>
        <v>Direct write using setWordItem, read via t.readUInt16BE(0) or t.readUInt32BE(0)</v>
      </c>
      <c r="E53">
        <f>INDEX(elements[Register Address],MATCH(Sheet1!$A53,elements[Name],0))</f>
        <v>20750</v>
      </c>
    </row>
    <row r="54" spans="1:5" x14ac:dyDescent="0.2">
      <c r="A54" t="s">
        <v>87</v>
      </c>
      <c r="B54" t="str">
        <f>INDEX(elements[Data Type],MATCH(Sheet1!$A54,elements[Name],0))</f>
        <v>INT</v>
      </c>
      <c r="C54" t="str">
        <f>INDEX(elements[R/W],MATCH(Sheet1!$A54,elements[Name],0))</f>
        <v>W</v>
      </c>
      <c r="D54" t="str">
        <f>INDEX(elements[Calculating Method],MATCH(Sheet1!$A54,elements[Name],0))</f>
        <v>Direct write using setWordItem, conditional address based on version (&lt;1045)</v>
      </c>
      <c r="E54">
        <f>INDEX(elements[Register Address],MATCH(Sheet1!$A54,elements[Name],0))</f>
        <v>20756</v>
      </c>
    </row>
    <row r="55" spans="1:5" x14ac:dyDescent="0.2">
      <c r="A55" t="s">
        <v>89</v>
      </c>
      <c r="B55" t="str">
        <f>INDEX(elements[Data Type],MATCH(Sheet1!$A55,elements[Name],0))</f>
        <v>UINT</v>
      </c>
      <c r="C55" t="str">
        <f>INDEX(elements[R/W],MATCH(Sheet1!$A55,elements[Name],0))</f>
        <v>W</v>
      </c>
      <c r="D55" t="str">
        <f>INDEX(elements[Calculating Method],MATCH(Sheet1!$A55,elements[Name],0))</f>
        <v>Direct write using setWordItem, read via t.readUInt16BE(0) or t.readUInt32BE(0)</v>
      </c>
      <c r="E55">
        <f>INDEX(elements[Register Address],MATCH(Sheet1!$A55,elements[Name],0))</f>
        <v>20740</v>
      </c>
    </row>
    <row r="56" spans="1:5" x14ac:dyDescent="0.2">
      <c r="A56" t="s">
        <v>90</v>
      </c>
      <c r="B56" t="str">
        <f>INDEX(elements[Data Type],MATCH(Sheet1!$A56,elements[Name],0))</f>
        <v>UINT</v>
      </c>
      <c r="C56" t="str">
        <f>INDEX(elements[R/W],MATCH(Sheet1!$A56,elements[Name],0))</f>
        <v>W</v>
      </c>
      <c r="D56" t="str">
        <f>INDEX(elements[Calculating Method],MATCH(Sheet1!$A56,elements[Name],0))</f>
        <v>Direct write using setWordItem, read via t.readUInt16BE(0) or t.readUInt32BE(0)</v>
      </c>
      <c r="E56">
        <f>INDEX(elements[Register Address],MATCH(Sheet1!$A56,elements[Name],0))</f>
        <v>12421</v>
      </c>
    </row>
    <row r="57" spans="1:5" x14ac:dyDescent="0.2">
      <c r="A57" t="s">
        <v>91</v>
      </c>
      <c r="B57" t="str">
        <f>INDEX(elements[Data Type],MATCH(Sheet1!$A57,elements[Name],0))</f>
        <v>UINT</v>
      </c>
      <c r="C57" t="str">
        <f>INDEX(elements[R/W],MATCH(Sheet1!$A57,elements[Name],0))</f>
        <v>W</v>
      </c>
      <c r="D57" t="str">
        <f>INDEX(elements[Calculating Method],MATCH(Sheet1!$A57,elements[Name],0))</f>
        <v>Direct write using setWordItem, read via t.readUInt16BE(0) or t.readUInt32BE(0)</v>
      </c>
      <c r="E57">
        <f>INDEX(elements[Register Address],MATCH(Sheet1!$A57,elements[Name],0))</f>
        <v>12422</v>
      </c>
    </row>
    <row r="58" spans="1:5" x14ac:dyDescent="0.2">
      <c r="A58" t="s">
        <v>92</v>
      </c>
      <c r="B58" t="str">
        <f>INDEX(elements[Data Type],MATCH(Sheet1!$A58,elements[Name],0))</f>
        <v>ASCII</v>
      </c>
      <c r="C58" t="str">
        <f>INDEX(elements[R/W],MATCH(Sheet1!$A58,elements[Name],0))</f>
        <v>W</v>
      </c>
      <c r="D58" t="str">
        <f>INDEX(elements[Calculating Method],MATCH(Sheet1!$A58,elements[Name],0))</f>
        <v>Write as ASCII string, parsed using clearZeroChar(t.toString('ascii'))</v>
      </c>
      <c r="E58">
        <f>INDEX(elements[Register Address],MATCH(Sheet1!$A58,elements[Name],0))</f>
        <v>12431</v>
      </c>
    </row>
    <row r="59" spans="1:5" x14ac:dyDescent="0.2">
      <c r="A59" t="s">
        <v>93</v>
      </c>
      <c r="B59" t="str">
        <f>INDEX(elements[Data Type],MATCH(Sheet1!$A59,elements[Name],0))</f>
        <v>INT</v>
      </c>
      <c r="C59" t="str">
        <f>INDEX(elements[R/W],MATCH(Sheet1!$A59,elements[Name],0))</f>
        <v>R</v>
      </c>
      <c r="D59" t="str">
        <f>INDEX(elements[Calculating Method],MATCH(Sheet1!$A59,elements[Name],0))</f>
        <v>Direct read using t.readInt16BE(0) or t.readInt32BE(0)</v>
      </c>
      <c r="E59">
        <f>INDEX(elements[Register Address],MATCH(Sheet1!$A59,elements[Name],0))</f>
        <v>4157</v>
      </c>
    </row>
    <row r="60" spans="1:5" x14ac:dyDescent="0.2">
      <c r="A60" t="s">
        <v>94</v>
      </c>
      <c r="B60" t="str">
        <f>INDEX(elements[Data Type],MATCH(Sheet1!$A60,elements[Name],0))</f>
        <v>INT</v>
      </c>
      <c r="C60" t="str">
        <f>INDEX(elements[R/W],MATCH(Sheet1!$A60,elements[Name],0))</f>
        <v>W</v>
      </c>
      <c r="D60" t="str">
        <f>INDEX(elements[Calculating Method],MATCH(Sheet1!$A60,elements[Name],0))</f>
        <v>Direct write using setWordItem, read via t.readInt16BE(0) or t.readInt32BE(0)</v>
      </c>
      <c r="E60">
        <f>INDEX(elements[Register Address],MATCH(Sheet1!$A60,elements[Name],0))</f>
        <v>20529</v>
      </c>
    </row>
    <row r="61" spans="1:5" x14ac:dyDescent="0.2">
      <c r="A61" t="s">
        <v>95</v>
      </c>
      <c r="B61" t="str">
        <f>INDEX(elements[Data Type],MATCH(Sheet1!$A61,elements[Name],0))</f>
        <v>UINT</v>
      </c>
      <c r="C61" t="str">
        <f>INDEX(elements[R/W],MATCH(Sheet1!$A61,elements[Name],0))</f>
        <v>R</v>
      </c>
      <c r="D61" t="str">
        <f>INDEX(elements[Calculating Method],MATCH(Sheet1!$A61,elements[Name],0))</f>
        <v>Direct read using t.readUInt16BE(0) or t.readUInt32BE(0)</v>
      </c>
      <c r="E61">
        <f>INDEX(elements[Register Address],MATCH(Sheet1!$A61,elements[Name],0))</f>
        <v>20569</v>
      </c>
    </row>
    <row r="62" spans="1:5" x14ac:dyDescent="0.2">
      <c r="A62" t="s">
        <v>96</v>
      </c>
      <c r="B62" t="str">
        <f>INDEX(elements[Data Type],MATCH(Sheet1!$A62,elements[Name],0))</f>
        <v>UINT</v>
      </c>
      <c r="C62" t="str">
        <f>INDEX(elements[R/W],MATCH(Sheet1!$A62,elements[Name],0))</f>
        <v>W</v>
      </c>
      <c r="D62" t="str">
        <f>INDEX(elements[Calculating Method],MATCH(Sheet1!$A62,elements[Name],0))</f>
        <v>Calculated as parseInt(e / 65536) for high 16 bits of a 32-bit value</v>
      </c>
      <c r="E62">
        <f>INDEX(elements[Register Address],MATCH(Sheet1!$A62,elements[Name],0))</f>
        <v>12419</v>
      </c>
    </row>
    <row r="63" spans="1:5" x14ac:dyDescent="0.2">
      <c r="A63" t="s">
        <v>98</v>
      </c>
      <c r="B63" t="str">
        <f>INDEX(elements[Data Type],MATCH(Sheet1!$A63,elements[Name],0))</f>
        <v>UINT</v>
      </c>
      <c r="C63" t="str">
        <f>INDEX(elements[R/W],MATCH(Sheet1!$A63,elements[Name],0))</f>
        <v>W</v>
      </c>
      <c r="D63" t="str">
        <f>INDEX(elements[Calculating Method],MATCH(Sheet1!$A63,elements[Name],0))</f>
        <v>Calculated as e % 65536 for low 16 bits of a 32-bit value</v>
      </c>
      <c r="E63">
        <f>INDEX(elements[Register Address],MATCH(Sheet1!$A63,elements[Name],0))</f>
        <v>12420</v>
      </c>
    </row>
    <row r="64" spans="1:5" x14ac:dyDescent="0.2">
      <c r="A64" t="s">
        <v>100</v>
      </c>
      <c r="B64" t="str">
        <f>INDEX(elements[Data Type],MATCH(Sheet1!$A64,elements[Name],0))</f>
        <v>UINT</v>
      </c>
      <c r="C64" t="str">
        <f>INDEX(elements[R/W],MATCH(Sheet1!$A64,elements[Name],0))</f>
        <v>W</v>
      </c>
      <c r="D64" t="str">
        <f>INDEX(elements[Calculating Method],MATCH(Sheet1!$A64,elements[Name],0))</f>
        <v>Direct write using setWordItem, read via t.readUInt16BE(0) or t.readUInt32BE(0)</v>
      </c>
      <c r="E64">
        <f>INDEX(elements[Register Address],MATCH(Sheet1!$A64,elements[Name],0))</f>
        <v>40964</v>
      </c>
    </row>
    <row r="65" spans="1:5" x14ac:dyDescent="0.2">
      <c r="A65" t="s">
        <v>101</v>
      </c>
      <c r="B65" t="str">
        <f>INDEX(elements[Data Type],MATCH(Sheet1!$A65,elements[Name],0))</f>
        <v>UINT</v>
      </c>
      <c r="C65" t="str">
        <f>INDEX(elements[R/W],MATCH(Sheet1!$A65,elements[Name],0))</f>
        <v>W</v>
      </c>
      <c r="D65" t="str">
        <f>INDEX(elements[Calculating Method],MATCH(Sheet1!$A65,elements[Name],0))</f>
        <v>Direct write using setWordItem, read via t.readUInt16BE(0) or t.readUInt32BE(0)</v>
      </c>
      <c r="E65">
        <f>INDEX(elements[Register Address],MATCH(Sheet1!$A65,elements[Name],0))</f>
        <v>20758</v>
      </c>
    </row>
    <row r="66" spans="1:5" x14ac:dyDescent="0.2">
      <c r="A66" t="s">
        <v>102</v>
      </c>
      <c r="B66" t="str">
        <f>INDEX(elements[Data Type],MATCH(Sheet1!$A66,elements[Name],0))</f>
        <v>UINT</v>
      </c>
      <c r="C66" t="str">
        <f>INDEX(elements[R/W],MATCH(Sheet1!$A66,elements[Name],0))</f>
        <v>W</v>
      </c>
      <c r="D66" t="str">
        <f>INDEX(elements[Calculating Method],MATCH(Sheet1!$A66,elements[Name],0))</f>
        <v>Direct write using setWordItem, read via t.readUInt16BE(0) or t.readUInt32BE(0)</v>
      </c>
      <c r="E66">
        <f>INDEX(elements[Register Address],MATCH(Sheet1!$A66,elements[Name],0))</f>
        <v>5172</v>
      </c>
    </row>
    <row r="67" spans="1:5" x14ac:dyDescent="0.2">
      <c r="A67" t="s">
        <v>103</v>
      </c>
      <c r="B67" t="str">
        <f>INDEX(elements[Data Type],MATCH(Sheet1!$A67,elements[Name],0))</f>
        <v>UINT</v>
      </c>
      <c r="C67" t="str">
        <f>INDEX(elements[R/W],MATCH(Sheet1!$A67,elements[Name],0))</f>
        <v>W</v>
      </c>
      <c r="D67" t="str">
        <f>INDEX(elements[Calculating Method],MATCH(Sheet1!$A67,elements[Name],0))</f>
        <v>Direct write using setWordItem, read via t.readUInt16BE(0) or t.readUInt32BE(0)</v>
      </c>
      <c r="E67">
        <f>INDEX(elements[Register Address],MATCH(Sheet1!$A67,elements[Name],0))</f>
        <v>5171</v>
      </c>
    </row>
    <row r="68" spans="1:5" x14ac:dyDescent="0.2">
      <c r="A68" t="s">
        <v>104</v>
      </c>
      <c r="B68" t="str">
        <f>INDEX(elements[Data Type],MATCH(Sheet1!$A68,elements[Name],0))</f>
        <v>UINT</v>
      </c>
      <c r="C68" t="str">
        <f>INDEX(elements[R/W],MATCH(Sheet1!$A68,elements[Name],0))</f>
        <v>W</v>
      </c>
      <c r="D68" t="str">
        <f>INDEX(elements[Calculating Method],MATCH(Sheet1!$A68,elements[Name],0))</f>
        <v>Direct write using setWordItem, read via t.readUInt16BE(0) or t.readUInt32BE(0)</v>
      </c>
      <c r="E68">
        <f>INDEX(elements[Register Address],MATCH(Sheet1!$A68,elements[Name],0))</f>
        <v>5174</v>
      </c>
    </row>
    <row r="69" spans="1:5" x14ac:dyDescent="0.2">
      <c r="A69" t="s">
        <v>105</v>
      </c>
      <c r="B69" t="str">
        <f>INDEX(elements[Data Type],MATCH(Sheet1!$A69,elements[Name],0))</f>
        <v>UINT</v>
      </c>
      <c r="C69" t="str">
        <f>INDEX(elements[R/W],MATCH(Sheet1!$A69,elements[Name],0))</f>
        <v>W</v>
      </c>
      <c r="D69" t="str">
        <f>INDEX(elements[Calculating Method],MATCH(Sheet1!$A69,elements[Name],0))</f>
        <v>Direct write using setWordItem, read via t.readUInt16BE(0) or t.readUInt32BE(0)</v>
      </c>
      <c r="E69">
        <f>INDEX(elements[Register Address],MATCH(Sheet1!$A69,elements[Name],0))</f>
        <v>5175</v>
      </c>
    </row>
    <row r="70" spans="1:5" x14ac:dyDescent="0.2">
      <c r="A70" t="s">
        <v>106</v>
      </c>
      <c r="B70" t="str">
        <f>INDEX(elements[Data Type],MATCH(Sheet1!$A70,elements[Name],0))</f>
        <v>UINT</v>
      </c>
      <c r="C70" t="str">
        <f>INDEX(elements[R/W],MATCH(Sheet1!$A70,elements[Name],0))</f>
        <v>W</v>
      </c>
      <c r="D70" t="str">
        <f>INDEX(elements[Calculating Method],MATCH(Sheet1!$A70,elements[Name],0))</f>
        <v>Direct write using setWordItem, read via t.readUInt16BE(0) or t.readUInt32BE(0)</v>
      </c>
      <c r="E70">
        <f>INDEX(elements[Register Address],MATCH(Sheet1!$A70,elements[Name],0))</f>
        <v>5176</v>
      </c>
    </row>
    <row r="71" spans="1:5" x14ac:dyDescent="0.2">
      <c r="A71" t="s">
        <v>107</v>
      </c>
      <c r="B71" t="str">
        <f>INDEX(elements[Data Type],MATCH(Sheet1!$A71,elements[Name],0))</f>
        <v>UINT</v>
      </c>
      <c r="C71" t="str">
        <f>INDEX(elements[R/W],MATCH(Sheet1!$A71,elements[Name],0))</f>
        <v>W</v>
      </c>
      <c r="D71" t="str">
        <f>INDEX(elements[Calculating Method],MATCH(Sheet1!$A71,elements[Name],0))</f>
        <v>Direct write using setWordItem, read via t.readUInt16BE(0) or t.readUInt32BE(0)</v>
      </c>
      <c r="E71">
        <f>INDEX(elements[Register Address],MATCH(Sheet1!$A71,elements[Name],0))</f>
        <v>20757</v>
      </c>
    </row>
    <row r="72" spans="1:5" x14ac:dyDescent="0.2">
      <c r="A72" t="s">
        <v>108</v>
      </c>
      <c r="B72" t="str">
        <f>INDEX(elements[Data Type],MATCH(Sheet1!$A72,elements[Name],0))</f>
        <v>UINT</v>
      </c>
      <c r="C72" t="str">
        <f>INDEX(elements[R/W],MATCH(Sheet1!$A72,elements[Name],0))</f>
        <v>W</v>
      </c>
      <c r="D72" t="str">
        <f>INDEX(elements[Calculating Method],MATCH(Sheet1!$A72,elements[Name],0))</f>
        <v>Direct write using setWordItem, read via t.readUInt16BE(0) or t.readUInt32BE(0)</v>
      </c>
      <c r="E72">
        <f>INDEX(elements[Register Address],MATCH(Sheet1!$A72,elements[Name],0))</f>
        <v>20759</v>
      </c>
    </row>
    <row r="73" spans="1:5" x14ac:dyDescent="0.2">
      <c r="A73" t="s">
        <v>109</v>
      </c>
      <c r="B73" t="str">
        <f>INDEX(elements[Data Type],MATCH(Sheet1!$A73,elements[Name],0))</f>
        <v>UINT</v>
      </c>
      <c r="C73" t="str">
        <f>INDEX(elements[R/W],MATCH(Sheet1!$A73,elements[Name],0))</f>
        <v>W</v>
      </c>
      <c r="D73" t="str">
        <f>INDEX(elements[Calculating Method],MATCH(Sheet1!$A73,elements[Name],0))</f>
        <v>Direct write using setWordItem, read via t.readUInt16BE(0) or t.readUInt32BE(0)</v>
      </c>
      <c r="E73">
        <f>INDEX(elements[Register Address],MATCH(Sheet1!$A73,elements[Name],0))</f>
        <v>21015</v>
      </c>
    </row>
    <row r="74" spans="1:5" x14ac:dyDescent="0.2">
      <c r="A74" t="s">
        <v>110</v>
      </c>
      <c r="B74" t="str">
        <f>INDEX(elements[Data Type],MATCH(Sheet1!$A74,elements[Name],0))</f>
        <v>UINT</v>
      </c>
      <c r="C74" t="str">
        <f>INDEX(elements[R/W],MATCH(Sheet1!$A74,elements[Name],0))</f>
        <v>W</v>
      </c>
      <c r="D74" t="str">
        <f>INDEX(elements[Calculating Method],MATCH(Sheet1!$A74,elements[Name],0))</f>
        <v>Direct write using setWordItem, read via t.readUInt16BE(0) or t.readUInt32BE(0)</v>
      </c>
      <c r="E74">
        <f>INDEX(elements[Register Address],MATCH(Sheet1!$A74,elements[Name],0))</f>
        <v>21010</v>
      </c>
    </row>
    <row r="75" spans="1:5" x14ac:dyDescent="0.2">
      <c r="A75" t="s">
        <v>111</v>
      </c>
      <c r="B75" t="str">
        <f>INDEX(elements[Data Type],MATCH(Sheet1!$A75,elements[Name],0))</f>
        <v>UINT</v>
      </c>
      <c r="C75" t="str">
        <f>INDEX(elements[R/W],MATCH(Sheet1!$A75,elements[Name],0))</f>
        <v>W</v>
      </c>
      <c r="D75" t="str">
        <f>INDEX(elements[Calculating Method],MATCH(Sheet1!$A75,elements[Name],0))</f>
        <v>Direct write using setWordItem, read via t.readUInt16BE(0) or t.readUInt32BE(0)</v>
      </c>
      <c r="E75">
        <f>INDEX(elements[Register Address],MATCH(Sheet1!$A75,elements[Name],0))</f>
        <v>20766</v>
      </c>
    </row>
    <row r="76" spans="1:5" x14ac:dyDescent="0.2">
      <c r="A76" t="s">
        <v>112</v>
      </c>
      <c r="B76" t="str">
        <f>INDEX(elements[Data Type],MATCH(Sheet1!$A76,elements[Name],0))</f>
        <v>UINT</v>
      </c>
      <c r="C76" t="str">
        <f>INDEX(elements[R/W],MATCH(Sheet1!$A76,elements[Name],0))</f>
        <v>W</v>
      </c>
      <c r="D76" t="str">
        <f>INDEX(elements[Calculating Method],MATCH(Sheet1!$A76,elements[Name],0))</f>
        <v>Direct write using setWordItem, read via t.readUInt16BE(0) or t.readUInt32BE(0)</v>
      </c>
      <c r="E76">
        <f>INDEX(elements[Register Address],MATCH(Sheet1!$A76,elements[Name],0))</f>
        <v>21019</v>
      </c>
    </row>
    <row r="77" spans="1:5" x14ac:dyDescent="0.2">
      <c r="A77" t="s">
        <v>113</v>
      </c>
      <c r="B77" t="str">
        <f>INDEX(elements[Data Type],MATCH(Sheet1!$A77,elements[Name],0))</f>
        <v>UINT</v>
      </c>
      <c r="C77" t="str">
        <f>INDEX(elements[R/W],MATCH(Sheet1!$A77,elements[Name],0))</f>
        <v>W</v>
      </c>
      <c r="D77" t="str">
        <f>INDEX(elements[Calculating Method],MATCH(Sheet1!$A77,elements[Name],0))</f>
        <v>Direct write using setWordItem, read via t.readUInt16BE(0) or t.readUInt32BE(0)</v>
      </c>
      <c r="E77">
        <f>INDEX(elements[Register Address],MATCH(Sheet1!$A77,elements[Name],0))</f>
        <v>20768</v>
      </c>
    </row>
    <row r="78" spans="1:5" x14ac:dyDescent="0.2">
      <c r="A78" t="s">
        <v>114</v>
      </c>
      <c r="B78" t="str">
        <f>INDEX(elements[Data Type],MATCH(Sheet1!$A78,elements[Name],0))</f>
        <v>UINT</v>
      </c>
      <c r="C78" t="str">
        <f>INDEX(elements[R/W],MATCH(Sheet1!$A78,elements[Name],0))</f>
        <v>W</v>
      </c>
      <c r="D78" t="str">
        <f>INDEX(elements[Calculating Method],MATCH(Sheet1!$A78,elements[Name],0))</f>
        <v>Direct write using setWordItem, read via t.readUInt16BE(0) or t.readUInt32BE(0)</v>
      </c>
      <c r="E78">
        <f>INDEX(elements[Register Address],MATCH(Sheet1!$A78,elements[Name],0))</f>
        <v>20760</v>
      </c>
    </row>
    <row r="79" spans="1:5" x14ac:dyDescent="0.2">
      <c r="A79" t="s">
        <v>115</v>
      </c>
      <c r="B79" t="str">
        <f>INDEX(elements[Data Type],MATCH(Sheet1!$A79,elements[Name],0))</f>
        <v>UINT</v>
      </c>
      <c r="C79" t="str">
        <f>INDEX(elements[R/W],MATCH(Sheet1!$A79,elements[Name],0))</f>
        <v>W</v>
      </c>
      <c r="D79" t="str">
        <f>INDEX(elements[Calculating Method],MATCH(Sheet1!$A79,elements[Name],0))</f>
        <v>Direct write using setWordItem, read via t.readUInt16BE(0) or t.readUInt32BE(0)</v>
      </c>
      <c r="E79">
        <f>INDEX(elements[Register Address],MATCH(Sheet1!$A79,elements[Name],0))</f>
        <v>20742</v>
      </c>
    </row>
    <row r="80" spans="1:5" x14ac:dyDescent="0.2">
      <c r="A80" t="s">
        <v>116</v>
      </c>
      <c r="B80" t="str">
        <f>INDEX(elements[Data Type],MATCH(Sheet1!$A80,elements[Name],0))</f>
        <v>UINT</v>
      </c>
      <c r="C80" t="str">
        <f>INDEX(elements[R/W],MATCH(Sheet1!$A80,elements[Name],0))</f>
        <v>W</v>
      </c>
      <c r="D80" t="str">
        <f>INDEX(elements[Calculating Method],MATCH(Sheet1!$A80,elements[Name],0))</f>
        <v>Direct write using setWordItem, read via t.readUInt16BE(0) or t.readUInt32BE(0)</v>
      </c>
      <c r="E80">
        <f>INDEX(elements[Register Address],MATCH(Sheet1!$A80,elements[Name],0))</f>
        <v>20743</v>
      </c>
    </row>
    <row r="81" spans="1:5" x14ac:dyDescent="0.2">
      <c r="A81" t="s">
        <v>117</v>
      </c>
      <c r="B81" t="str">
        <f>INDEX(elements[Data Type],MATCH(Sheet1!$A81,elements[Name],0))</f>
        <v>UINT</v>
      </c>
      <c r="C81" t="str">
        <f>INDEX(elements[R/W],MATCH(Sheet1!$A81,elements[Name],0))</f>
        <v>W</v>
      </c>
      <c r="D81" t="str">
        <f>INDEX(elements[Calculating Method],MATCH(Sheet1!$A81,elements[Name],0))</f>
        <v>Direct write using setWordItem, read via t.readUInt16BE(0) or t.readUInt32BE(0)</v>
      </c>
      <c r="E81">
        <f>INDEX(elements[Register Address],MATCH(Sheet1!$A81,elements[Name],0))</f>
        <v>20502</v>
      </c>
    </row>
    <row r="82" spans="1:5" x14ac:dyDescent="0.2">
      <c r="A82" t="s">
        <v>118</v>
      </c>
      <c r="B82" t="str">
        <f>INDEX(elements[Data Type],MATCH(Sheet1!$A82,elements[Name],0))</f>
        <v>UINT</v>
      </c>
      <c r="C82" t="str">
        <f>INDEX(elements[R/W],MATCH(Sheet1!$A82,elements[Name],0))</f>
        <v>W</v>
      </c>
      <c r="D82" t="str">
        <f>INDEX(elements[Calculating Method],MATCH(Sheet1!$A82,elements[Name],0))</f>
        <v>Direct write using setWordItem, read via t.readUInt16BE(0) or t.readUInt32BE(0)</v>
      </c>
      <c r="E82">
        <f>INDEX(elements[Register Address],MATCH(Sheet1!$A82,elements[Name],0))</f>
        <v>20754</v>
      </c>
    </row>
    <row r="83" spans="1:5" x14ac:dyDescent="0.2">
      <c r="A83" t="s">
        <v>119</v>
      </c>
      <c r="B83" t="str">
        <f>INDEX(elements[Data Type],MATCH(Sheet1!$A83,elements[Name],0))</f>
        <v>INT</v>
      </c>
      <c r="C83" t="str">
        <f>INDEX(elements[R/W],MATCH(Sheet1!$A83,elements[Name],0))</f>
        <v>W</v>
      </c>
      <c r="D83" t="str">
        <f>INDEX(elements[Calculating Method],MATCH(Sheet1!$A83,elements[Name],0))</f>
        <v>Direct write using setWordItem, read via t.readInt16BE(0) or t.readInt32BE(0)</v>
      </c>
      <c r="E83">
        <f>INDEX(elements[Register Address],MATCH(Sheet1!$A83,elements[Name],0))</f>
        <v>20516</v>
      </c>
    </row>
    <row r="84" spans="1:5" x14ac:dyDescent="0.2">
      <c r="A84" t="s">
        <v>120</v>
      </c>
      <c r="B84" t="str">
        <f>INDEX(elements[Data Type],MATCH(Sheet1!$A84,elements[Name],0))</f>
        <v>INT</v>
      </c>
      <c r="C84" t="str">
        <f>INDEX(elements[R/W],MATCH(Sheet1!$A84,elements[Name],0))</f>
        <v>W</v>
      </c>
      <c r="D84" t="str">
        <f>INDEX(elements[Calculating Method],MATCH(Sheet1!$A84,elements[Name],0))</f>
        <v>Direct write using setWordItem, read via t.readInt16BE(0) or t.readInt32BE(0)</v>
      </c>
      <c r="E84">
        <f>INDEX(elements[Register Address],MATCH(Sheet1!$A84,elements[Name],0))</f>
        <v>20522</v>
      </c>
    </row>
    <row r="85" spans="1:5" x14ac:dyDescent="0.2">
      <c r="A85" t="s">
        <v>121</v>
      </c>
      <c r="B85" t="str">
        <f>INDEX(elements[Data Type],MATCH(Sheet1!$A85,elements[Name],0))</f>
        <v>INT</v>
      </c>
      <c r="C85" t="str">
        <f>INDEX(elements[R/W],MATCH(Sheet1!$A85,elements[Name],0))</f>
        <v>W</v>
      </c>
      <c r="D85" t="str">
        <f>INDEX(elements[Calculating Method],MATCH(Sheet1!$A85,elements[Name],0))</f>
        <v>Direct write using setWordItem, read via t.readInt16BE(0) or t.readInt32BE(0)</v>
      </c>
      <c r="E85">
        <f>INDEX(elements[Register Address],MATCH(Sheet1!$A85,elements[Name],0))</f>
        <v>20578</v>
      </c>
    </row>
    <row r="86" spans="1:5" x14ac:dyDescent="0.2">
      <c r="A86" t="s">
        <v>122</v>
      </c>
      <c r="B86" t="str">
        <f>INDEX(elements[Data Type],MATCH(Sheet1!$A86,elements[Name],0))</f>
        <v>UINT</v>
      </c>
      <c r="C86" t="str">
        <f>INDEX(elements[R/W],MATCH(Sheet1!$A86,elements[Name],0))</f>
        <v>W</v>
      </c>
      <c r="D86" t="str">
        <f>INDEX(elements[Calculating Method],MATCH(Sheet1!$A86,elements[Name],0))</f>
        <v>Direct write using setWordItem, read via t.readUInt16BE(0) or t.readUInt32BE(0)</v>
      </c>
      <c r="E86">
        <f>INDEX(elements[Register Address],MATCH(Sheet1!$A86,elements[Name],0))</f>
        <v>20579</v>
      </c>
    </row>
    <row r="87" spans="1:5" x14ac:dyDescent="0.2">
      <c r="A87" t="s">
        <v>123</v>
      </c>
      <c r="B87" t="str">
        <f>INDEX(elements[Data Type],MATCH(Sheet1!$A87,elements[Name],0))</f>
        <v>UINT</v>
      </c>
      <c r="C87" t="str">
        <f>INDEX(elements[R/W],MATCH(Sheet1!$A87,elements[Name],0))</f>
        <v>W</v>
      </c>
      <c r="D87" t="str">
        <f>INDEX(elements[Calculating Method],MATCH(Sheet1!$A87,elements[Name],0))</f>
        <v>Direct write using setWordItem, read via t.readUInt16BE(0) or t.readUInt32BE(0)</v>
      </c>
      <c r="E87">
        <f>INDEX(elements[Register Address],MATCH(Sheet1!$A87,elements[Name],0))</f>
        <v>20580</v>
      </c>
    </row>
    <row r="88" spans="1:5" x14ac:dyDescent="0.2">
      <c r="A88" t="s">
        <v>124</v>
      </c>
      <c r="B88" t="str">
        <f>INDEX(elements[Data Type],MATCH(Sheet1!$A88,elements[Name],0))</f>
        <v>UINT</v>
      </c>
      <c r="C88" t="str">
        <f>INDEX(elements[R/W],MATCH(Sheet1!$A88,elements[Name],0))</f>
        <v>W</v>
      </c>
      <c r="D88" t="str">
        <f>INDEX(elements[Calculating Method],MATCH(Sheet1!$A88,elements[Name],0))</f>
        <v>Direct write using setWordItem, read via t.readUInt16BE(0) or t.readUInt32BE(0)</v>
      </c>
      <c r="E88">
        <f>INDEX(elements[Register Address],MATCH(Sheet1!$A88,elements[Name],0))</f>
        <v>20581</v>
      </c>
    </row>
    <row r="89" spans="1:5" x14ac:dyDescent="0.2">
      <c r="A89" t="s">
        <v>125</v>
      </c>
      <c r="B89" t="str">
        <f>INDEX(elements[Data Type],MATCH(Sheet1!$A89,elements[Name],0))</f>
        <v>UINT</v>
      </c>
      <c r="C89" t="str">
        <f>INDEX(elements[R/W],MATCH(Sheet1!$A89,elements[Name],0))</f>
        <v>W</v>
      </c>
      <c r="D89" t="str">
        <f>INDEX(elements[Calculating Method],MATCH(Sheet1!$A89,elements[Name],0))</f>
        <v>Direct write using setWordItem, read via t.readUInt16BE(0) or t.readUInt32BE(0)</v>
      </c>
      <c r="E89">
        <f>INDEX(elements[Register Address],MATCH(Sheet1!$A89,elements[Name],0))</f>
        <v>20582</v>
      </c>
    </row>
    <row r="90" spans="1:5" x14ac:dyDescent="0.2">
      <c r="A90" t="s">
        <v>126</v>
      </c>
      <c r="B90" t="str">
        <f>INDEX(elements[Data Type],MATCH(Sheet1!$A90,elements[Name],0))</f>
        <v>UINT</v>
      </c>
      <c r="C90" t="str">
        <f>INDEX(elements[R/W],MATCH(Sheet1!$A90,elements[Name],0))</f>
        <v>W</v>
      </c>
      <c r="D90" t="str">
        <f>INDEX(elements[Calculating Method],MATCH(Sheet1!$A90,elements[Name],0))</f>
        <v>Direct write using setWordItem, read via t.readUInt16BE(0) or t.readUInt32BE(0)</v>
      </c>
      <c r="E90">
        <f>INDEX(elements[Register Address],MATCH(Sheet1!$A90,elements[Name],0))</f>
        <v>20583</v>
      </c>
    </row>
    <row r="91" spans="1:5" x14ac:dyDescent="0.2">
      <c r="A91" t="s">
        <v>127</v>
      </c>
      <c r="B91" t="str">
        <f>INDEX(elements[Data Type],MATCH(Sheet1!$A91,elements[Name],0))</f>
        <v>ASCII</v>
      </c>
      <c r="C91" t="str">
        <f>INDEX(elements[R/W],MATCH(Sheet1!$A91,elements[Name],0))</f>
        <v>W</v>
      </c>
      <c r="D91" t="str">
        <f>INDEX(elements[Calculating Method],MATCH(Sheet1!$A91,elements[Name],0))</f>
        <v>Write as ASCII string, parsed using clearZeroChar(t.toString('ascii'))</v>
      </c>
      <c r="E91">
        <f>INDEX(elements[Register Address],MATCH(Sheet1!$A91,elements[Name],0))</f>
        <v>12351</v>
      </c>
    </row>
    <row r="92" spans="1:5" x14ac:dyDescent="0.2">
      <c r="A92" t="s">
        <v>128</v>
      </c>
      <c r="B92" t="str">
        <f>INDEX(elements[Data Type],MATCH(Sheet1!$A92,elements[Name],0))</f>
        <v>ASCII</v>
      </c>
      <c r="C92" t="str">
        <f>INDEX(elements[R/W],MATCH(Sheet1!$A92,elements[Name],0))</f>
        <v>W</v>
      </c>
      <c r="D92" t="str">
        <f>INDEX(elements[Calculating Method],MATCH(Sheet1!$A92,elements[Name],0))</f>
        <v>Write as ASCII string, parsed using clearZeroChar(t.toString('ascii'))</v>
      </c>
      <c r="E92">
        <f>INDEX(elements[Register Address],MATCH(Sheet1!$A92,elements[Name],0))</f>
        <v>12448</v>
      </c>
    </row>
    <row r="93" spans="1:5" x14ac:dyDescent="0.2">
      <c r="A93" t="s">
        <v>129</v>
      </c>
      <c r="B93" t="str">
        <f>INDEX(elements[Data Type],MATCH(Sheet1!$A93,elements[Name],0))</f>
        <v>UINT</v>
      </c>
      <c r="C93" t="str">
        <f>INDEX(elements[R/W],MATCH(Sheet1!$A93,elements[Name],0))</f>
        <v>W</v>
      </c>
      <c r="D93" t="str">
        <f>INDEX(elements[Calculating Method],MATCH(Sheet1!$A93,elements[Name],0))</f>
        <v>Direct write using setDateTime, likely multiple registers for date/time format</v>
      </c>
      <c r="E93">
        <f>INDEX(elements[Register Address],MATCH(Sheet1!$A93,elements[Name],0))</f>
        <v>12288</v>
      </c>
    </row>
    <row r="94" spans="1:5" x14ac:dyDescent="0.2">
      <c r="A94" t="s">
        <v>131</v>
      </c>
      <c r="B94" t="str">
        <f>INDEX(elements[Data Type],MATCH(Sheet1!$A94,elements[Name],0))</f>
        <v>UINT</v>
      </c>
      <c r="C94" t="str">
        <f>INDEX(elements[R/W],MATCH(Sheet1!$A94,elements[Name],0))</f>
        <v>R/W</v>
      </c>
      <c r="D94" t="str">
        <f>INDEX(elements[Calculating Method],MATCH(Sheet1!$A94,elements[Name],0))</f>
        <v>Direct write using setWordItem, read via t.readUInt16BE(0) or t.readUInt32BE(0)</v>
      </c>
      <c r="E94">
        <f>INDEX(elements[Register Address],MATCH(Sheet1!$A94,elements[Name],0))</f>
        <v>20745</v>
      </c>
    </row>
    <row r="95" spans="1:5" x14ac:dyDescent="0.2">
      <c r="A95" t="s">
        <v>132</v>
      </c>
      <c r="B95" t="str">
        <f>INDEX(elements[Data Type],MATCH(Sheet1!$A95,elements[Name],0))</f>
        <v>UINT</v>
      </c>
      <c r="C95" t="str">
        <f>INDEX(elements[R/W],MATCH(Sheet1!$A95,elements[Name],0))</f>
        <v>W</v>
      </c>
      <c r="D95" t="str">
        <f>INDEX(elements[Calculating Method],MATCH(Sheet1!$A95,elements[Name],0))</f>
        <v>Direct write using setWordItem, read via t.readUInt16BE(0) or t.readUInt32BE(0)</v>
      </c>
      <c r="E95">
        <f>INDEX(elements[Register Address],MATCH(Sheet1!$A95,elements[Name],0))</f>
        <v>8512</v>
      </c>
    </row>
    <row r="96" spans="1:5" x14ac:dyDescent="0.2">
      <c r="A96" t="s">
        <v>133</v>
      </c>
      <c r="B96" t="str">
        <f>INDEX(elements[Data Type],MATCH(Sheet1!$A96,elements[Name],0))</f>
        <v>UINT</v>
      </c>
      <c r="C96" t="str">
        <f>INDEX(elements[R/W],MATCH(Sheet1!$A96,elements[Name],0))</f>
        <v>W</v>
      </c>
      <c r="D96" t="str">
        <f>INDEX(elements[Calculating Method],MATCH(Sheet1!$A96,elements[Name],0))</f>
        <v>Direct write using setWordItem, read via t.readUInt16BE(0) or t.readUInt32BE(0)</v>
      </c>
      <c r="E96">
        <f>INDEX(elements[Register Address],MATCH(Sheet1!$A96,elements[Name],0))</f>
        <v>12424</v>
      </c>
    </row>
    <row r="97" spans="1:5" x14ac:dyDescent="0.2">
      <c r="A97" t="s">
        <v>134</v>
      </c>
      <c r="B97" t="str">
        <f>INDEX(elements[Data Type],MATCH(Sheet1!$A97,elements[Name],0))</f>
        <v>UINT</v>
      </c>
      <c r="C97" t="str">
        <f>INDEX(elements[R/W],MATCH(Sheet1!$A97,elements[Name],0))</f>
        <v>W</v>
      </c>
      <c r="D97" t="str">
        <f>INDEX(elements[Calculating Method],MATCH(Sheet1!$A97,elements[Name],0))</f>
        <v>Direct write using setWordItem, read via t.readUInt16BE(0) or t.readUInt32BE(0)</v>
      </c>
      <c r="E97">
        <f>INDEX(elements[Register Address],MATCH(Sheet1!$A97,elements[Name],0))</f>
        <v>8515</v>
      </c>
    </row>
    <row r="98" spans="1:5" x14ac:dyDescent="0.2">
      <c r="A98" t="s">
        <v>135</v>
      </c>
      <c r="B98" t="str">
        <f>INDEX(elements[Data Type],MATCH(Sheet1!$A98,elements[Name],0))</f>
        <v>UINT</v>
      </c>
      <c r="C98" t="str">
        <f>INDEX(elements[R/W],MATCH(Sheet1!$A98,elements[Name],0))</f>
        <v>W</v>
      </c>
      <c r="D98" t="str">
        <f>INDEX(elements[Calculating Method],MATCH(Sheet1!$A98,elements[Name],0))</f>
        <v>Direct write using setWordItem, read via t.readUInt16BE(0) or t.readUInt32BE(0)</v>
      </c>
      <c r="E98">
        <f>INDEX(elements[Register Address],MATCH(Sheet1!$A98,elements[Name],0))</f>
        <v>8526</v>
      </c>
    </row>
    <row r="99" spans="1:5" x14ac:dyDescent="0.2">
      <c r="A99" t="s">
        <v>136</v>
      </c>
      <c r="B99" t="str">
        <f>INDEX(elements[Data Type],MATCH(Sheet1!$A99,elements[Name],0))</f>
        <v>UINT</v>
      </c>
      <c r="C99" t="str">
        <f>INDEX(elements[R/W],MATCH(Sheet1!$A99,elements[Name],0))</f>
        <v>W</v>
      </c>
      <c r="D99" t="str">
        <f>INDEX(elements[Calculating Method],MATCH(Sheet1!$A99,elements[Name],0))</f>
        <v>Direct write using setWordItem, read via t.readUInt16BE(0) or t.readUInt32BE(0)</v>
      </c>
      <c r="E99">
        <f>INDEX(elements[Register Address],MATCH(Sheet1!$A99,elements[Name],0))</f>
        <v>8513</v>
      </c>
    </row>
    <row r="100" spans="1:5" x14ac:dyDescent="0.2">
      <c r="A100" t="s">
        <v>137</v>
      </c>
      <c r="B100" t="str">
        <f>INDEX(elements[Data Type],MATCH(Sheet1!$A100,elements[Name],0))</f>
        <v>UINT</v>
      </c>
      <c r="C100" t="str">
        <f>INDEX(elements[R/W],MATCH(Sheet1!$A100,elements[Name],0))</f>
        <v>W</v>
      </c>
      <c r="D100" t="str">
        <f>INDEX(elements[Calculating Method],MATCH(Sheet1!$A100,elements[Name],0))</f>
        <v>Direct write using setWordItem, read via t.readUInt16BE(0) or t.readUInt32BE(0)</v>
      </c>
      <c r="E100">
        <f>INDEX(elements[Register Address],MATCH(Sheet1!$A100,elements[Name],0))</f>
        <v>8528</v>
      </c>
    </row>
    <row r="101" spans="1:5" x14ac:dyDescent="0.2">
      <c r="A101" t="s">
        <v>138</v>
      </c>
      <c r="B101" t="str">
        <f>INDEX(elements[Data Type],MATCH(Sheet1!$A101,elements[Name],0))</f>
        <v>UINT</v>
      </c>
      <c r="C101" t="str">
        <f>INDEX(elements[R/W],MATCH(Sheet1!$A101,elements[Name],0))</f>
        <v>W</v>
      </c>
      <c r="D101" t="str">
        <f>INDEX(elements[Calculating Method],MATCH(Sheet1!$A101,elements[Name],0))</f>
        <v>Direct write using setWordItem, read via t.readUInt16BE(0) or t.readUInt32BE(0)</v>
      </c>
      <c r="E101">
        <f>INDEX(elements[Register Address],MATCH(Sheet1!$A101,elements[Name],0))</f>
        <v>8514</v>
      </c>
    </row>
    <row r="102" spans="1:5" x14ac:dyDescent="0.2">
      <c r="A102" t="s">
        <v>139</v>
      </c>
      <c r="B102" t="str">
        <f>INDEX(elements[Data Type],MATCH(Sheet1!$A102,elements[Name],0))</f>
        <v>UINT</v>
      </c>
      <c r="C102" t="str">
        <f>INDEX(elements[R/W],MATCH(Sheet1!$A102,elements[Name],0))</f>
        <v>W</v>
      </c>
      <c r="D102" t="str">
        <f>INDEX(elements[Calculating Method],MATCH(Sheet1!$A102,elements[Name],0))</f>
        <v>Direct write using setWordItem, read via t.readUInt16BE(0) or t.readUInt32BE(0)</v>
      </c>
      <c r="E102">
        <f>INDEX(elements[Register Address],MATCH(Sheet1!$A102,elements[Name],0))</f>
        <v>12350</v>
      </c>
    </row>
    <row r="103" spans="1:5" x14ac:dyDescent="0.2">
      <c r="A103" t="s">
        <v>140</v>
      </c>
      <c r="B103" t="str">
        <f>INDEX(elements[Data Type],MATCH(Sheet1!$A103,elements[Name],0))</f>
        <v>ASCII</v>
      </c>
      <c r="C103" t="str">
        <f>INDEX(elements[R/W],MATCH(Sheet1!$A103,elements[Name],0))</f>
        <v>R/W</v>
      </c>
      <c r="D103" t="str">
        <f>INDEX(elements[Calculating Method],MATCH(Sheet1!$A103,elements[Name],0))</f>
        <v>Read/write as ASCII string, parsed using clearZeroChar(t.toString('ascii'))</v>
      </c>
      <c r="E103">
        <f>INDEX(elements[Register Address],MATCH(Sheet1!$A103,elements[Name],0))</f>
        <v>12326</v>
      </c>
    </row>
    <row r="104" spans="1:5" x14ac:dyDescent="0.2">
      <c r="A104" t="s">
        <v>142</v>
      </c>
      <c r="B104" t="str">
        <f>INDEX(elements[Data Type],MATCH(Sheet1!$A104,elements[Name],0))</f>
        <v>ASCII</v>
      </c>
      <c r="C104" t="str">
        <f>INDEX(elements[R/W],MATCH(Sheet1!$A104,elements[Name],0))</f>
        <v>W</v>
      </c>
      <c r="D104" t="str">
        <f>INDEX(elements[Calculating Method],MATCH(Sheet1!$A104,elements[Name],0))</f>
        <v>Write as ASCII string, parsed using clearZeroChar(t.toString('ascii'))</v>
      </c>
      <c r="E104">
        <f>INDEX(elements[Register Address],MATCH(Sheet1!$A104,elements[Name],0))</f>
        <v>12384</v>
      </c>
    </row>
    <row r="105" spans="1:5" x14ac:dyDescent="0.2">
      <c r="A105" t="s">
        <v>143</v>
      </c>
      <c r="B105" t="str">
        <f>INDEX(elements[Data Type],MATCH(Sheet1!$A105,elements[Name],0))</f>
        <v>ASCII</v>
      </c>
      <c r="C105" t="str">
        <f>INDEX(elements[R/W],MATCH(Sheet1!$A105,elements[Name],0))</f>
        <v>W</v>
      </c>
      <c r="D105" t="str">
        <f>INDEX(elements[Calculating Method],MATCH(Sheet1!$A105,elements[Name],0))</f>
        <v>Write as ASCII string, parsed using clearZeroChar(t.toString('ascii'))</v>
      </c>
      <c r="E105">
        <f>INDEX(elements[Register Address],MATCH(Sheet1!$A105,elements[Name],0))</f>
        <v>12400</v>
      </c>
    </row>
    <row r="106" spans="1:5" x14ac:dyDescent="0.2">
      <c r="A106" t="s">
        <v>144</v>
      </c>
      <c r="B106" t="str">
        <f>INDEX(elements[Data Type],MATCH(Sheet1!$A106,elements[Name],0))</f>
        <v>UINT</v>
      </c>
      <c r="C106" t="str">
        <f>INDEX(elements[R/W],MATCH(Sheet1!$A106,elements[Name],0))</f>
        <v>W</v>
      </c>
      <c r="D106" t="str">
        <f>INDEX(elements[Calculating Method],MATCH(Sheet1!$A106,elements[Name],0))</f>
        <v>Direct write using setWordItem, read via t.readUInt16BE(0) or t.readUInt32BE(0)</v>
      </c>
      <c r="E106">
        <f>INDEX(elements[Register Address],MATCH(Sheet1!$A106,elements[Name],0))</f>
        <v>20507</v>
      </c>
    </row>
    <row r="107" spans="1:5" x14ac:dyDescent="0.2">
      <c r="A107" t="s">
        <v>145</v>
      </c>
      <c r="B107" t="str">
        <f>INDEX(elements[Data Type],MATCH(Sheet1!$A107,elements[Name],0))</f>
        <v>UINT</v>
      </c>
      <c r="C107" t="str">
        <f>INDEX(elements[R/W],MATCH(Sheet1!$A107,elements[Name],0))</f>
        <v>W</v>
      </c>
      <c r="D107" t="str">
        <f>INDEX(elements[Calculating Method],MATCH(Sheet1!$A107,elements[Name],0))</f>
        <v>Direct write using setWordItem, read via t.readUInt16BE(0) or t.readUInt32BE(0)</v>
      </c>
      <c r="E107">
        <f>INDEX(elements[Register Address],MATCH(Sheet1!$A107,elements[Name],0))</f>
        <v>20481</v>
      </c>
    </row>
    <row r="108" spans="1:5" x14ac:dyDescent="0.2">
      <c r="A108" t="s">
        <v>146</v>
      </c>
      <c r="B108" t="str">
        <f>INDEX(elements[Data Type],MATCH(Sheet1!$A108,elements[Name],0))</f>
        <v>INT</v>
      </c>
      <c r="C108" t="str">
        <f>INDEX(elements[R/W],MATCH(Sheet1!$A108,elements[Name],0))</f>
        <v>W</v>
      </c>
      <c r="D108" t="str">
        <f>INDEX(elements[Calculating Method],MATCH(Sheet1!$A108,elements[Name],0))</f>
        <v>Direct write using setWordItem, read via t.readInt16BE(0) or t.readInt32BE(0)</v>
      </c>
      <c r="E108">
        <f>INDEX(elements[Register Address],MATCH(Sheet1!$A108,elements[Name],0))</f>
        <v>20521</v>
      </c>
    </row>
    <row r="109" spans="1:5" x14ac:dyDescent="0.2">
      <c r="A109" t="s">
        <v>147</v>
      </c>
      <c r="B109" t="str">
        <f>INDEX(elements[Data Type],MATCH(Sheet1!$A109,elements[Name],0))</f>
        <v>INT</v>
      </c>
      <c r="C109" t="str">
        <f>INDEX(elements[R/W],MATCH(Sheet1!$A109,elements[Name],0))</f>
        <v>W</v>
      </c>
      <c r="D109" t="str">
        <f>INDEX(elements[Calculating Method],MATCH(Sheet1!$A109,elements[Name],0))</f>
        <v>Direct write using setWordItem, read via t.readInt16BE(0) or t.readInt32BE(0)</v>
      </c>
      <c r="E109">
        <f>INDEX(elements[Register Address],MATCH(Sheet1!$A109,elements[Name],0))</f>
        <v>20505</v>
      </c>
    </row>
    <row r="110" spans="1:5" x14ac:dyDescent="0.2">
      <c r="A110" t="s">
        <v>148</v>
      </c>
      <c r="B110" t="str">
        <f>INDEX(elements[Data Type],MATCH(Sheet1!$A110,elements[Name],0))</f>
        <v>INT</v>
      </c>
      <c r="C110" t="str">
        <f>INDEX(elements[R/W],MATCH(Sheet1!$A110,elements[Name],0))</f>
        <v>W</v>
      </c>
      <c r="D110" t="str">
        <f>INDEX(elements[Calculating Method],MATCH(Sheet1!$A110,elements[Name],0))</f>
        <v>Direct write using setWordItem, read via t.readInt16BE(0) or t.readInt32BE(0)</v>
      </c>
      <c r="E110">
        <f>INDEX(elements[Register Address],MATCH(Sheet1!$A110,elements[Name],0))</f>
        <v>20523</v>
      </c>
    </row>
    <row r="111" spans="1:5" x14ac:dyDescent="0.2">
      <c r="A111" t="s">
        <v>149</v>
      </c>
      <c r="B111" t="str">
        <f>INDEX(elements[Data Type],MATCH(Sheet1!$A111,elements[Name],0))</f>
        <v>UINT</v>
      </c>
      <c r="C111" t="str">
        <f>INDEX(elements[R/W],MATCH(Sheet1!$A111,elements[Name],0))</f>
        <v>W</v>
      </c>
      <c r="D111" t="str">
        <f>INDEX(elements[Calculating Method],MATCH(Sheet1!$A111,elements[Name],0))</f>
        <v>Direct write using setWordItem, read via t.readUInt16BE(0) or t.readUInt32BE(0)</v>
      </c>
      <c r="E111">
        <f>INDEX(elements[Register Address],MATCH(Sheet1!$A111,elements[Name],0))</f>
        <v>20480</v>
      </c>
    </row>
    <row r="112" spans="1:5" x14ac:dyDescent="0.2">
      <c r="A112" t="s">
        <v>150</v>
      </c>
      <c r="B112" t="str">
        <f>INDEX(elements[Data Type],MATCH(Sheet1!$A112,elements[Name],0))</f>
        <v>INT</v>
      </c>
      <c r="C112" t="str">
        <f>INDEX(elements[R/W],MATCH(Sheet1!$A112,elements[Name],0))</f>
        <v>W</v>
      </c>
      <c r="D112" t="str">
        <f>INDEX(elements[Calculating Method],MATCH(Sheet1!$A112,elements[Name],0))</f>
        <v>Direct write using setWordItem, read via t.readInt16BE(0) or t.readInt32BE(0)</v>
      </c>
      <c r="E112">
        <f>INDEX(elements[Register Address],MATCH(Sheet1!$A112,elements[Name],0))</f>
        <v>20751</v>
      </c>
    </row>
    <row r="113" spans="1:5" x14ac:dyDescent="0.2">
      <c r="A113" t="s">
        <v>151</v>
      </c>
      <c r="B113" t="str">
        <f>INDEX(elements[Data Type],MATCH(Sheet1!$A113,elements[Name],0))</f>
        <v>INT</v>
      </c>
      <c r="C113" t="str">
        <f>INDEX(elements[R/W],MATCH(Sheet1!$A113,elements[Name],0))</f>
        <v>W</v>
      </c>
      <c r="D113" t="str">
        <f>INDEX(elements[Calculating Method],MATCH(Sheet1!$A113,elements[Name],0))</f>
        <v>Direct write using setWordItem, read via t.readInt16BE(0) or t.readInt32BE(0)</v>
      </c>
      <c r="E113">
        <f>INDEX(elements[Register Address],MATCH(Sheet1!$A113,elements[Name],0))</f>
        <v>204</v>
      </c>
    </row>
    <row r="114" spans="1:5" x14ac:dyDescent="0.2">
      <c r="A114" t="s">
        <v>152</v>
      </c>
      <c r="B114" t="str">
        <f>INDEX(elements[Data Type],MATCH(Sheet1!$A114,elements[Name],0))</f>
        <v>INT</v>
      </c>
      <c r="C114" t="str">
        <f>INDEX(elements[R/W],MATCH(Sheet1!$A114,elements[Name],0))</f>
        <v>W</v>
      </c>
      <c r="D114" t="str">
        <f>INDEX(elements[Calculating Method],MATCH(Sheet1!$A114,elements[Name],0))</f>
        <v>Direct write using setWordItem, read via t.readInt16BE(0) or t.readInt32BE(0)</v>
      </c>
      <c r="E114">
        <f>INDEX(elements[Register Address],MATCH(Sheet1!$A114,elements[Name],0))</f>
        <v>20765</v>
      </c>
    </row>
    <row r="115" spans="1:5" x14ac:dyDescent="0.2">
      <c r="A115" t="s">
        <v>153</v>
      </c>
      <c r="B115" t="str">
        <f>INDEX(elements[Data Type],MATCH(Sheet1!$A115,elements[Name],0))</f>
        <v>INT</v>
      </c>
      <c r="C115" t="str">
        <f>INDEX(elements[R/W],MATCH(Sheet1!$A115,elements[Name],0))</f>
        <v>W</v>
      </c>
      <c r="D115" t="str">
        <f>INDEX(elements[Calculating Method],MATCH(Sheet1!$A115,elements[Name],0))</f>
        <v>Direct write using setWordItem, read via t.readInt16BE(0) or t.readInt32BE(0)</v>
      </c>
      <c r="E115">
        <f>INDEX(elements[Register Address],MATCH(Sheet1!$A115,elements[Name],0))</f>
        <v>20503</v>
      </c>
    </row>
    <row r="116" spans="1:5" x14ac:dyDescent="0.2">
      <c r="A116" t="s">
        <v>154</v>
      </c>
      <c r="B116" t="str">
        <f>INDEX(elements[Data Type],MATCH(Sheet1!$A116,elements[Name],0))</f>
        <v>INT</v>
      </c>
      <c r="C116" t="str">
        <f>INDEX(elements[R/W],MATCH(Sheet1!$A116,elements[Name],0))</f>
        <v>W</v>
      </c>
      <c r="D116" t="str">
        <f>INDEX(elements[Calculating Method],MATCH(Sheet1!$A116,elements[Name],0))</f>
        <v>Direct write using setWordItem, read via t.readInt16BE(0) or t.readInt32BE(0)</v>
      </c>
      <c r="E116">
        <f>INDEX(elements[Register Address],MATCH(Sheet1!$A116,elements[Name],0))</f>
        <v>20515</v>
      </c>
    </row>
    <row r="117" spans="1:5" x14ac:dyDescent="0.2">
      <c r="A117" t="s">
        <v>155</v>
      </c>
      <c r="B117" t="str">
        <f>INDEX(elements[Data Type],MATCH(Sheet1!$A117,elements[Name],0))</f>
        <v>INT</v>
      </c>
      <c r="C117" t="str">
        <f>INDEX(elements[R/W],MATCH(Sheet1!$A117,elements[Name],0))</f>
        <v>W</v>
      </c>
      <c r="D117" t="str">
        <f>INDEX(elements[Calculating Method],MATCH(Sheet1!$A117,elements[Name],0))</f>
        <v>Direct write using setWordItem, read via t.readInt16BE(0) or t.readInt32BE(0)</v>
      </c>
      <c r="E117">
        <f>INDEX(elements[Register Address],MATCH(Sheet1!$A117,elements[Name],0))</f>
        <v>20740</v>
      </c>
    </row>
    <row r="118" spans="1:5" x14ac:dyDescent="0.2">
      <c r="A118" t="s">
        <v>156</v>
      </c>
      <c r="B118" t="str">
        <f>INDEX(elements[Data Type],MATCH(Sheet1!$A118,elements[Name],0))</f>
        <v>INT</v>
      </c>
      <c r="C118" t="str">
        <f>INDEX(elements[R/W],MATCH(Sheet1!$A118,elements[Name],0))</f>
        <v>W</v>
      </c>
      <c r="D118" t="str">
        <f>INDEX(elements[Calculating Method],MATCH(Sheet1!$A118,elements[Name],0))</f>
        <v>Direct write using setWordItem, read via t.readInt16BE(0) or t.readInt32BE(0)</v>
      </c>
      <c r="E118">
        <f>INDEX(elements[Register Address],MATCH(Sheet1!$A118,elements[Name],0))</f>
        <v>12421</v>
      </c>
    </row>
    <row r="119" spans="1:5" x14ac:dyDescent="0.2">
      <c r="A119" t="s">
        <v>157</v>
      </c>
      <c r="B119" t="str">
        <f>INDEX(elements[Data Type],MATCH(Sheet1!$A119,elements[Name],0))</f>
        <v>INT</v>
      </c>
      <c r="C119" t="str">
        <f>INDEX(elements[R/W],MATCH(Sheet1!$A119,elements[Name],0))</f>
        <v>W</v>
      </c>
      <c r="D119" t="str">
        <f>INDEX(elements[Calculating Method],MATCH(Sheet1!$A119,elements[Name],0))</f>
        <v>Direct write using setWordItem, read via t.readInt16BE(0) or t.readInt32BE(0)</v>
      </c>
      <c r="E119">
        <f>INDEX(elements[Register Address],MATCH(Sheet1!$A119,elements[Name],0))</f>
        <v>12422</v>
      </c>
    </row>
    <row r="120" spans="1:5" x14ac:dyDescent="0.2">
      <c r="A120" t="s">
        <v>158</v>
      </c>
      <c r="B120" t="str">
        <f>INDEX(elements[Data Type],MATCH(Sheet1!$A120,elements[Name],0))</f>
        <v>INT</v>
      </c>
      <c r="C120" t="str">
        <f>INDEX(elements[R/W],MATCH(Sheet1!$A120,elements[Name],0))</f>
        <v>W</v>
      </c>
      <c r="D120" t="str">
        <f>INDEX(elements[Calculating Method],MATCH(Sheet1!$A120,elements[Name],0))</f>
        <v>Direct write using setWordItem, read via t.readInt16BE(0) or t.readInt32BE(0)</v>
      </c>
      <c r="E120">
        <f>INDEX(elements[Register Address],MATCH(Sheet1!$A120,elements[Name],0))</f>
        <v>20553</v>
      </c>
    </row>
    <row r="121" spans="1:5" x14ac:dyDescent="0.2">
      <c r="A121" t="s">
        <v>159</v>
      </c>
      <c r="B121" t="str">
        <f>INDEX(elements[Data Type],MATCH(Sheet1!$A121,elements[Name],0))</f>
        <v>INT</v>
      </c>
      <c r="C121" t="str">
        <f>INDEX(elements[R/W],MATCH(Sheet1!$A121,elements[Name],0))</f>
        <v>W</v>
      </c>
      <c r="D121" t="str">
        <f>INDEX(elements[Calculating Method],MATCH(Sheet1!$A121,elements[Name],0))</f>
        <v>Direct write using setWordItem, read via t.readInt16BE(0) or t.readInt32BE(0)</v>
      </c>
      <c r="E121">
        <f>INDEX(elements[Register Address],MATCH(Sheet1!$A121,elements[Name],0))</f>
        <v>20554</v>
      </c>
    </row>
    <row r="122" spans="1:5" x14ac:dyDescent="0.2">
      <c r="A122" t="s">
        <v>160</v>
      </c>
      <c r="B122" t="str">
        <f>INDEX(elements[Data Type],MATCH(Sheet1!$A122,elements[Name],0))</f>
        <v>INT</v>
      </c>
      <c r="C122" t="str">
        <f>INDEX(elements[R/W],MATCH(Sheet1!$A122,elements[Name],0))</f>
        <v>W</v>
      </c>
      <c r="D122" t="str">
        <f>INDEX(elements[Calculating Method],MATCH(Sheet1!$A122,elements[Name],0))</f>
        <v>Direct write using setWordItem, read via t.readInt16BE(0) or t.readInt32BE(0)</v>
      </c>
      <c r="E122">
        <f>INDEX(elements[Register Address],MATCH(Sheet1!$A122,elements[Name],0))</f>
        <v>20555</v>
      </c>
    </row>
    <row r="123" spans="1:5" x14ac:dyDescent="0.2">
      <c r="A123" t="s">
        <v>161</v>
      </c>
      <c r="B123" t="str">
        <f>INDEX(elements[Data Type],MATCH(Sheet1!$A123,elements[Name],0))</f>
        <v>INT</v>
      </c>
      <c r="C123" t="str">
        <f>INDEX(elements[R/W],MATCH(Sheet1!$A123,elements[Name],0))</f>
        <v>W</v>
      </c>
      <c r="D123" t="str">
        <f>INDEX(elements[Calculating Method],MATCH(Sheet1!$A123,elements[Name],0))</f>
        <v>Direct write using setWordItem, read via t.readInt16BE(0) or t.readInt32BE(0)</v>
      </c>
      <c r="E123">
        <f>INDEX(elements[Register Address],MATCH(Sheet1!$A123,elements[Name],0))</f>
        <v>20556</v>
      </c>
    </row>
    <row r="124" spans="1:5" x14ac:dyDescent="0.2">
      <c r="A124" t="s">
        <v>162</v>
      </c>
      <c r="B124" t="str">
        <f>INDEX(elements[Data Type],MATCH(Sheet1!$A124,elements[Name],0))</f>
        <v>INT</v>
      </c>
      <c r="C124" t="str">
        <f>INDEX(elements[R/W],MATCH(Sheet1!$A124,elements[Name],0))</f>
        <v>W</v>
      </c>
      <c r="D124" t="str">
        <f>INDEX(elements[Calculating Method],MATCH(Sheet1!$A124,elements[Name],0))</f>
        <v>Direct write using setWordItem, read via t.readInt16BE(0) or t.readInt32BE(0)</v>
      </c>
      <c r="E124">
        <f>INDEX(elements[Register Address],MATCH(Sheet1!$A124,elements[Name],0))</f>
        <v>20557</v>
      </c>
    </row>
    <row r="125" spans="1:5" x14ac:dyDescent="0.2">
      <c r="A125" t="s">
        <v>163</v>
      </c>
      <c r="B125" t="str">
        <f>INDEX(elements[Data Type],MATCH(Sheet1!$A125,elements[Name],0))</f>
        <v>INT</v>
      </c>
      <c r="C125" t="str">
        <f>INDEX(elements[R/W],MATCH(Sheet1!$A125,elements[Name],0))</f>
        <v>W</v>
      </c>
      <c r="D125" t="str">
        <f>INDEX(elements[Calculating Method],MATCH(Sheet1!$A125,elements[Name],0))</f>
        <v>Direct write using setWordItem, read via t.readInt16BE(0) or t.readInt32BE(0)</v>
      </c>
      <c r="E125">
        <f>INDEX(elements[Register Address],MATCH(Sheet1!$A125,elements[Name],0))</f>
        <v>20558</v>
      </c>
    </row>
    <row r="126" spans="1:5" x14ac:dyDescent="0.2">
      <c r="A126" t="s">
        <v>164</v>
      </c>
      <c r="B126" t="str">
        <f>INDEX(elements[Data Type],MATCH(Sheet1!$A126,elements[Name],0))</f>
        <v>INT</v>
      </c>
      <c r="C126" t="str">
        <f>INDEX(elements[R/W],MATCH(Sheet1!$A126,elements[Name],0))</f>
        <v>W</v>
      </c>
      <c r="D126" t="str">
        <f>INDEX(elements[Calculating Method],MATCH(Sheet1!$A126,elements[Name],0))</f>
        <v>Direct write using setWordItem, read via t.readInt16BE(0) or t.readInt32BE(0)</v>
      </c>
      <c r="E126">
        <f>INDEX(elements[Register Address],MATCH(Sheet1!$A126,elements[Name],0))</f>
        <v>20559</v>
      </c>
    </row>
    <row r="127" spans="1:5" x14ac:dyDescent="0.2">
      <c r="A127" t="s">
        <v>165</v>
      </c>
      <c r="B127" t="str">
        <f>INDEX(elements[Data Type],MATCH(Sheet1!$A127,elements[Name],0))</f>
        <v>INT</v>
      </c>
      <c r="C127" t="str">
        <f>INDEX(elements[R/W],MATCH(Sheet1!$A127,elements[Name],0))</f>
        <v>W</v>
      </c>
      <c r="D127" t="str">
        <f>INDEX(elements[Calculating Method],MATCH(Sheet1!$A127,elements[Name],0))</f>
        <v>Direct write using setWordItem, read via t.readInt16BE(0) or t.readInt32BE(0)</v>
      </c>
      <c r="E127">
        <f>INDEX(elements[Register Address],MATCH(Sheet1!$A127,elements[Name],0))</f>
        <v>20560</v>
      </c>
    </row>
    <row r="128" spans="1:5" x14ac:dyDescent="0.2">
      <c r="A128" t="s">
        <v>166</v>
      </c>
      <c r="B128" t="str">
        <f>INDEX(elements[Data Type],MATCH(Sheet1!$A128,elements[Name],0))</f>
        <v>INT</v>
      </c>
      <c r="C128" t="str">
        <f>INDEX(elements[R/W],MATCH(Sheet1!$A128,elements[Name],0))</f>
        <v>W</v>
      </c>
      <c r="D128" t="str">
        <f>INDEX(elements[Calculating Method],MATCH(Sheet1!$A128,elements[Name],0))</f>
        <v>Direct write using setWordItem, read via t.readInt16BE(0) or t.readInt32BE(0)</v>
      </c>
      <c r="E128">
        <f>INDEX(elements[Register Address],MATCH(Sheet1!$A128,elements[Name],0))</f>
        <v>20525</v>
      </c>
    </row>
    <row r="129" spans="1:5" x14ac:dyDescent="0.2">
      <c r="A129" t="s">
        <v>167</v>
      </c>
      <c r="B129" t="str">
        <f>INDEX(elements[Data Type],MATCH(Sheet1!$A129,elements[Name],0))</f>
        <v>INT</v>
      </c>
      <c r="C129" t="str">
        <f>INDEX(elements[R/W],MATCH(Sheet1!$A129,elements[Name],0))</f>
        <v>W</v>
      </c>
      <c r="D129" t="str">
        <f>INDEX(elements[Calculating Method],MATCH(Sheet1!$A129,elements[Name],0))</f>
        <v>Direct write using setWordItem, read via t.readInt16BE(0) or t.readInt32BE(0)</v>
      </c>
      <c r="E129">
        <f>INDEX(elements[Register Address],MATCH(Sheet1!$A129,elements[Name],0))</f>
        <v>20506</v>
      </c>
    </row>
    <row r="130" spans="1:5" x14ac:dyDescent="0.2">
      <c r="A130" t="s">
        <v>168</v>
      </c>
      <c r="B130" t="str">
        <f>INDEX(elements[Data Type],MATCH(Sheet1!$A130,elements[Name],0))</f>
        <v>INT</v>
      </c>
      <c r="C130" t="str">
        <f>INDEX(elements[R/W],MATCH(Sheet1!$A130,elements[Name],0))</f>
        <v>W</v>
      </c>
      <c r="D130" t="str">
        <f>INDEX(elements[Calculating Method],MATCH(Sheet1!$A130,elements[Name],0))</f>
        <v>Direct write using setWordItem, read via t.readInt16BE(0) or t.readInt32BE(0)</v>
      </c>
      <c r="E130">
        <f>INDEX(elements[Register Address],MATCH(Sheet1!$A130,elements[Name],0))</f>
        <v>20513</v>
      </c>
    </row>
    <row r="131" spans="1:5" x14ac:dyDescent="0.2">
      <c r="A131" t="s">
        <v>169</v>
      </c>
      <c r="B131" t="str">
        <f>INDEX(elements[Data Type],MATCH(Sheet1!$A131,elements[Name],0))</f>
        <v>INT</v>
      </c>
      <c r="C131" t="str">
        <f>INDEX(elements[R/W],MATCH(Sheet1!$A131,elements[Name],0))</f>
        <v>W</v>
      </c>
      <c r="D131" t="str">
        <f>INDEX(elements[Calculating Method],MATCH(Sheet1!$A131,elements[Name],0))</f>
        <v>Direct write using setWordItem, read via t.readInt16BE(0) or t.readInt32BE(0)</v>
      </c>
      <c r="E131">
        <f>INDEX(elements[Register Address],MATCH(Sheet1!$A131,elements[Name],0))</f>
        <v>20500</v>
      </c>
    </row>
    <row r="132" spans="1:5" x14ac:dyDescent="0.2">
      <c r="A132" t="s">
        <v>170</v>
      </c>
      <c r="B132" t="str">
        <f>INDEX(elements[Data Type],MATCH(Sheet1!$A132,elements[Name],0))</f>
        <v>INT</v>
      </c>
      <c r="C132" t="str">
        <f>INDEX(elements[R/W],MATCH(Sheet1!$A132,elements[Name],0))</f>
        <v>W</v>
      </c>
      <c r="D132" t="str">
        <f>INDEX(elements[Calculating Method],MATCH(Sheet1!$A132,elements[Name],0))</f>
        <v>Direct write using setWordItem, read via t.readInt16BE(0) or t.readInt32BE(0)</v>
      </c>
      <c r="E132">
        <f>INDEX(elements[Register Address],MATCH(Sheet1!$A132,elements[Name],0))</f>
        <v>20501</v>
      </c>
    </row>
    <row r="133" spans="1:5" x14ac:dyDescent="0.2">
      <c r="A133" t="s">
        <v>171</v>
      </c>
      <c r="B133" t="str">
        <f>INDEX(elements[Data Type],MATCH(Sheet1!$A133,elements[Name],0))</f>
        <v>INT</v>
      </c>
      <c r="C133" t="str">
        <f>INDEX(elements[R/W],MATCH(Sheet1!$A133,elements[Name],0))</f>
        <v>W</v>
      </c>
      <c r="D133" t="str">
        <f>INDEX(elements[Calculating Method],MATCH(Sheet1!$A133,elements[Name],0))</f>
        <v>Direct write using setWordItem, read via t.readInt16BE(0) or t.readInt32BE(0)</v>
      </c>
      <c r="E133">
        <f>INDEX(elements[Register Address],MATCH(Sheet1!$A133,elements[Name],0))</f>
        <v>20752</v>
      </c>
    </row>
    <row r="134" spans="1:5" x14ac:dyDescent="0.2">
      <c r="A134" t="s">
        <v>172</v>
      </c>
      <c r="B134" t="str">
        <f>INDEX(elements[Data Type],MATCH(Sheet1!$A134,elements[Name],0))</f>
        <v>INT</v>
      </c>
      <c r="C134" t="str">
        <f>INDEX(elements[R/W],MATCH(Sheet1!$A134,elements[Name],0))</f>
        <v>W</v>
      </c>
      <c r="D134" t="str">
        <f>INDEX(elements[Calculating Method],MATCH(Sheet1!$A134,elements[Name],0))</f>
        <v>Direct write using setWordItem, read via t.readInt16BE(0) or t.readInt32BE(0)</v>
      </c>
      <c r="E134">
        <f>INDEX(elements[Register Address],MATCH(Sheet1!$A134,elements[Name],0))</f>
        <v>20482</v>
      </c>
    </row>
    <row r="135" spans="1:5" x14ac:dyDescent="0.2">
      <c r="A135" t="s">
        <v>173</v>
      </c>
      <c r="B135" t="str">
        <f>INDEX(elements[Data Type],MATCH(Sheet1!$A135,elements[Name],0))</f>
        <v>INT</v>
      </c>
      <c r="C135" t="str">
        <f>INDEX(elements[R/W],MATCH(Sheet1!$A135,elements[Name],0))</f>
        <v>W</v>
      </c>
      <c r="D135" t="str">
        <f>INDEX(elements[Calculating Method],MATCH(Sheet1!$A135,elements[Name],0))</f>
        <v>Direct write using setWordItem, read via t.readInt16BE(0) or t.readInt32BE(0)</v>
      </c>
      <c r="E135">
        <f>INDEX(elements[Register Address],MATCH(Sheet1!$A135,elements[Name],0))</f>
        <v>20504</v>
      </c>
    </row>
    <row r="136" spans="1:5" x14ac:dyDescent="0.2">
      <c r="A136" t="s">
        <v>174</v>
      </c>
      <c r="B136" t="str">
        <f>INDEX(elements[Data Type],MATCH(Sheet1!$A136,elements[Name],0))</f>
        <v>UINT</v>
      </c>
      <c r="C136" t="str">
        <f>INDEX(elements[R/W],MATCH(Sheet1!$A136,elements[Name],0))</f>
        <v>R</v>
      </c>
      <c r="D136" t="str">
        <f>INDEX(elements[Calculating Method],MATCH(Sheet1!$A136,elements[Name],0))</f>
        <v>Custom parsing for chart data, multi-register</v>
      </c>
      <c r="E136">
        <f>INDEX(elements[Register Address],MATCH(Sheet1!$A136,elements[Name],0))</f>
        <v>53248</v>
      </c>
    </row>
    <row r="137" spans="1:5" x14ac:dyDescent="0.2">
      <c r="A137" t="s">
        <v>176</v>
      </c>
      <c r="B137" t="str">
        <f>INDEX(elements[Data Type],MATCH(Sheet1!$A137,elements[Name],0))</f>
        <v>UINT</v>
      </c>
      <c r="C137" t="str">
        <f>INDEX(elements[R/W],MATCH(Sheet1!$A137,elements[Name],0))</f>
        <v>R</v>
      </c>
      <c r="D137" t="str">
        <f>INDEX(elements[Calculating Method],MATCH(Sheet1!$A137,elements[Name],0))</f>
        <v>Custom parsing for chart data, multi-register</v>
      </c>
      <c r="E137">
        <f>INDEX(elements[Register Address],MATCH(Sheet1!$A137,elements[Name],0))</f>
        <v>57344</v>
      </c>
    </row>
    <row r="138" spans="1:5" x14ac:dyDescent="0.2">
      <c r="A138" t="s">
        <v>177</v>
      </c>
      <c r="B138" t="str">
        <f>INDEX(elements[Data Type],MATCH(Sheet1!$A138,elements[Name],0))</f>
        <v>UINT</v>
      </c>
      <c r="C138" t="str">
        <f>INDEX(elements[R/W],MATCH(Sheet1!$A138,elements[Name],0))</f>
        <v>R</v>
      </c>
      <c r="D138" t="str">
        <f>INDEX(elements[Calculating Method],MATCH(Sheet1!$A138,elements[Name],0))</f>
        <v>Custom parsing for chart data, multi-register</v>
      </c>
      <c r="E138">
        <f>INDEX(elements[Register Address],MATCH(Sheet1!$A138,elements[Name],0))</f>
        <v>59392</v>
      </c>
    </row>
    <row r="139" spans="1:5" x14ac:dyDescent="0.2">
      <c r="A139" t="s">
        <v>178</v>
      </c>
      <c r="B139" t="str">
        <f>INDEX(elements[Data Type],MATCH(Sheet1!$A139,elements[Name],0))</f>
        <v>UINT</v>
      </c>
      <c r="C139" t="str">
        <f>INDEX(elements[R/W],MATCH(Sheet1!$A139,elements[Name],0))</f>
        <v>W</v>
      </c>
      <c r="D139" t="str">
        <f>INDEX(elements[Calculating Method],MATCH(Sheet1!$A139,elements[Name],0))</f>
        <v>Direct write using setWordItem, read via t.readUInt16BE(0) or t.readUInt32BE(0)</v>
      </c>
      <c r="E139">
        <f>INDEX(elements[Register Address],MATCH(Sheet1!$A139,elements[Name],0))</f>
        <v>24577</v>
      </c>
    </row>
    <row r="140" spans="1:5" x14ac:dyDescent="0.2">
      <c r="A140" t="s">
        <v>179</v>
      </c>
      <c r="B140" t="str">
        <f>INDEX(elements[Data Type],MATCH(Sheet1!$A140,elements[Name],0))</f>
        <v>UINT</v>
      </c>
      <c r="C140" t="str">
        <f>INDEX(elements[R/W],MATCH(Sheet1!$A140,elements[Name],0))</f>
        <v>W</v>
      </c>
      <c r="D140" t="str">
        <f>INDEX(elements[Calculating Method],MATCH(Sheet1!$A140,elements[Name],0))</f>
        <v>Direct write using setWordItem, read via t.readUInt16BE(0) or t.readUInt32BE(0)</v>
      </c>
      <c r="E140">
        <f>INDEX(elements[Register Address],MATCH(Sheet1!$A140,elements[Name],0))</f>
        <v>24582</v>
      </c>
    </row>
    <row r="141" spans="1:5" x14ac:dyDescent="0.2">
      <c r="A141" t="s">
        <v>180</v>
      </c>
      <c r="B141" t="str">
        <f>INDEX(elements[Data Type],MATCH(Sheet1!$A141,elements[Name],0))</f>
        <v>UINT</v>
      </c>
      <c r="C141" t="str">
        <f>INDEX(elements[R/W],MATCH(Sheet1!$A141,elements[Name],0))</f>
        <v>W</v>
      </c>
      <c r="D141" t="str">
        <f>INDEX(elements[Calculating Method],MATCH(Sheet1!$A141,elements[Name],0))</f>
        <v>Direct write using setWordItem, read via t.readUInt16BE(0) or t.readUInt32BE(0)</v>
      </c>
      <c r="E141">
        <f>INDEX(elements[Register Address],MATCH(Sheet1!$A141,elements[Name],0))</f>
        <v>24585</v>
      </c>
    </row>
    <row r="142" spans="1:5" x14ac:dyDescent="0.2">
      <c r="A142" t="s">
        <v>181</v>
      </c>
      <c r="B142" t="str">
        <f>INDEX(elements[Data Type],MATCH(Sheet1!$A142,elements[Name],0))</f>
        <v>UINT</v>
      </c>
      <c r="C142" t="str">
        <f>INDEX(elements[R/W],MATCH(Sheet1!$A142,elements[Name],0))</f>
        <v>W</v>
      </c>
      <c r="D142" t="str">
        <f>INDEX(elements[Calculating Method],MATCH(Sheet1!$A142,elements[Name],0))</f>
        <v>Direct write using setWordItem, read via t.readUInt16BE(0) or t.readUInt32BE(0)</v>
      </c>
      <c r="E142">
        <f>INDEX(elements[Register Address],MATCH(Sheet1!$A142,elements[Name],0))</f>
        <v>21018</v>
      </c>
    </row>
    <row r="143" spans="1:5" x14ac:dyDescent="0.2">
      <c r="A143" t="s">
        <v>182</v>
      </c>
      <c r="B143" t="str">
        <f>INDEX(elements[Data Type],MATCH(Sheet1!$A143,elements[Name],0))</f>
        <v>ASCII</v>
      </c>
      <c r="C143" t="str">
        <f>INDEX(elements[R/W],MATCH(Sheet1!$A143,elements[Name],0))</f>
        <v>R</v>
      </c>
      <c r="D143" t="str">
        <f>INDEX(elements[Calculating Method],MATCH(Sheet1!$A143,elements[Name],0))</f>
        <v>Read as ASCII string, parsed using clearZeroChar(t.toString('ascii'))</v>
      </c>
      <c r="E143">
        <f>INDEX(elements[Register Address],MATCH(Sheet1!$A143,elements[Name],0))</f>
        <v>6656</v>
      </c>
    </row>
    <row r="144" spans="1:5" x14ac:dyDescent="0.2">
      <c r="A144" t="s">
        <v>183</v>
      </c>
      <c r="B144" t="str">
        <f>INDEX(elements[Data Type],MATCH(Sheet1!$A144,elements[Name],0))</f>
        <v>ASCII</v>
      </c>
      <c r="C144" t="str">
        <f>INDEX(elements[R/W],MATCH(Sheet1!$A144,elements[Name],0))</f>
        <v>R</v>
      </c>
      <c r="D144" t="str">
        <f>INDEX(elements[Calculating Method],MATCH(Sheet1!$A144,elements[Name],0))</f>
        <v>Read as ASCII string, parsed using clearZeroChar(t.toString('ascii'))</v>
      </c>
      <c r="E144">
        <f>INDEX(elements[Register Address],MATCH(Sheet1!$A144,elements[Name],0))</f>
        <v>6672</v>
      </c>
    </row>
    <row r="145" spans="1:5" x14ac:dyDescent="0.2">
      <c r="A145" t="s">
        <v>184</v>
      </c>
      <c r="B145" t="str">
        <f>INDEX(elements[Data Type],MATCH(Sheet1!$A145,elements[Name],0))</f>
        <v>UINT</v>
      </c>
      <c r="C145" t="str">
        <f>INDEX(elements[R/W],MATCH(Sheet1!$A145,elements[Name],0))</f>
        <v>R</v>
      </c>
      <c r="D145" t="str">
        <f>INDEX(elements[Calculating Method],MATCH(Sheet1!$A145,elements[Name],0))</f>
        <v>Direct read using t.readUInt16BE(0) or t.readUInt32BE(0)</v>
      </c>
      <c r="E145">
        <f>INDEX(elements[Register Address],MATCH(Sheet1!$A145,elements[Name],0))</f>
        <v>6724</v>
      </c>
    </row>
    <row r="146" spans="1:5" x14ac:dyDescent="0.2">
      <c r="A146" t="s">
        <v>185</v>
      </c>
      <c r="B146" t="str">
        <f>INDEX(elements[Data Type],MATCH(Sheet1!$A146,elements[Name],0))</f>
        <v>UINT</v>
      </c>
      <c r="C146" t="str">
        <f>INDEX(elements[R/W],MATCH(Sheet1!$A146,elements[Name],0))</f>
        <v>R</v>
      </c>
      <c r="D146" t="str">
        <f>INDEX(elements[Calculating Method],MATCH(Sheet1!$A146,elements[Name],0))</f>
        <v>Direct read using t.readUInt16BE(0) or t.readUInt32BE(0)</v>
      </c>
      <c r="E146">
        <f>INDEX(elements[Register Address],MATCH(Sheet1!$A146,elements[Name],0))</f>
        <v>6725</v>
      </c>
    </row>
    <row r="147" spans="1:5" x14ac:dyDescent="0.2">
      <c r="A147" t="s">
        <v>186</v>
      </c>
      <c r="B147" t="str">
        <f>INDEX(elements[Data Type],MATCH(Sheet1!$A147,elements[Name],0))</f>
        <v>ASCII</v>
      </c>
      <c r="C147" t="str">
        <f>INDEX(elements[R/W],MATCH(Sheet1!$A147,elements[Name],0))</f>
        <v>R</v>
      </c>
      <c r="D147" t="str">
        <f>INDEX(elements[Calculating Method],MATCH(Sheet1!$A147,elements[Name],0))</f>
        <v>Read as ASCII string, parsed using clearZeroChar(t.toString('ascii'))</v>
      </c>
      <c r="E147">
        <f>INDEX(elements[Register Address],MATCH(Sheet1!$A147,elements[Name],0))</f>
        <v>6681</v>
      </c>
    </row>
    <row r="148" spans="1:5" x14ac:dyDescent="0.2">
      <c r="A148" t="s">
        <v>187</v>
      </c>
      <c r="B148" t="str">
        <f>INDEX(elements[Data Type],MATCH(Sheet1!$A148,elements[Name],0))</f>
        <v>ASCII</v>
      </c>
      <c r="C148" t="str">
        <f>INDEX(elements[R/W],MATCH(Sheet1!$A148,elements[Name],0))</f>
        <v>R</v>
      </c>
      <c r="D148" t="str">
        <f>INDEX(elements[Calculating Method],MATCH(Sheet1!$A148,elements[Name],0))</f>
        <v>Read as ASCII string, parsed using clearZeroChar(t.toString('ascii'))</v>
      </c>
      <c r="E148">
        <f>INDEX(elements[Register Address],MATCH(Sheet1!$A148,elements[Name],0))</f>
        <v>6684</v>
      </c>
    </row>
    <row r="149" spans="1:5" x14ac:dyDescent="0.2">
      <c r="A149" t="s">
        <v>188</v>
      </c>
      <c r="B149" t="str">
        <f>INDEX(elements[Data Type],MATCH(Sheet1!$A149,elements[Name],0))</f>
        <v>ASCII</v>
      </c>
      <c r="C149" t="str">
        <f>INDEX(elements[R/W],MATCH(Sheet1!$A149,elements[Name],0))</f>
        <v>R</v>
      </c>
      <c r="D149" t="str">
        <f>INDEX(elements[Calculating Method],MATCH(Sheet1!$A149,elements[Name],0))</f>
        <v>Read as ASCII string, parsed using clearZeroChar(t.toString('ascii'))</v>
      </c>
      <c r="E149">
        <f>INDEX(elements[Register Address],MATCH(Sheet1!$A149,elements[Name],0))</f>
        <v>6684</v>
      </c>
    </row>
    <row r="150" spans="1:5" x14ac:dyDescent="0.2">
      <c r="A150" t="s">
        <v>189</v>
      </c>
      <c r="B150" t="str">
        <f>INDEX(elements[Data Type],MATCH(Sheet1!$A150,elements[Name],0))</f>
        <v>ASCII</v>
      </c>
      <c r="C150" t="str">
        <f>INDEX(elements[R/W],MATCH(Sheet1!$A150,elements[Name],0))</f>
        <v>R</v>
      </c>
      <c r="D150" t="str">
        <f>INDEX(elements[Calculating Method],MATCH(Sheet1!$A150,elements[Name],0))</f>
        <v>Read as ASCII string, parsed using clearZeroChar(t.toString('ascii'))</v>
      </c>
      <c r="E150">
        <f>INDEX(elements[Register Address],MATCH(Sheet1!$A150,elements[Name],0))</f>
        <v>6694</v>
      </c>
    </row>
    <row r="151" spans="1:5" x14ac:dyDescent="0.2">
      <c r="A151" t="s">
        <v>190</v>
      </c>
      <c r="B151" t="str">
        <f>INDEX(elements[Data Type],MATCH(Sheet1!$A151,elements[Name],0))</f>
        <v>ASCII</v>
      </c>
      <c r="C151" t="str">
        <f>INDEX(elements[R/W],MATCH(Sheet1!$A151,elements[Name],0))</f>
        <v>R</v>
      </c>
      <c r="D151" t="str">
        <f>INDEX(elements[Calculating Method],MATCH(Sheet1!$A151,elements[Name],0))</f>
        <v>Read as ASCII string, parsed using clearZeroChar(t.toString('ascii'))</v>
      </c>
      <c r="E151">
        <f>INDEX(elements[Register Address],MATCH(Sheet1!$A151,elements[Name],0))</f>
        <v>6752</v>
      </c>
    </row>
    <row r="152" spans="1:5" x14ac:dyDescent="0.2">
      <c r="A152" t="s">
        <v>191</v>
      </c>
      <c r="B152" t="str">
        <f>INDEX(elements[Data Type],MATCH(Sheet1!$A152,elements[Name],0))</f>
        <v>ASCII</v>
      </c>
      <c r="C152" t="str">
        <f>INDEX(elements[R/W],MATCH(Sheet1!$A152,elements[Name],0))</f>
        <v>R</v>
      </c>
      <c r="D152" t="str">
        <f>INDEX(elements[Calculating Method],MATCH(Sheet1!$A152,elements[Name],0))</f>
        <v>Read as ASCII string, parsed using clearZeroChar(t.toString('ascii'))</v>
      </c>
      <c r="E152">
        <f>INDEX(elements[Register Address],MATCH(Sheet1!$A152,elements[Name],0))</f>
        <v>6767</v>
      </c>
    </row>
    <row r="153" spans="1:5" x14ac:dyDescent="0.2">
      <c r="A153" t="s">
        <v>192</v>
      </c>
      <c r="B153" t="str">
        <f>INDEX(elements[Data Type],MATCH(Sheet1!$A153,elements[Name],0))</f>
        <v>ASCII</v>
      </c>
      <c r="C153" t="str">
        <f>INDEX(elements[R/W],MATCH(Sheet1!$A153,elements[Name],0))</f>
        <v>R</v>
      </c>
      <c r="D153" t="str">
        <f>INDEX(elements[Calculating Method],MATCH(Sheet1!$A153,elements[Name],0))</f>
        <v>Read as ASCII string, parsed using clearZeroChar(t.toString('ascii'))</v>
      </c>
      <c r="E153">
        <f>INDEX(elements[Register Address],MATCH(Sheet1!$A153,elements[Name],0))</f>
        <v>6680</v>
      </c>
    </row>
    <row r="154" spans="1:5" x14ac:dyDescent="0.2">
      <c r="A154" t="s">
        <v>193</v>
      </c>
      <c r="B154" t="str">
        <f>INDEX(elements[Data Type],MATCH(Sheet1!$A154,elements[Name],0))</f>
        <v>UINT</v>
      </c>
      <c r="C154" t="str">
        <f>INDEX(elements[R/W],MATCH(Sheet1!$A154,elements[Name],0))</f>
        <v>R</v>
      </c>
      <c r="D154" t="str">
        <f>INDEX(elements[Calculating Method],MATCH(Sheet1!$A154,elements[Name],0))</f>
        <v>Direct read using t.readUInt16BE(0) or t.readUInt32BE(0)</v>
      </c>
      <c r="E154">
        <f>INDEX(elements[Register Address],MATCH(Sheet1!$A154,elements[Name],0))</f>
        <v>6746</v>
      </c>
    </row>
    <row r="155" spans="1:5" x14ac:dyDescent="0.2">
      <c r="A155" t="s">
        <v>194</v>
      </c>
      <c r="B155" t="str">
        <f>INDEX(elements[Data Type],MATCH(Sheet1!$A155,elements[Name],0))</f>
        <v>ASCII</v>
      </c>
      <c r="C155" t="str">
        <f>INDEX(elements[R/W],MATCH(Sheet1!$A155,elements[Name],0))</f>
        <v>R</v>
      </c>
      <c r="D155" t="str">
        <f>INDEX(elements[Calculating Method],MATCH(Sheet1!$A155,elements[Name],0))</f>
        <v>Read as ASCII string, parsed using clearZeroChar(t.toString('ascii'))</v>
      </c>
      <c r="E155">
        <f>INDEX(elements[Register Address],MATCH(Sheet1!$A155,elements[Name],0))</f>
        <v>6745</v>
      </c>
    </row>
    <row r="156" spans="1:5" x14ac:dyDescent="0.2">
      <c r="A156" t="s">
        <v>195</v>
      </c>
      <c r="B156" t="str">
        <f>INDEX(elements[Data Type],MATCH(Sheet1!$A156,elements[Name],0))</f>
        <v>ASCII</v>
      </c>
      <c r="C156" t="str">
        <f>INDEX(elements[R/W],MATCH(Sheet1!$A156,elements[Name],0))</f>
        <v>R</v>
      </c>
      <c r="D156" t="str">
        <f>INDEX(elements[Calculating Method],MATCH(Sheet1!$A156,elements[Name],0))</f>
        <v>Read as ASCII string, parsed using clearZeroChar(t.toString('ascii'))</v>
      </c>
      <c r="E156">
        <f>INDEX(elements[Register Address],MATCH(Sheet1!$A156,elements[Name],0))</f>
        <v>6687</v>
      </c>
    </row>
    <row r="157" spans="1:5" x14ac:dyDescent="0.2">
      <c r="A157" t="s">
        <v>196</v>
      </c>
      <c r="B157" t="str">
        <f>INDEX(elements[Data Type],MATCH(Sheet1!$A157,elements[Name],0))</f>
        <v>ASCII</v>
      </c>
      <c r="C157" t="str">
        <f>INDEX(elements[R/W],MATCH(Sheet1!$A157,elements[Name],0))</f>
        <v>R</v>
      </c>
      <c r="D157" t="str">
        <f>INDEX(elements[Calculating Method],MATCH(Sheet1!$A157,elements[Name],0))</f>
        <v>Read as ASCII string, parsed using clearZeroChar(t.toString('ascii'))</v>
      </c>
      <c r="E157">
        <f>INDEX(elements[Register Address],MATCH(Sheet1!$A157,elements[Name],0))</f>
        <v>6697</v>
      </c>
    </row>
    <row r="158" spans="1:5" x14ac:dyDescent="0.2">
      <c r="A158" t="s">
        <v>197</v>
      </c>
      <c r="B158" t="str">
        <f>INDEX(elements[Data Type],MATCH(Sheet1!$A158,elements[Name],0))</f>
        <v>UINT</v>
      </c>
      <c r="C158" t="str">
        <f>INDEX(elements[R/W],MATCH(Sheet1!$A158,elements[Name],0))</f>
        <v>R</v>
      </c>
      <c r="D158" t="str">
        <f>INDEX(elements[Calculating Method],MATCH(Sheet1!$A158,elements[Name],0))</f>
        <v>Direct read using t.readUInt16BE(0) or t.readUInt32BE(0)</v>
      </c>
      <c r="E158">
        <f>INDEX(elements[Register Address],MATCH(Sheet1!$A158,elements[Name],0))</f>
        <v>6728</v>
      </c>
    </row>
    <row r="159" spans="1:5" x14ac:dyDescent="0.2">
      <c r="A159" t="s">
        <v>198</v>
      </c>
      <c r="B159" t="str">
        <f>INDEX(elements[Data Type],MATCH(Sheet1!$A159,elements[Name],0))</f>
        <v>UINT</v>
      </c>
      <c r="C159" t="str">
        <f>INDEX(elements[R/W],MATCH(Sheet1!$A159,elements[Name],0))</f>
        <v>R</v>
      </c>
      <c r="D159" t="str">
        <f>INDEX(elements[Calculating Method],MATCH(Sheet1!$A159,elements[Name],0))</f>
        <v>Direct read using t.readUInt16BE(0) or t.readUInt32BE(0)</v>
      </c>
      <c r="E159">
        <f>INDEX(elements[Register Address],MATCH(Sheet1!$A159,elements[Name],0))</f>
        <v>4182</v>
      </c>
    </row>
    <row r="160" spans="1:5" x14ac:dyDescent="0.2">
      <c r="A160" t="s">
        <v>199</v>
      </c>
      <c r="B160" t="str">
        <f>INDEX(elements[Data Type],MATCH(Sheet1!$A160,elements[Name],0))</f>
        <v>UINT</v>
      </c>
      <c r="C160" t="str">
        <f>INDEX(elements[R/W],MATCH(Sheet1!$A160,elements[Name],0))</f>
        <v>W</v>
      </c>
      <c r="D160" t="str">
        <f>INDEX(elements[Calculating Method],MATCH(Sheet1!$A160,elements[Name],0))</f>
        <v>Direct write using setWordItem, read via t.readUInt16BE(0) or t.readUInt32BE(0)</v>
      </c>
      <c r="E160">
        <f>INDEX(elements[Register Address],MATCH(Sheet1!$A160,elements[Name],0))</f>
        <v>20486</v>
      </c>
    </row>
    <row r="161" spans="1:5" x14ac:dyDescent="0.2">
      <c r="A161" t="s">
        <v>200</v>
      </c>
      <c r="B161" t="str">
        <f>INDEX(elements[Data Type],MATCH(Sheet1!$A161,elements[Name],0))</f>
        <v>UINT</v>
      </c>
      <c r="C161" t="str">
        <f>INDEX(elements[R/W],MATCH(Sheet1!$A161,elements[Name],0))</f>
        <v>W</v>
      </c>
      <c r="D161" t="str">
        <f>INDEX(elements[Calculating Method],MATCH(Sheet1!$A161,elements[Name],0))</f>
        <v>Direct write using setWordItem, read via t.readUInt16BE(0) or t.readUInt32BE(0)</v>
      </c>
      <c r="E161">
        <f>INDEX(elements[Register Address],MATCH(Sheet1!$A161,elements[Name],0))</f>
        <v>20511</v>
      </c>
    </row>
    <row r="162" spans="1:5" x14ac:dyDescent="0.2">
      <c r="A162" t="s">
        <v>201</v>
      </c>
      <c r="B162" t="str">
        <f>INDEX(elements[Data Type],MATCH(Sheet1!$A162,elements[Name],0))</f>
        <v>UINT</v>
      </c>
      <c r="C162" t="str">
        <f>INDEX(elements[R/W],MATCH(Sheet1!$A162,elements[Name],0))</f>
        <v>W</v>
      </c>
      <c r="D162" t="str">
        <f>INDEX(elements[Calculating Method],MATCH(Sheet1!$A162,elements[Name],0))</f>
        <v>Direct write using setWordItem, read via t.readUInt16BE(0) or t.readUInt32BE(0)</v>
      </c>
      <c r="E162">
        <f>INDEX(elements[Register Address],MATCH(Sheet1!$A162,elements[Name],0))</f>
        <v>20486</v>
      </c>
    </row>
    <row r="163" spans="1:5" x14ac:dyDescent="0.2">
      <c r="A163" t="s">
        <v>202</v>
      </c>
      <c r="B163" t="str">
        <f>INDEX(elements[Data Type],MATCH(Sheet1!$A163,elements[Name],0))</f>
        <v>UINT</v>
      </c>
      <c r="C163" t="str">
        <f>INDEX(elements[R/W],MATCH(Sheet1!$A163,elements[Name],0))</f>
        <v>W</v>
      </c>
      <c r="D163" t="str">
        <f>INDEX(elements[Calculating Method],MATCH(Sheet1!$A163,elements[Name],0))</f>
        <v>Direct write using setWordItem, read via t.readUInt16BE(0) or t.readUInt32BE(0)</v>
      </c>
      <c r="E163">
        <f>INDEX(elements[Register Address],MATCH(Sheet1!$A163,elements[Name],0))</f>
        <v>20487</v>
      </c>
    </row>
    <row r="164" spans="1:5" x14ac:dyDescent="0.2">
      <c r="A164" t="s">
        <v>203</v>
      </c>
      <c r="B164" t="str">
        <f>INDEX(elements[Data Type],MATCH(Sheet1!$A164,elements[Name],0))</f>
        <v>UINT</v>
      </c>
      <c r="C164" t="str">
        <f>INDEX(elements[R/W],MATCH(Sheet1!$A164,elements[Name],0))</f>
        <v>W</v>
      </c>
      <c r="D164" t="str">
        <f>INDEX(elements[Calculating Method],MATCH(Sheet1!$A164,elements[Name],0))</f>
        <v>Direct write using setWordItem, read via t.readUInt16BE(0) or t.readUInt32BE(0)</v>
      </c>
      <c r="E164">
        <f>INDEX(elements[Register Address],MATCH(Sheet1!$A164,elements[Name],0))</f>
        <v>20512</v>
      </c>
    </row>
    <row r="165" spans="1:5" x14ac:dyDescent="0.2">
      <c r="A165" t="s">
        <v>204</v>
      </c>
      <c r="B165" t="str">
        <f>INDEX(elements[Data Type],MATCH(Sheet1!$A165,elements[Name],0))</f>
        <v>UINT</v>
      </c>
      <c r="C165" t="str">
        <f>INDEX(elements[R/W],MATCH(Sheet1!$A165,elements[Name],0))</f>
        <v>W</v>
      </c>
      <c r="D165" t="str">
        <f>INDEX(elements[Calculating Method],MATCH(Sheet1!$A165,elements[Name],0))</f>
        <v>Direct write using setWordItem, read via t.readUInt16BE(0) or t.readUInt32BE(0)</v>
      </c>
      <c r="E165">
        <f>INDEX(elements[Register Address],MATCH(Sheet1!$A165,elements[Name],0))</f>
        <v>20487</v>
      </c>
    </row>
    <row r="166" spans="1:5" x14ac:dyDescent="0.2">
      <c r="A166" t="s">
        <v>205</v>
      </c>
      <c r="B166" t="str">
        <f>INDEX(elements[Data Type],MATCH(Sheet1!$A166,elements[Name],0))</f>
        <v>UINT</v>
      </c>
      <c r="C166" t="str">
        <f>INDEX(elements[R/W],MATCH(Sheet1!$A166,elements[Name],0))</f>
        <v>W</v>
      </c>
      <c r="D166" t="str">
        <f>INDEX(elements[Calculating Method],MATCH(Sheet1!$A166,elements[Name],0))</f>
        <v>Direct write using setWordItem, read via t.readUInt16BE(0) or t.readUInt32BE(0)</v>
      </c>
      <c r="E166">
        <f>INDEX(elements[Register Address],MATCH(Sheet1!$A166,elements[Name],0))</f>
        <v>20494</v>
      </c>
    </row>
    <row r="167" spans="1:5" x14ac:dyDescent="0.2">
      <c r="A167" t="s">
        <v>206</v>
      </c>
      <c r="B167" t="str">
        <f>INDEX(elements[Data Type],MATCH(Sheet1!$A167,elements[Name],0))</f>
        <v>UINT</v>
      </c>
      <c r="C167" t="str">
        <f>INDEX(elements[R/W],MATCH(Sheet1!$A167,elements[Name],0))</f>
        <v>W</v>
      </c>
      <c r="D167" t="str">
        <f>INDEX(elements[Calculating Method],MATCH(Sheet1!$A167,elements[Name],0))</f>
        <v>Direct write using setWordItem, read via t.readUInt16BE(0) or t.readUInt32BE(0)</v>
      </c>
      <c r="E167">
        <f>INDEX(elements[Register Address],MATCH(Sheet1!$A167,elements[Name],0))</f>
        <v>20588</v>
      </c>
    </row>
    <row r="168" spans="1:5" x14ac:dyDescent="0.2">
      <c r="A168" t="s">
        <v>207</v>
      </c>
      <c r="B168" t="str">
        <f>INDEX(elements[Data Type],MATCH(Sheet1!$A168,elements[Name],0))</f>
        <v>UINT</v>
      </c>
      <c r="C168" t="str">
        <f>INDEX(elements[R/W],MATCH(Sheet1!$A168,elements[Name],0))</f>
        <v>W</v>
      </c>
      <c r="D168" t="str">
        <f>INDEX(elements[Calculating Method],MATCH(Sheet1!$A168,elements[Name],0))</f>
        <v>Direct write using setWordItem, read via t.readUInt16BE(0) or t.readUInt32BE(0)</v>
      </c>
      <c r="E168">
        <f>INDEX(elements[Register Address],MATCH(Sheet1!$A168,elements[Name],0))</f>
        <v>20495</v>
      </c>
    </row>
    <row r="169" spans="1:5" x14ac:dyDescent="0.2">
      <c r="A169" t="s">
        <v>208</v>
      </c>
      <c r="B169" t="str">
        <f>INDEX(elements[Data Type],MATCH(Sheet1!$A169,elements[Name],0))</f>
        <v>UINT</v>
      </c>
      <c r="C169" t="str">
        <f>INDEX(elements[R/W],MATCH(Sheet1!$A169,elements[Name],0))</f>
        <v>W</v>
      </c>
      <c r="D169" t="str">
        <f>INDEX(elements[Calculating Method],MATCH(Sheet1!$A169,elements[Name],0))</f>
        <v>Direct write using setWordItem, read via t.readUInt16BE(0) or t.readUInt32BE(0)</v>
      </c>
      <c r="E169">
        <f>INDEX(elements[Register Address],MATCH(Sheet1!$A169,elements[Name],0))</f>
        <v>20589</v>
      </c>
    </row>
    <row r="170" spans="1:5" x14ac:dyDescent="0.2">
      <c r="A170" t="s">
        <v>209</v>
      </c>
      <c r="B170" t="str">
        <f>INDEX(elements[Data Type],MATCH(Sheet1!$A170,elements[Name],0))</f>
        <v>UINT</v>
      </c>
      <c r="C170" t="str">
        <f>INDEX(elements[R/W],MATCH(Sheet1!$A170,elements[Name],0))</f>
        <v>W</v>
      </c>
      <c r="D170" t="str">
        <f>INDEX(elements[Calculating Method],MATCH(Sheet1!$A170,elements[Name],0))</f>
        <v>Direct write using setWordItem, read via t.readUInt16BE(0) or t.readUInt32BE(0)</v>
      </c>
      <c r="E170">
        <f>INDEX(elements[Register Address],MATCH(Sheet1!$A170,elements[Name],0))</f>
        <v>20488</v>
      </c>
    </row>
    <row r="171" spans="1:5" x14ac:dyDescent="0.2">
      <c r="A171" t="s">
        <v>210</v>
      </c>
      <c r="B171" t="str">
        <f>INDEX(elements[Data Type],MATCH(Sheet1!$A171,elements[Name],0))</f>
        <v>UINT</v>
      </c>
      <c r="C171" t="str">
        <f>INDEX(elements[R/W],MATCH(Sheet1!$A171,elements[Name],0))</f>
        <v>W</v>
      </c>
      <c r="D171" t="str">
        <f>INDEX(elements[Calculating Method],MATCH(Sheet1!$A171,elements[Name],0))</f>
        <v>Direct write using setWordItem, read via t.readUInt16BE(0) or t.readUInt32BE(0)</v>
      </c>
      <c r="E171">
        <f>INDEX(elements[Register Address],MATCH(Sheet1!$A171,elements[Name],0))</f>
        <v>20517</v>
      </c>
    </row>
    <row r="172" spans="1:5" x14ac:dyDescent="0.2">
      <c r="A172" t="s">
        <v>211</v>
      </c>
      <c r="B172" t="str">
        <f>INDEX(elements[Data Type],MATCH(Sheet1!$A172,elements[Name],0))</f>
        <v>UINT</v>
      </c>
      <c r="C172" t="str">
        <f>INDEX(elements[R/W],MATCH(Sheet1!$A172,elements[Name],0))</f>
        <v>W</v>
      </c>
      <c r="D172" t="str">
        <f>INDEX(elements[Calculating Method],MATCH(Sheet1!$A172,elements[Name],0))</f>
        <v>Direct write using setWordItem, read via t.readUInt16BE(0) or t.readUInt32BE(0)</v>
      </c>
      <c r="E172">
        <f>INDEX(elements[Register Address],MATCH(Sheet1!$A172,elements[Name],0))</f>
        <v>20488</v>
      </c>
    </row>
    <row r="173" spans="1:5" x14ac:dyDescent="0.2">
      <c r="A173" t="s">
        <v>212</v>
      </c>
      <c r="B173" t="str">
        <f>INDEX(elements[Data Type],MATCH(Sheet1!$A173,elements[Name],0))</f>
        <v>UINT</v>
      </c>
      <c r="C173" t="str">
        <f>INDEX(elements[R/W],MATCH(Sheet1!$A173,elements[Name],0))</f>
        <v>W</v>
      </c>
      <c r="D173" t="str">
        <f>INDEX(elements[Calculating Method],MATCH(Sheet1!$A173,elements[Name],0))</f>
        <v>Direct write using setWordItem, read via t.readUInt16BE(0) or t.readUInt32BE(0)</v>
      </c>
      <c r="E173">
        <f>INDEX(elements[Register Address],MATCH(Sheet1!$A173,elements[Name],0))</f>
        <v>20489</v>
      </c>
    </row>
    <row r="174" spans="1:5" x14ac:dyDescent="0.2">
      <c r="A174" t="s">
        <v>213</v>
      </c>
      <c r="B174" t="str">
        <f>INDEX(elements[Data Type],MATCH(Sheet1!$A174,elements[Name],0))</f>
        <v>UINT</v>
      </c>
      <c r="C174" t="str">
        <f>INDEX(elements[R/W],MATCH(Sheet1!$A174,elements[Name],0))</f>
        <v>W</v>
      </c>
      <c r="D174" t="str">
        <f>INDEX(elements[Calculating Method],MATCH(Sheet1!$A174,elements[Name],0))</f>
        <v>Direct write using setWordItem, read via t.readUInt16BE(0) or t.readUInt32BE(0)</v>
      </c>
      <c r="E174">
        <f>INDEX(elements[Register Address],MATCH(Sheet1!$A174,elements[Name],0))</f>
        <v>20518</v>
      </c>
    </row>
    <row r="175" spans="1:5" x14ac:dyDescent="0.2">
      <c r="A175" t="s">
        <v>214</v>
      </c>
      <c r="B175" t="str">
        <f>INDEX(elements[Data Type],MATCH(Sheet1!$A175,elements[Name],0))</f>
        <v>UINT</v>
      </c>
      <c r="C175" t="str">
        <f>INDEX(elements[R/W],MATCH(Sheet1!$A175,elements[Name],0))</f>
        <v>W</v>
      </c>
      <c r="D175" t="str">
        <f>INDEX(elements[Calculating Method],MATCH(Sheet1!$A175,elements[Name],0))</f>
        <v>Direct write using setWordItem, read via t.readUInt16BE(0) or t.readUInt32BE(0)</v>
      </c>
      <c r="E175">
        <f>INDEX(elements[Register Address],MATCH(Sheet1!$A175,elements[Name],0))</f>
        <v>20489</v>
      </c>
    </row>
    <row r="176" spans="1:5" x14ac:dyDescent="0.2">
      <c r="A176" t="s">
        <v>215</v>
      </c>
      <c r="B176" t="str">
        <f>INDEX(elements[Data Type],MATCH(Sheet1!$A176,elements[Name],0))</f>
        <v>UINT</v>
      </c>
      <c r="C176" t="str">
        <f>INDEX(elements[R/W],MATCH(Sheet1!$A176,elements[Name],0))</f>
        <v>W</v>
      </c>
      <c r="D176" t="str">
        <f>INDEX(elements[Calculating Method],MATCH(Sheet1!$A176,elements[Name],0))</f>
        <v>Direct write using setWordItem, read via t.readUInt16BE(0) or t.readUInt32BE(0)</v>
      </c>
      <c r="E176">
        <f>INDEX(elements[Register Address],MATCH(Sheet1!$A176,elements[Name],0))</f>
        <v>20496</v>
      </c>
    </row>
    <row r="177" spans="1:5" x14ac:dyDescent="0.2">
      <c r="A177" t="s">
        <v>216</v>
      </c>
      <c r="B177" t="str">
        <f>INDEX(elements[Data Type],MATCH(Sheet1!$A177,elements[Name],0))</f>
        <v>UINT</v>
      </c>
      <c r="C177" t="str">
        <f>INDEX(elements[R/W],MATCH(Sheet1!$A177,elements[Name],0))</f>
        <v>W</v>
      </c>
      <c r="D177" t="str">
        <f>INDEX(elements[Calculating Method],MATCH(Sheet1!$A177,elements[Name],0))</f>
        <v>Direct write using setWordItem, read via t.readUInt16BE(0) or t.readUInt32BE(0)</v>
      </c>
      <c r="E177">
        <f>INDEX(elements[Register Address],MATCH(Sheet1!$A177,elements[Name],0))</f>
        <v>20497</v>
      </c>
    </row>
    <row r="178" spans="1:5" x14ac:dyDescent="0.2">
      <c r="A178" t="s">
        <v>217</v>
      </c>
      <c r="B178" t="str">
        <f>INDEX(elements[Data Type],MATCH(Sheet1!$A178,elements[Name],0))</f>
        <v>UINT</v>
      </c>
      <c r="C178" t="str">
        <f>INDEX(elements[R/W],MATCH(Sheet1!$A178,elements[Name],0))</f>
        <v>W</v>
      </c>
      <c r="D178" t="str">
        <f>INDEX(elements[Calculating Method],MATCH(Sheet1!$A178,elements[Name],0))</f>
        <v>Direct write using setWordItem, read via t.readUInt16BE(0) or t.readUInt32BE(0)</v>
      </c>
      <c r="E178">
        <f>INDEX(elements[Register Address],MATCH(Sheet1!$A178,elements[Name],0))</f>
        <v>20482</v>
      </c>
    </row>
    <row r="179" spans="1:5" x14ac:dyDescent="0.2">
      <c r="A179" t="s">
        <v>218</v>
      </c>
      <c r="B179" t="str">
        <f>INDEX(elements[Data Type],MATCH(Sheet1!$A179,elements[Name],0))</f>
        <v>UINT</v>
      </c>
      <c r="C179" t="str">
        <f>INDEX(elements[R/W],MATCH(Sheet1!$A179,elements[Name],0))</f>
        <v>W</v>
      </c>
      <c r="D179" t="str">
        <f>INDEX(elements[Calculating Method],MATCH(Sheet1!$A179,elements[Name],0))</f>
        <v>Direct write using setWordItem, read via t.readUInt16BE(0) or t.readUInt32BE(0)</v>
      </c>
      <c r="E179">
        <f>INDEX(elements[Register Address],MATCH(Sheet1!$A179,elements[Name],0))</f>
        <v>20483</v>
      </c>
    </row>
    <row r="180" spans="1:5" x14ac:dyDescent="0.2">
      <c r="A180" t="s">
        <v>219</v>
      </c>
      <c r="B180" t="str">
        <f>INDEX(elements[Data Type],MATCH(Sheet1!$A180,elements[Name],0))</f>
        <v>UINT</v>
      </c>
      <c r="C180" t="str">
        <f>INDEX(elements[R/W],MATCH(Sheet1!$A180,elements[Name],0))</f>
        <v>W</v>
      </c>
      <c r="D180" t="str">
        <f>INDEX(elements[Calculating Method],MATCH(Sheet1!$A180,elements[Name],0))</f>
        <v>Direct write using setWordItem, read via t.readUInt16BE(0) or t.readUInt32BE(0)</v>
      </c>
      <c r="E180">
        <f>INDEX(elements[Register Address],MATCH(Sheet1!$A180,elements[Name],0))</f>
        <v>20490</v>
      </c>
    </row>
    <row r="181" spans="1:5" x14ac:dyDescent="0.2">
      <c r="A181" t="s">
        <v>220</v>
      </c>
      <c r="B181" t="str">
        <f>INDEX(elements[Data Type],MATCH(Sheet1!$A181,elements[Name],0))</f>
        <v>UINT</v>
      </c>
      <c r="C181" t="str">
        <f>INDEX(elements[R/W],MATCH(Sheet1!$A181,elements[Name],0))</f>
        <v>W</v>
      </c>
      <c r="D181" t="str">
        <f>INDEX(elements[Calculating Method],MATCH(Sheet1!$A181,elements[Name],0))</f>
        <v>Direct write using setWordItem, read via t.readUInt16BE(0) or t.readUInt32BE(0)</v>
      </c>
      <c r="E181">
        <f>INDEX(elements[Register Address],MATCH(Sheet1!$A181,elements[Name],0))</f>
        <v>20491</v>
      </c>
    </row>
    <row r="182" spans="1:5" x14ac:dyDescent="0.2">
      <c r="A182" t="s">
        <v>221</v>
      </c>
      <c r="B182" t="str">
        <f>INDEX(elements[Data Type],MATCH(Sheet1!$A182,elements[Name],0))</f>
        <v>UINT</v>
      </c>
      <c r="C182" t="str">
        <f>INDEX(elements[R/W],MATCH(Sheet1!$A182,elements[Name],0))</f>
        <v>W</v>
      </c>
      <c r="D182" t="str">
        <f>INDEX(elements[Calculating Method],MATCH(Sheet1!$A182,elements[Name],0))</f>
        <v>Direct write using setWordItem, read via t.readUInt16BE(0) or t.readUInt32BE(0)</v>
      </c>
      <c r="E182">
        <f>INDEX(elements[Register Address],MATCH(Sheet1!$A182,elements[Name],0))</f>
        <v>20484</v>
      </c>
    </row>
    <row r="183" spans="1:5" x14ac:dyDescent="0.2">
      <c r="A183" t="s">
        <v>222</v>
      </c>
      <c r="B183" t="str">
        <f>INDEX(elements[Data Type],MATCH(Sheet1!$A183,elements[Name],0))</f>
        <v>UINT</v>
      </c>
      <c r="C183" t="str">
        <f>INDEX(elements[R/W],MATCH(Sheet1!$A183,elements[Name],0))</f>
        <v>W</v>
      </c>
      <c r="D183" t="str">
        <f>INDEX(elements[Calculating Method],MATCH(Sheet1!$A183,elements[Name],0))</f>
        <v>Direct write using setWordItem, read via t.readUInt16BE(0) or t.readUInt32BE(0)</v>
      </c>
      <c r="E183">
        <f>INDEX(elements[Register Address],MATCH(Sheet1!$A183,elements[Name],0))</f>
        <v>20485</v>
      </c>
    </row>
    <row r="184" spans="1:5" x14ac:dyDescent="0.2">
      <c r="A184" t="s">
        <v>223</v>
      </c>
      <c r="B184" t="str">
        <f>INDEX(elements[Data Type],MATCH(Sheet1!$A184,elements[Name],0))</f>
        <v>UINT</v>
      </c>
      <c r="C184" t="str">
        <f>INDEX(elements[R/W],MATCH(Sheet1!$A184,elements[Name],0))</f>
        <v>W</v>
      </c>
      <c r="D184" t="str">
        <f>INDEX(elements[Calculating Method],MATCH(Sheet1!$A184,elements[Name],0))</f>
        <v>Direct write using setWordItem, read via t.readUInt16BE(0) or t.readUInt32BE(0)</v>
      </c>
      <c r="E184">
        <f>INDEX(elements[Register Address],MATCH(Sheet1!$A184,elements[Name],0))</f>
        <v>20492</v>
      </c>
    </row>
    <row r="185" spans="1:5" x14ac:dyDescent="0.2">
      <c r="A185" t="s">
        <v>224</v>
      </c>
      <c r="B185" t="str">
        <f>INDEX(elements[Data Type],MATCH(Sheet1!$A185,elements[Name],0))</f>
        <v>UINT</v>
      </c>
      <c r="C185" t="str">
        <f>INDEX(elements[R/W],MATCH(Sheet1!$A185,elements[Name],0))</f>
        <v>W</v>
      </c>
      <c r="D185" t="str">
        <f>INDEX(elements[Calculating Method],MATCH(Sheet1!$A185,elements[Name],0))</f>
        <v>Direct write using setWordItem, read via t.readUInt16BE(0) or t.readUInt32BE(0)</v>
      </c>
      <c r="E185">
        <f>INDEX(elements[Register Address],MATCH(Sheet1!$A185,elements[Name],0))</f>
        <v>20493</v>
      </c>
    </row>
    <row r="186" spans="1:5" x14ac:dyDescent="0.2">
      <c r="A186" t="s">
        <v>225</v>
      </c>
      <c r="B186" t="str">
        <f>INDEX(elements[Data Type],MATCH(Sheet1!$A186,elements[Name],0))</f>
        <v>INT</v>
      </c>
      <c r="C186" t="str">
        <f>INDEX(elements[R/W],MATCH(Sheet1!$A186,elements[Name],0))</f>
        <v>W</v>
      </c>
      <c r="D186" t="str">
        <f>INDEX(elements[Calculating Method],MATCH(Sheet1!$A186,elements[Name],0))</f>
        <v>Direct write using setWordItem, read via t.readInt16BE(0) or t.readInt32BE(0)</v>
      </c>
      <c r="E186">
        <f>INDEX(elements[Register Address],MATCH(Sheet1!$A186,elements[Name],0))</f>
        <v>20519</v>
      </c>
    </row>
    <row r="187" spans="1:5" x14ac:dyDescent="0.2">
      <c r="A187" t="s">
        <v>226</v>
      </c>
      <c r="B187" t="str">
        <f>INDEX(elements[Data Type],MATCH(Sheet1!$A187,elements[Name],0))</f>
        <v>INT</v>
      </c>
      <c r="C187" t="str">
        <f>INDEX(elements[R/W],MATCH(Sheet1!$A187,elements[Name],0))</f>
        <v>W</v>
      </c>
      <c r="D187" t="str">
        <f>INDEX(elements[Calculating Method],MATCH(Sheet1!$A187,elements[Name],0))</f>
        <v>Direct write using setWordItem, read via t.readInt16BE(0) or t.readInt32BE(0)</v>
      </c>
      <c r="E187">
        <f>INDEX(elements[Register Address],MATCH(Sheet1!$A187,elements[Name],0))</f>
        <v>20520</v>
      </c>
    </row>
    <row r="188" spans="1:5" x14ac:dyDescent="0.2">
      <c r="A188" t="s">
        <v>227</v>
      </c>
      <c r="B188" t="str">
        <f>INDEX(elements[Data Type],MATCH(Sheet1!$A188,elements[Name],0))</f>
        <v>INT</v>
      </c>
      <c r="C188" t="str">
        <f>INDEX(elements[R/W],MATCH(Sheet1!$A188,elements[Name],0))</f>
        <v>W</v>
      </c>
      <c r="D188" t="str">
        <f>INDEX(elements[Calculating Method],MATCH(Sheet1!$A188,elements[Name],0))</f>
        <v>Direct write using setWordItem, read via t.readInt16BE(0) or t.readInt32BE(0)</v>
      </c>
      <c r="E188">
        <f>INDEX(elements[Register Address],MATCH(Sheet1!$A188,elements[Name],0))</f>
        <v>20498</v>
      </c>
    </row>
    <row r="189" spans="1:5" x14ac:dyDescent="0.2">
      <c r="A189" t="s">
        <v>228</v>
      </c>
      <c r="B189" t="str">
        <f>INDEX(elements[Data Type],MATCH(Sheet1!$A189,elements[Name],0))</f>
        <v>INT</v>
      </c>
      <c r="C189" t="str">
        <f>INDEX(elements[R/W],MATCH(Sheet1!$A189,elements[Name],0))</f>
        <v>W</v>
      </c>
      <c r="D189" t="str">
        <f>INDEX(elements[Calculating Method],MATCH(Sheet1!$A189,elements[Name],0))</f>
        <v>Direct write using setWordItem, read via t.readInt16BE(0) or t.readInt32BE(0)</v>
      </c>
      <c r="E189">
        <f>INDEX(elements[Register Address],MATCH(Sheet1!$A189,elements[Name],0))</f>
        <v>20499</v>
      </c>
    </row>
    <row r="190" spans="1:5" x14ac:dyDescent="0.2">
      <c r="A190" t="s">
        <v>229</v>
      </c>
      <c r="B190" t="str">
        <f>INDEX(elements[Data Type],MATCH(Sheet1!$A190,elements[Name],0))</f>
        <v>INT</v>
      </c>
      <c r="C190" t="str">
        <f>INDEX(elements[R/W],MATCH(Sheet1!$A190,elements[Name],0))</f>
        <v>W</v>
      </c>
      <c r="D190" t="str">
        <f>INDEX(elements[Calculating Method],MATCH(Sheet1!$A190,elements[Name],0))</f>
        <v>Direct write using setWordItem, read via t.readInt16BE(0) or t.readInt32BE(0)</v>
      </c>
      <c r="E190">
        <f>INDEX(elements[Register Address],MATCH(Sheet1!$A190,elements[Name],0))</f>
        <v>20765</v>
      </c>
    </row>
    <row r="191" spans="1:5" x14ac:dyDescent="0.2">
      <c r="A191" t="s">
        <v>230</v>
      </c>
      <c r="B191" t="str">
        <f>INDEX(elements[Data Type],MATCH(Sheet1!$A191,elements[Name],0))</f>
        <v>INT</v>
      </c>
      <c r="C191" t="str">
        <f>INDEX(elements[R/W],MATCH(Sheet1!$A191,elements[Name],0))</f>
        <v>W</v>
      </c>
      <c r="D191" t="str">
        <f>INDEX(elements[Calculating Method],MATCH(Sheet1!$A191,elements[Name],0))</f>
        <v>Direct write using setWordItem, read via t.readInt16BE(0) or t.readInt32BE(0)</v>
      </c>
      <c r="E191">
        <f>INDEX(elements[Register Address],MATCH(Sheet1!$A191,elements[Name],0))</f>
        <v>20555</v>
      </c>
    </row>
    <row r="192" spans="1:5" x14ac:dyDescent="0.2">
      <c r="A192" t="s">
        <v>231</v>
      </c>
      <c r="B192" t="str">
        <f>INDEX(elements[Data Type],MATCH(Sheet1!$A192,elements[Name],0))</f>
        <v>INT</v>
      </c>
      <c r="C192" t="str">
        <f>INDEX(elements[R/W],MATCH(Sheet1!$A192,elements[Name],0))</f>
        <v>W</v>
      </c>
      <c r="D192" t="str">
        <f>INDEX(elements[Calculating Method],MATCH(Sheet1!$A192,elements[Name],0))</f>
        <v>Direct write using setWordItem, read via t.readInt16BE(0) or t.readInt32BE(0)</v>
      </c>
      <c r="E192">
        <f>INDEX(elements[Register Address],MATCH(Sheet1!$A192,elements[Name],0))</f>
        <v>20559</v>
      </c>
    </row>
    <row r="193" spans="1:5" x14ac:dyDescent="0.2">
      <c r="A193" t="s">
        <v>232</v>
      </c>
      <c r="B193" t="str">
        <f>INDEX(elements[Data Type],MATCH(Sheet1!$A193,elements[Name],0))</f>
        <v>INT</v>
      </c>
      <c r="C193" t="str">
        <f>INDEX(elements[R/W],MATCH(Sheet1!$A193,elements[Name],0))</f>
        <v>W</v>
      </c>
      <c r="D193" t="str">
        <f>INDEX(elements[Calculating Method],MATCH(Sheet1!$A193,elements[Name],0))</f>
        <v>Direct write using setWordItem, read via t.readInt16BE(0) or t.readInt32BE(0)</v>
      </c>
      <c r="E193">
        <f>INDEX(elements[Register Address],MATCH(Sheet1!$A193,elements[Name],0))</f>
        <v>20556</v>
      </c>
    </row>
    <row r="194" spans="1:5" x14ac:dyDescent="0.2">
      <c r="A194" t="s">
        <v>233</v>
      </c>
      <c r="B194" t="str">
        <f>INDEX(elements[Data Type],MATCH(Sheet1!$A194,elements[Name],0))</f>
        <v>INT</v>
      </c>
      <c r="C194" t="str">
        <f>INDEX(elements[R/W],MATCH(Sheet1!$A194,elements[Name],0))</f>
        <v>W</v>
      </c>
      <c r="D194" t="str">
        <f>INDEX(elements[Calculating Method],MATCH(Sheet1!$A194,elements[Name],0))</f>
        <v>Direct write using setWordItem, read via t.readInt16BE(0) or t.readInt32BE(0)</v>
      </c>
      <c r="E194">
        <f>INDEX(elements[Register Address],MATCH(Sheet1!$A194,elements[Name],0))</f>
        <v>20560</v>
      </c>
    </row>
    <row r="195" spans="1:5" x14ac:dyDescent="0.2">
      <c r="A195" t="s">
        <v>234</v>
      </c>
      <c r="B195" t="str">
        <f>INDEX(elements[Data Type],MATCH(Sheet1!$A195,elements[Name],0))</f>
        <v>INT</v>
      </c>
      <c r="C195" t="str">
        <f>INDEX(elements[R/W],MATCH(Sheet1!$A195,elements[Name],0))</f>
        <v>W</v>
      </c>
      <c r="D195" t="str">
        <f>INDEX(elements[Calculating Method],MATCH(Sheet1!$A195,elements[Name],0))</f>
        <v>Direct write using setWordItem, read via t.readInt16BE(0) or t.readInt32BE(0)</v>
      </c>
      <c r="E195">
        <f>INDEX(elements[Register Address],MATCH(Sheet1!$A195,elements[Name],0))</f>
        <v>20504</v>
      </c>
    </row>
    <row r="196" spans="1:5" x14ac:dyDescent="0.2">
      <c r="A196" t="s">
        <v>235</v>
      </c>
      <c r="B196" t="str">
        <f>INDEX(elements[Data Type],MATCH(Sheet1!$A196,elements[Name],0))</f>
        <v>INT</v>
      </c>
      <c r="C196" t="str">
        <f>INDEX(elements[R/W],MATCH(Sheet1!$A196,elements[Name],0))</f>
        <v>W</v>
      </c>
      <c r="D196" t="str">
        <f>INDEX(elements[Calculating Method],MATCH(Sheet1!$A196,elements[Name],0))</f>
        <v>Direct write using setWordItem, read via t.readInt16BE(0) or t.readInt32BE(0)</v>
      </c>
      <c r="E196">
        <f>INDEX(elements[Register Address],MATCH(Sheet1!$A196,elements[Name],0))</f>
        <v>20992</v>
      </c>
    </row>
    <row r="197" spans="1:5" x14ac:dyDescent="0.2">
      <c r="A197" t="s">
        <v>236</v>
      </c>
      <c r="B197" t="str">
        <f>INDEX(elements[Data Type],MATCH(Sheet1!$A197,elements[Name],0))</f>
        <v>INT</v>
      </c>
      <c r="C197" t="str">
        <f>INDEX(elements[R/W],MATCH(Sheet1!$A197,elements[Name],0))</f>
        <v>W</v>
      </c>
      <c r="D197" t="str">
        <f>INDEX(elements[Calculating Method],MATCH(Sheet1!$A197,elements[Name],0))</f>
        <v>Direct write using setWordItem, read via t.readInt16BE(0) or t.readInt32BE(0)</v>
      </c>
      <c r="E197">
        <f>INDEX(elements[Register Address],MATCH(Sheet1!$A197,elements[Name],0))</f>
        <v>20993</v>
      </c>
    </row>
    <row r="198" spans="1:5" x14ac:dyDescent="0.2">
      <c r="A198" t="s">
        <v>237</v>
      </c>
      <c r="B198" t="str">
        <f>INDEX(elements[Data Type],MATCH(Sheet1!$A198,elements[Name],0))</f>
        <v>INT</v>
      </c>
      <c r="C198" t="str">
        <f>INDEX(elements[R/W],MATCH(Sheet1!$A198,elements[Name],0))</f>
        <v>W</v>
      </c>
      <c r="D198" t="str">
        <f>INDEX(elements[Calculating Method],MATCH(Sheet1!$A198,elements[Name],0))</f>
        <v>Direct write using setWordItem, read via t.readInt16BE(0) or t.readInt32BE(0)</v>
      </c>
      <c r="E198">
        <f>INDEX(elements[Register Address],MATCH(Sheet1!$A198,elements[Name],0))</f>
        <v>20484</v>
      </c>
    </row>
    <row r="199" spans="1:5" x14ac:dyDescent="0.2">
      <c r="A199" t="s">
        <v>238</v>
      </c>
      <c r="B199" t="str">
        <f>INDEX(elements[Data Type],MATCH(Sheet1!$A199,elements[Name],0))</f>
        <v>INT</v>
      </c>
      <c r="C199" t="str">
        <f>INDEX(elements[R/W],MATCH(Sheet1!$A199,elements[Name],0))</f>
        <v>W</v>
      </c>
      <c r="D199" t="str">
        <f>INDEX(elements[Calculating Method],MATCH(Sheet1!$A199,elements[Name],0))</f>
        <v>Direct write using setWordItem, read via t.readInt16BE(0) or t.readInt32BE(0)</v>
      </c>
      <c r="E199">
        <f>INDEX(elements[Register Address],MATCH(Sheet1!$A199,elements[Name],0))</f>
        <v>20994</v>
      </c>
    </row>
    <row r="200" spans="1:5" x14ac:dyDescent="0.2">
      <c r="A200" t="s">
        <v>239</v>
      </c>
      <c r="B200" t="str">
        <f>INDEX(elements[Data Type],MATCH(Sheet1!$A200,elements[Name],0))</f>
        <v>INT</v>
      </c>
      <c r="C200" t="str">
        <f>INDEX(elements[R/W],MATCH(Sheet1!$A200,elements[Name],0))</f>
        <v>W</v>
      </c>
      <c r="D200" t="str">
        <f>INDEX(elements[Calculating Method],MATCH(Sheet1!$A200,elements[Name],0))</f>
        <v>Direct write using setWordItem, read via t.readInt16BE(0) or t.readInt32BE(0)</v>
      </c>
      <c r="E200">
        <f>INDEX(elements[Register Address],MATCH(Sheet1!$A200,elements[Name],0))</f>
        <v>20995</v>
      </c>
    </row>
    <row r="201" spans="1:5" x14ac:dyDescent="0.2">
      <c r="A201" t="s">
        <v>240</v>
      </c>
      <c r="B201" t="str">
        <f>INDEX(elements[Data Type],MATCH(Sheet1!$A201,elements[Name],0))</f>
        <v>INT</v>
      </c>
      <c r="C201" t="str">
        <f>INDEX(elements[R/W],MATCH(Sheet1!$A201,elements[Name],0))</f>
        <v>W</v>
      </c>
      <c r="D201" t="str">
        <f>INDEX(elements[Calculating Method],MATCH(Sheet1!$A201,elements[Name],0))</f>
        <v>Direct write using setWordItem, read via t.readInt16BE(0) or t.readInt32BE(0)</v>
      </c>
      <c r="E201">
        <f>INDEX(elements[Register Address],MATCH(Sheet1!$A201,elements[Name],0))</f>
        <v>20485</v>
      </c>
    </row>
    <row r="202" spans="1:5" x14ac:dyDescent="0.2">
      <c r="A202" t="s">
        <v>241</v>
      </c>
      <c r="B202" t="str">
        <f>INDEX(elements[Data Type],MATCH(Sheet1!$A202,elements[Name],0))</f>
        <v>INT</v>
      </c>
      <c r="C202" t="str">
        <f>INDEX(elements[R/W],MATCH(Sheet1!$A202,elements[Name],0))</f>
        <v>W</v>
      </c>
      <c r="D202" t="str">
        <f>INDEX(elements[Calculating Method],MATCH(Sheet1!$A202,elements[Name],0))</f>
        <v>Direct write using setWordItem, read via t.readInt16BE(0) or t.readInt32BE(0)</v>
      </c>
      <c r="E202">
        <f>INDEX(elements[Register Address],MATCH(Sheet1!$A202,elements[Name],0))</f>
        <v>20996</v>
      </c>
    </row>
    <row r="203" spans="1:5" x14ac:dyDescent="0.2">
      <c r="A203" t="s">
        <v>242</v>
      </c>
      <c r="B203" t="str">
        <f>INDEX(elements[Data Type],MATCH(Sheet1!$A203,elements[Name],0))</f>
        <v>INT</v>
      </c>
      <c r="C203" t="str">
        <f>INDEX(elements[R/W],MATCH(Sheet1!$A203,elements[Name],0))</f>
        <v>W</v>
      </c>
      <c r="D203" t="str">
        <f>INDEX(elements[Calculating Method],MATCH(Sheet1!$A203,elements[Name],0))</f>
        <v>Direct write using setWordItem, read via t.readInt16BE(0) or t.readInt32BE(0)</v>
      </c>
      <c r="E203">
        <f>INDEX(elements[Register Address],MATCH(Sheet1!$A203,elements[Name],0))</f>
        <v>20997</v>
      </c>
    </row>
    <row r="204" spans="1:5" x14ac:dyDescent="0.2">
      <c r="A204" t="s">
        <v>243</v>
      </c>
      <c r="B204" t="str">
        <f>INDEX(elements[Data Type],MATCH(Sheet1!$A204,elements[Name],0))</f>
        <v>INT</v>
      </c>
      <c r="C204" t="str">
        <f>INDEX(elements[R/W],MATCH(Sheet1!$A204,elements[Name],0))</f>
        <v>W</v>
      </c>
      <c r="D204" t="str">
        <f>INDEX(elements[Calculating Method],MATCH(Sheet1!$A204,elements[Name],0))</f>
        <v>Direct write using setWordItem, read via t.readInt16BE(0) or t.readInt32BE(0)</v>
      </c>
      <c r="E204">
        <f>INDEX(elements[Register Address],MATCH(Sheet1!$A204,elements[Name],0))</f>
        <v>20493</v>
      </c>
    </row>
    <row r="205" spans="1:5" x14ac:dyDescent="0.2">
      <c r="A205" t="s">
        <v>244</v>
      </c>
      <c r="B205" t="str">
        <f>INDEX(elements[Data Type],MATCH(Sheet1!$A205,elements[Name],0))</f>
        <v>INT</v>
      </c>
      <c r="C205" t="str">
        <f>INDEX(elements[R/W],MATCH(Sheet1!$A205,elements[Name],0))</f>
        <v>W</v>
      </c>
      <c r="D205" t="str">
        <f>INDEX(elements[Calculating Method],MATCH(Sheet1!$A205,elements[Name],0))</f>
        <v>Direct write using setWordItem, read via t.readInt16BE(0) or t.readInt32BE(0)</v>
      </c>
      <c r="E205">
        <f>INDEX(elements[Register Address],MATCH(Sheet1!$A205,elements[Name],0))</f>
        <v>20998</v>
      </c>
    </row>
    <row r="206" spans="1:5" x14ac:dyDescent="0.2">
      <c r="A206" t="s">
        <v>245</v>
      </c>
      <c r="B206" t="str">
        <f>INDEX(elements[Data Type],MATCH(Sheet1!$A206,elements[Name],0))</f>
        <v>INT</v>
      </c>
      <c r="C206" t="str">
        <f>INDEX(elements[R/W],MATCH(Sheet1!$A206,elements[Name],0))</f>
        <v>W</v>
      </c>
      <c r="D206" t="str">
        <f>INDEX(elements[Calculating Method],MATCH(Sheet1!$A206,elements[Name],0))</f>
        <v>Direct write using setWordItem, read via t.readInt16BE(0) or t.readInt32BE(0)</v>
      </c>
      <c r="E206">
        <f>INDEX(elements[Register Address],MATCH(Sheet1!$A206,elements[Name],0))</f>
        <v>20999</v>
      </c>
    </row>
    <row r="207" spans="1:5" x14ac:dyDescent="0.2">
      <c r="A207" t="s">
        <v>246</v>
      </c>
      <c r="B207" t="str">
        <f>INDEX(elements[Data Type],MATCH(Sheet1!$A207,elements[Name],0))</f>
        <v>INT</v>
      </c>
      <c r="C207" t="str">
        <f>INDEX(elements[R/W],MATCH(Sheet1!$A207,elements[Name],0))</f>
        <v>W</v>
      </c>
      <c r="D207" t="str">
        <f>INDEX(elements[Calculating Method],MATCH(Sheet1!$A207,elements[Name],0))</f>
        <v>Direct write using setWordItem, read via t.readInt16BE(0) or t.readInt32BE(0)</v>
      </c>
      <c r="E207">
        <f>INDEX(elements[Register Address],MATCH(Sheet1!$A207,elements[Name],0))</f>
        <v>20482</v>
      </c>
    </row>
    <row r="208" spans="1:5" x14ac:dyDescent="0.2">
      <c r="A208" t="s">
        <v>247</v>
      </c>
      <c r="B208" t="str">
        <f>INDEX(elements[Data Type],MATCH(Sheet1!$A208,elements[Name],0))</f>
        <v>INT</v>
      </c>
      <c r="C208" t="str">
        <f>INDEX(elements[R/W],MATCH(Sheet1!$A208,elements[Name],0))</f>
        <v>W</v>
      </c>
      <c r="D208" t="str">
        <f>INDEX(elements[Calculating Method],MATCH(Sheet1!$A208,elements[Name],0))</f>
        <v>Direct write using setWordItem, read via t.readInt16BE(0) or t.readInt32BE(0)</v>
      </c>
      <c r="E208">
        <f>INDEX(elements[Register Address],MATCH(Sheet1!$A208,elements[Name],0))</f>
        <v>21000</v>
      </c>
    </row>
    <row r="209" spans="1:5" x14ac:dyDescent="0.2">
      <c r="A209" t="s">
        <v>248</v>
      </c>
      <c r="B209" t="str">
        <f>INDEX(elements[Data Type],MATCH(Sheet1!$A209,elements[Name],0))</f>
        <v>INT</v>
      </c>
      <c r="C209" t="str">
        <f>INDEX(elements[R/W],MATCH(Sheet1!$A209,elements[Name],0))</f>
        <v>W</v>
      </c>
      <c r="D209" t="str">
        <f>INDEX(elements[Calculating Method],MATCH(Sheet1!$A209,elements[Name],0))</f>
        <v>Direct write using setWordItem, read via t.readInt16BE(0) or t.readInt32BE(0)</v>
      </c>
      <c r="E209">
        <f>INDEX(elements[Register Address],MATCH(Sheet1!$A209,elements[Name],0))</f>
        <v>21001</v>
      </c>
    </row>
    <row r="210" spans="1:5" x14ac:dyDescent="0.2">
      <c r="A210" t="s">
        <v>249</v>
      </c>
      <c r="B210" t="str">
        <f>INDEX(elements[Data Type],MATCH(Sheet1!$A210,elements[Name],0))</f>
        <v>INT</v>
      </c>
      <c r="C210" t="str">
        <f>INDEX(elements[R/W],MATCH(Sheet1!$A210,elements[Name],0))</f>
        <v>W</v>
      </c>
      <c r="D210" t="str">
        <f>INDEX(elements[Calculating Method],MATCH(Sheet1!$A210,elements[Name],0))</f>
        <v>Direct write using setWordItem, read via t.readInt16BE(0) or t.readInt32BE(0)</v>
      </c>
      <c r="E210">
        <f>INDEX(elements[Register Address],MATCH(Sheet1!$A210,elements[Name],0))</f>
        <v>20490</v>
      </c>
    </row>
    <row r="211" spans="1:5" x14ac:dyDescent="0.2">
      <c r="A211" t="s">
        <v>250</v>
      </c>
      <c r="B211" t="str">
        <f>INDEX(elements[Data Type],MATCH(Sheet1!$A211,elements[Name],0))</f>
        <v>INT</v>
      </c>
      <c r="C211" t="str">
        <f>INDEX(elements[R/W],MATCH(Sheet1!$A211,elements[Name],0))</f>
        <v>W</v>
      </c>
      <c r="D211" t="str">
        <f>INDEX(elements[Calculating Method],MATCH(Sheet1!$A211,elements[Name],0))</f>
        <v>Direct write using setWordItem, read via t.readInt16BE(0) or t.readInt32BE(0)</v>
      </c>
      <c r="E211">
        <f>INDEX(elements[Register Address],MATCH(Sheet1!$A211,elements[Name],0))</f>
        <v>21002</v>
      </c>
    </row>
    <row r="212" spans="1:5" x14ac:dyDescent="0.2">
      <c r="A212" t="s">
        <v>251</v>
      </c>
      <c r="B212" t="str">
        <f>INDEX(elements[Data Type],MATCH(Sheet1!$A212,elements[Name],0))</f>
        <v>INT</v>
      </c>
      <c r="C212" t="str">
        <f>INDEX(elements[R/W],MATCH(Sheet1!$A212,elements[Name],0))</f>
        <v>W</v>
      </c>
      <c r="D212" t="str">
        <f>INDEX(elements[Calculating Method],MATCH(Sheet1!$A212,elements[Name],0))</f>
        <v>Direct write using setWordItem, read via t.readInt16BE(0) or t.readInt32BE(0)</v>
      </c>
      <c r="E212">
        <f>INDEX(elements[Register Address],MATCH(Sheet1!$A212,elements[Name],0))</f>
        <v>21003</v>
      </c>
    </row>
    <row r="213" spans="1:5" x14ac:dyDescent="0.2">
      <c r="A213" t="s">
        <v>252</v>
      </c>
      <c r="B213" t="str">
        <f>INDEX(elements[Data Type],MATCH(Sheet1!$A213,elements[Name],0))</f>
        <v>INT</v>
      </c>
      <c r="C213" t="str">
        <f>INDEX(elements[R/W],MATCH(Sheet1!$A213,elements[Name],0))</f>
        <v>W</v>
      </c>
      <c r="D213" t="str">
        <f>INDEX(elements[Calculating Method],MATCH(Sheet1!$A213,elements[Name],0))</f>
        <v>Direct write using setWordItem, read via t.readInt16BE(0) or t.readInt32BE(0)</v>
      </c>
      <c r="E213">
        <f>INDEX(elements[Register Address],MATCH(Sheet1!$A213,elements[Name],0))</f>
        <v>20483</v>
      </c>
    </row>
    <row r="214" spans="1:5" x14ac:dyDescent="0.2">
      <c r="A214" t="s">
        <v>253</v>
      </c>
      <c r="B214" t="str">
        <f>INDEX(elements[Data Type],MATCH(Sheet1!$A214,elements[Name],0))</f>
        <v>INT</v>
      </c>
      <c r="C214" t="str">
        <f>INDEX(elements[R/W],MATCH(Sheet1!$A214,elements[Name],0))</f>
        <v>W</v>
      </c>
      <c r="D214" t="str">
        <f>INDEX(elements[Calculating Method],MATCH(Sheet1!$A214,elements[Name],0))</f>
        <v>Direct write using setWordItem, read via t.readInt16BE(0) or t.readInt32BE(0)</v>
      </c>
      <c r="E214">
        <f>INDEX(elements[Register Address],MATCH(Sheet1!$A214,elements[Name],0))</f>
        <v>21004</v>
      </c>
    </row>
    <row r="215" spans="1:5" x14ac:dyDescent="0.2">
      <c r="A215" t="s">
        <v>254</v>
      </c>
      <c r="B215" t="str">
        <f>INDEX(elements[Data Type],MATCH(Sheet1!$A215,elements[Name],0))</f>
        <v>INT</v>
      </c>
      <c r="C215" t="str">
        <f>INDEX(elements[R/W],MATCH(Sheet1!$A215,elements[Name],0))</f>
        <v>W</v>
      </c>
      <c r="D215" t="str">
        <f>INDEX(elements[Calculating Method],MATCH(Sheet1!$A215,elements[Name],0))</f>
        <v>Direct write using setWordItem, read via t.readInt16BE(0) or t.readInt32BE(0)</v>
      </c>
      <c r="E215">
        <f>INDEX(elements[Register Address],MATCH(Sheet1!$A215,elements[Name],0))</f>
        <v>21005</v>
      </c>
    </row>
    <row r="216" spans="1:5" x14ac:dyDescent="0.2">
      <c r="A216" t="s">
        <v>255</v>
      </c>
      <c r="B216" t="str">
        <f>INDEX(elements[Data Type],MATCH(Sheet1!$A216,elements[Name],0))</f>
        <v>INT</v>
      </c>
      <c r="C216" t="str">
        <f>INDEX(elements[R/W],MATCH(Sheet1!$A216,elements[Name],0))</f>
        <v>W</v>
      </c>
      <c r="D216" t="str">
        <f>INDEX(elements[Calculating Method],MATCH(Sheet1!$A216,elements[Name],0))</f>
        <v>Direct write using setWordItem, read via t.readInt16BE(0) or t.readInt32BE(0)</v>
      </c>
      <c r="E216">
        <f>INDEX(elements[Register Address],MATCH(Sheet1!$A216,elements[Name],0))</f>
        <v>20491</v>
      </c>
    </row>
    <row r="217" spans="1:5" x14ac:dyDescent="0.2">
      <c r="A217" t="s">
        <v>256</v>
      </c>
      <c r="B217" t="str">
        <f>INDEX(elements[Data Type],MATCH(Sheet1!$A217,elements[Name],0))</f>
        <v>INT</v>
      </c>
      <c r="C217" t="str">
        <f>INDEX(elements[R/W],MATCH(Sheet1!$A217,elements[Name],0))</f>
        <v>W</v>
      </c>
      <c r="D217" t="str">
        <f>INDEX(elements[Calculating Method],MATCH(Sheet1!$A217,elements[Name],0))</f>
        <v>Direct write using setWordItem, read via t.readInt16BE(0) or t.readInt32BE(0)</v>
      </c>
      <c r="E217">
        <f>INDEX(elements[Register Address],MATCH(Sheet1!$A217,elements[Name],0))</f>
        <v>21006</v>
      </c>
    </row>
    <row r="218" spans="1:5" x14ac:dyDescent="0.2">
      <c r="A218" t="s">
        <v>257</v>
      </c>
      <c r="B218" t="str">
        <f>INDEX(elements[Data Type],MATCH(Sheet1!$A218,elements[Name],0))</f>
        <v>INT</v>
      </c>
      <c r="C218" t="str">
        <f>INDEX(elements[R/W],MATCH(Sheet1!$A218,elements[Name],0))</f>
        <v>W</v>
      </c>
      <c r="D218" t="str">
        <f>INDEX(elements[Calculating Method],MATCH(Sheet1!$A218,elements[Name],0))</f>
        <v>Direct write using setWordItem, read via t.readInt16BE(0) or t.readInt32BE(0)</v>
      </c>
      <c r="E218">
        <f>INDEX(elements[Register Address],MATCH(Sheet1!$A218,elements[Name],0))</f>
        <v>21007</v>
      </c>
    </row>
    <row r="219" spans="1:5" x14ac:dyDescent="0.2">
      <c r="A219" t="s">
        <v>258</v>
      </c>
      <c r="B219" t="str">
        <f>INDEX(elements[Data Type],MATCH(Sheet1!$A219,elements[Name],0))</f>
        <v>UINT</v>
      </c>
      <c r="C219" t="str">
        <f>INDEX(elements[R/W],MATCH(Sheet1!$A219,elements[Name],0))</f>
        <v>R</v>
      </c>
      <c r="D219" t="str">
        <f>INDEX(elements[Calculating Method],MATCH(Sheet1!$A219,elements[Name],0))</f>
        <v>Direct read using t.readUInt16BE(0) or t.readUInt32BE(0)</v>
      </c>
      <c r="E219">
        <f>INDEX(elements[Register Address],MATCH(Sheet1!$A219,elements[Name],0))</f>
        <v>21008</v>
      </c>
    </row>
    <row r="220" spans="1:5" x14ac:dyDescent="0.2">
      <c r="A220" t="s">
        <v>259</v>
      </c>
      <c r="B220" t="str">
        <f>INDEX(elements[Data Type],MATCH(Sheet1!$A220,elements[Name],0))</f>
        <v>UINT</v>
      </c>
      <c r="C220" t="str">
        <f>INDEX(elements[R/W],MATCH(Sheet1!$A220,elements[Name],0))</f>
        <v>R</v>
      </c>
      <c r="D220" t="str">
        <f>INDEX(elements[Calculating Method],MATCH(Sheet1!$A220,elements[Name],0))</f>
        <v>Direct read using t.readUInt16BE(0) or t.readUInt32BE(0)</v>
      </c>
      <c r="E220">
        <f>INDEX(elements[Register Address],MATCH(Sheet1!$A220,elements[Name],0))</f>
        <v>21009</v>
      </c>
    </row>
    <row r="221" spans="1:5" x14ac:dyDescent="0.2">
      <c r="A221" t="s">
        <v>260</v>
      </c>
      <c r="B221" t="str">
        <f>INDEX(elements[Data Type],MATCH(Sheet1!$A221,elements[Name],0))</f>
        <v>UINT</v>
      </c>
      <c r="C221" t="str">
        <f>INDEX(elements[R/W],MATCH(Sheet1!$A221,elements[Name],0))</f>
        <v>W</v>
      </c>
      <c r="D221" t="str">
        <f>INDEX(elements[Calculating Method],MATCH(Sheet1!$A221,elements[Name],0))</f>
        <v>Direct write using setWordItem, read via t.readUInt16BE(0) or t.readUInt32BE(0)</v>
      </c>
      <c r="E221">
        <f>INDEX(elements[Register Address],MATCH(Sheet1!$A221,elements[Name],0))</f>
        <v>21010</v>
      </c>
    </row>
    <row r="222" spans="1:5" x14ac:dyDescent="0.2">
      <c r="A222" t="s">
        <v>261</v>
      </c>
      <c r="B222" t="str">
        <f>INDEX(elements[Data Type],MATCH(Sheet1!$A222,elements[Name],0))</f>
        <v>UINT</v>
      </c>
      <c r="C222" t="str">
        <f>INDEX(elements[R/W],MATCH(Sheet1!$A222,elements[Name],0))</f>
        <v>W</v>
      </c>
      <c r="D222" t="str">
        <f>INDEX(elements[Calculating Method],MATCH(Sheet1!$A222,elements[Name],0))</f>
        <v>Direct write using setWordItem, read via t.readUInt16BE(0) or t.readUInt32BE(0)</v>
      </c>
      <c r="E222">
        <f>INDEX(elements[Register Address],MATCH(Sheet1!$A222,elements[Name],0))</f>
        <v>21011</v>
      </c>
    </row>
    <row r="223" spans="1:5" x14ac:dyDescent="0.2">
      <c r="A223" t="s">
        <v>262</v>
      </c>
      <c r="B223" t="str">
        <f>INDEX(elements[Data Type],MATCH(Sheet1!$A223,elements[Name],0))</f>
        <v>UINT</v>
      </c>
      <c r="C223" t="str">
        <f>INDEX(elements[R/W],MATCH(Sheet1!$A223,elements[Name],0))</f>
        <v>W</v>
      </c>
      <c r="D223" t="str">
        <f>INDEX(elements[Calculating Method],MATCH(Sheet1!$A223,elements[Name],0))</f>
        <v>Direct write using setWordItem, read via t.readUInt16BE(0) or t.readUInt32BE(0)</v>
      </c>
      <c r="E223">
        <f>INDEX(elements[Register Address],MATCH(Sheet1!$A223,elements[Name],0))</f>
        <v>21012</v>
      </c>
    </row>
    <row r="224" spans="1:5" x14ac:dyDescent="0.2">
      <c r="A224" t="s">
        <v>263</v>
      </c>
      <c r="B224" t="str">
        <f>INDEX(elements[Data Type],MATCH(Sheet1!$A224,elements[Name],0))</f>
        <v>UINT</v>
      </c>
      <c r="C224" t="str">
        <f>INDEX(elements[R/W],MATCH(Sheet1!$A224,elements[Name],0))</f>
        <v>W</v>
      </c>
      <c r="D224" t="str">
        <f>INDEX(elements[Calculating Method],MATCH(Sheet1!$A224,elements[Name],0))</f>
        <v>Direct write using setWordItem, read via t.readUInt16BE(0) or t.readUInt32BE(0)</v>
      </c>
      <c r="E224">
        <f>INDEX(elements[Register Address],MATCH(Sheet1!$A224,elements[Name],0))</f>
        <v>21013</v>
      </c>
    </row>
    <row r="225" spans="1:5" x14ac:dyDescent="0.2">
      <c r="A225" t="s">
        <v>264</v>
      </c>
      <c r="B225" t="str">
        <f>INDEX(elements[Data Type],MATCH(Sheet1!$A225,elements[Name],0))</f>
        <v>UINT</v>
      </c>
      <c r="C225" t="str">
        <f>INDEX(elements[R/W],MATCH(Sheet1!$A225,elements[Name],0))</f>
        <v>W</v>
      </c>
      <c r="D225" t="str">
        <f>INDEX(elements[Calculating Method],MATCH(Sheet1!$A225,elements[Name],0))</f>
        <v>Direct write using setWordItem, read via t.readUInt16BE(0) or t.readUInt32BE(0)</v>
      </c>
      <c r="E225">
        <f>INDEX(elements[Register Address],MATCH(Sheet1!$A225,elements[Name],0))</f>
        <v>21014</v>
      </c>
    </row>
    <row r="226" spans="1:5" x14ac:dyDescent="0.2">
      <c r="A226" t="s">
        <v>265</v>
      </c>
      <c r="B226" t="str">
        <f>INDEX(elements[Data Type],MATCH(Sheet1!$A226,elements[Name],0))</f>
        <v>UINT</v>
      </c>
      <c r="C226" t="str">
        <f>INDEX(elements[R/W],MATCH(Sheet1!$A226,elements[Name],0))</f>
        <v>W</v>
      </c>
      <c r="D226" t="str">
        <f>INDEX(elements[Calculating Method],MATCH(Sheet1!$A226,elements[Name],0))</f>
        <v>Direct write using setWordItem, read via t.readUInt16BE(0) or t.readUInt32BE(0)</v>
      </c>
      <c r="E226">
        <f>INDEX(elements[Register Address],MATCH(Sheet1!$A226,elements[Name],0))</f>
        <v>21015</v>
      </c>
    </row>
    <row r="227" spans="1:5" x14ac:dyDescent="0.2">
      <c r="A227" t="s">
        <v>266</v>
      </c>
      <c r="B227" t="str">
        <f>INDEX(elements[Data Type],MATCH(Sheet1!$A227,elements[Name],0))</f>
        <v>UINT</v>
      </c>
      <c r="C227" t="str">
        <f>INDEX(elements[R/W],MATCH(Sheet1!$A227,elements[Name],0))</f>
        <v>W</v>
      </c>
      <c r="D227" t="str">
        <f>INDEX(elements[Calculating Method],MATCH(Sheet1!$A227,elements[Name],0))</f>
        <v>Direct write using setWordItem, read via t.readUInt16BE(0) or t.readUInt32BE(0)</v>
      </c>
      <c r="E227">
        <f>INDEX(elements[Register Address],MATCH(Sheet1!$A227,elements[Name],0))</f>
        <v>21016</v>
      </c>
    </row>
    <row r="228" spans="1:5" x14ac:dyDescent="0.2">
      <c r="A228" t="s">
        <v>267</v>
      </c>
      <c r="B228" t="str">
        <f>INDEX(elements[Data Type],MATCH(Sheet1!$A228,elements[Name],0))</f>
        <v>UINT</v>
      </c>
      <c r="C228" t="str">
        <f>INDEX(elements[R/W],MATCH(Sheet1!$A228,elements[Name],0))</f>
        <v>W</v>
      </c>
      <c r="D228" t="str">
        <f>INDEX(elements[Calculating Method],MATCH(Sheet1!$A228,elements[Name],0))</f>
        <v>Direct write using setWordItem, read via t.readUInt16BE(0) or t.readUInt32BE(0)</v>
      </c>
      <c r="E228">
        <f>INDEX(elements[Register Address],MATCH(Sheet1!$A228,elements[Name],0))</f>
        <v>21017</v>
      </c>
    </row>
    <row r="229" spans="1:5" x14ac:dyDescent="0.2">
      <c r="A229" t="s">
        <v>268</v>
      </c>
      <c r="B229" t="str">
        <f>INDEX(elements[Data Type],MATCH(Sheet1!$A229,elements[Name],0))</f>
        <v>INT</v>
      </c>
      <c r="C229" t="str">
        <f>INDEX(elements[R/W],MATCH(Sheet1!$A229,elements[Name],0))</f>
        <v>W</v>
      </c>
      <c r="D229" t="str">
        <f>INDEX(elements[Calculating Method],MATCH(Sheet1!$A229,elements[Name],0))</f>
        <v>Direct write using setWordItem, read via t.readInt16BE(0) or t.readInt32BE(0)</v>
      </c>
      <c r="E229">
        <f>INDEX(elements[Register Address],MATCH(Sheet1!$A229,elements[Name],0))</f>
        <v>20528</v>
      </c>
    </row>
    <row r="230" spans="1:5" x14ac:dyDescent="0.2">
      <c r="A230" t="s">
        <v>269</v>
      </c>
      <c r="B230" t="str">
        <f>INDEX(elements[Data Type],MATCH(Sheet1!$A230,elements[Name],0))</f>
        <v>INT</v>
      </c>
      <c r="C230" t="str">
        <f>INDEX(elements[R/W],MATCH(Sheet1!$A230,elements[Name],0))</f>
        <v>W</v>
      </c>
      <c r="D230" t="str">
        <f>INDEX(elements[Calculating Method],MATCH(Sheet1!$A230,elements[Name],0))</f>
        <v>Direct write using setWordItem, read via t.readInt16BE(0) or t.readInt32BE(0)</v>
      </c>
      <c r="E230">
        <f>INDEX(elements[Register Address],MATCH(Sheet1!$A230,elements[Name],0))</f>
        <v>20532</v>
      </c>
    </row>
    <row r="231" spans="1:5" x14ac:dyDescent="0.2">
      <c r="A231" t="s">
        <v>270</v>
      </c>
      <c r="B231" t="str">
        <f>INDEX(elements[Data Type],MATCH(Sheet1!$A231,elements[Name],0))</f>
        <v>INT</v>
      </c>
      <c r="C231" t="str">
        <f>INDEX(elements[R/W],MATCH(Sheet1!$A231,elements[Name],0))</f>
        <v>W</v>
      </c>
      <c r="D231" t="str">
        <f>INDEX(elements[Calculating Method],MATCH(Sheet1!$A231,elements[Name],0))</f>
        <v>Direct write using setWordItem, read via t.readInt16BE(0) or t.readInt32BE(0)</v>
      </c>
      <c r="E231">
        <f>INDEX(elements[Register Address],MATCH(Sheet1!$A231,elements[Name],0))</f>
        <v>20533</v>
      </c>
    </row>
    <row r="232" spans="1:5" x14ac:dyDescent="0.2">
      <c r="A232" t="s">
        <v>271</v>
      </c>
      <c r="B232" t="str">
        <f>INDEX(elements[Data Type],MATCH(Sheet1!$A232,elements[Name],0))</f>
        <v>INT</v>
      </c>
      <c r="C232" t="str">
        <f>INDEX(elements[R/W],MATCH(Sheet1!$A232,elements[Name],0))</f>
        <v>W</v>
      </c>
      <c r="D232" t="str">
        <f>INDEX(elements[Calculating Method],MATCH(Sheet1!$A232,elements[Name],0))</f>
        <v>Direct write using setWordItem, read via t.readInt16BE(0) or t.readInt32BE(0)</v>
      </c>
      <c r="E232">
        <f>INDEX(elements[Register Address],MATCH(Sheet1!$A232,elements[Name],0))</f>
        <v>20534</v>
      </c>
    </row>
    <row r="233" spans="1:5" x14ac:dyDescent="0.2">
      <c r="A233" t="s">
        <v>272</v>
      </c>
      <c r="B233" t="str">
        <f>INDEX(elements[Data Type],MATCH(Sheet1!$A233,elements[Name],0))</f>
        <v>INT</v>
      </c>
      <c r="C233" t="str">
        <f>INDEX(elements[R/W],MATCH(Sheet1!$A233,elements[Name],0))</f>
        <v>W</v>
      </c>
      <c r="D233" t="str">
        <f>INDEX(elements[Calculating Method],MATCH(Sheet1!$A233,elements[Name],0))</f>
        <v>Direct write using setWordItem, read via t.readInt16BE(0) or t.readInt32BE(0)</v>
      </c>
      <c r="E233">
        <f>INDEX(elements[Register Address],MATCH(Sheet1!$A233,elements[Name],0))</f>
        <v>20535</v>
      </c>
    </row>
    <row r="234" spans="1:5" x14ac:dyDescent="0.2">
      <c r="A234" t="s">
        <v>273</v>
      </c>
      <c r="B234" t="str">
        <f>INDEX(elements[Data Type],MATCH(Sheet1!$A234,elements[Name],0))</f>
        <v>INT</v>
      </c>
      <c r="C234" t="str">
        <f>INDEX(elements[R/W],MATCH(Sheet1!$A234,elements[Name],0))</f>
        <v>W</v>
      </c>
      <c r="D234" t="str">
        <f>INDEX(elements[Calculating Method],MATCH(Sheet1!$A234,elements[Name],0))</f>
        <v>Direct write using setWordItem, read via t.readInt16BE(0) or t.readInt32BE(0)</v>
      </c>
      <c r="E234">
        <f>INDEX(elements[Register Address],MATCH(Sheet1!$A234,elements[Name],0))</f>
        <v>20536</v>
      </c>
    </row>
    <row r="235" spans="1:5" x14ac:dyDescent="0.2">
      <c r="A235" t="s">
        <v>274</v>
      </c>
      <c r="B235" t="str">
        <f>INDEX(elements[Data Type],MATCH(Sheet1!$A235,elements[Name],0))</f>
        <v>INT</v>
      </c>
      <c r="C235" t="str">
        <f>INDEX(elements[R/W],MATCH(Sheet1!$A235,elements[Name],0))</f>
        <v>W</v>
      </c>
      <c r="D235" t="str">
        <f>INDEX(elements[Calculating Method],MATCH(Sheet1!$A235,elements[Name],0))</f>
        <v>Direct write using setWordItem, read via t.readInt16BE(0) or t.readInt32BE(0)</v>
      </c>
      <c r="E235">
        <f>INDEX(elements[Register Address],MATCH(Sheet1!$A235,elements[Name],0))</f>
        <v>20537</v>
      </c>
    </row>
    <row r="236" spans="1:5" x14ac:dyDescent="0.2">
      <c r="A236" t="s">
        <v>275</v>
      </c>
      <c r="B236" t="str">
        <f>INDEX(elements[Data Type],MATCH(Sheet1!$A236,elements[Name],0))</f>
        <v>INT</v>
      </c>
      <c r="C236" t="str">
        <f>INDEX(elements[R/W],MATCH(Sheet1!$A236,elements[Name],0))</f>
        <v>W</v>
      </c>
      <c r="D236" t="str">
        <f>INDEX(elements[Calculating Method],MATCH(Sheet1!$A236,elements[Name],0))</f>
        <v>Direct write using setWordItem, read via t.readInt16BE(0) or t.readInt32BE(0)</v>
      </c>
      <c r="E236">
        <f>INDEX(elements[Register Address],MATCH(Sheet1!$A236,elements[Name],0))</f>
        <v>20538</v>
      </c>
    </row>
    <row r="237" spans="1:5" x14ac:dyDescent="0.2">
      <c r="A237" t="s">
        <v>276</v>
      </c>
      <c r="B237" t="str">
        <f>INDEX(elements[Data Type],MATCH(Sheet1!$A237,elements[Name],0))</f>
        <v>INT</v>
      </c>
      <c r="C237" t="str">
        <f>INDEX(elements[R/W],MATCH(Sheet1!$A237,elements[Name],0))</f>
        <v>W</v>
      </c>
      <c r="D237" t="str">
        <f>INDEX(elements[Calculating Method],MATCH(Sheet1!$A237,elements[Name],0))</f>
        <v>Direct write using setWordItem, read via t.readInt16BE(0) or t.readInt32BE(0)</v>
      </c>
      <c r="E237">
        <f>INDEX(elements[Register Address],MATCH(Sheet1!$A237,elements[Name],0))</f>
        <v>20539</v>
      </c>
    </row>
    <row r="238" spans="1:5" x14ac:dyDescent="0.2">
      <c r="A238" t="s">
        <v>277</v>
      </c>
      <c r="B238" t="str">
        <f>INDEX(elements[Data Type],MATCH(Sheet1!$A238,elements[Name],0))</f>
        <v>INT</v>
      </c>
      <c r="C238" t="str">
        <f>INDEX(elements[R/W],MATCH(Sheet1!$A238,elements[Name],0))</f>
        <v>W</v>
      </c>
      <c r="D238" t="str">
        <f>INDEX(elements[Calculating Method],MATCH(Sheet1!$A238,elements[Name],0))</f>
        <v>Direct write using setWordItem, read via t.readInt16BE(0) or t.readInt32BE(0)</v>
      </c>
      <c r="E238">
        <f>INDEX(elements[Register Address],MATCH(Sheet1!$A238,elements[Name],0))</f>
        <v>20540</v>
      </c>
    </row>
    <row r="239" spans="1:5" x14ac:dyDescent="0.2">
      <c r="A239" t="s">
        <v>278</v>
      </c>
      <c r="B239" t="str">
        <f>INDEX(elements[Data Type],MATCH(Sheet1!$A239,elements[Name],0))</f>
        <v>INT</v>
      </c>
      <c r="C239" t="str">
        <f>INDEX(elements[R/W],MATCH(Sheet1!$A239,elements[Name],0))</f>
        <v>W</v>
      </c>
      <c r="D239" t="str">
        <f>INDEX(elements[Calculating Method],MATCH(Sheet1!$A239,elements[Name],0))</f>
        <v>Direct write using setWordItem, read via t.readInt16BE(0) or t.readInt32BE(0)</v>
      </c>
      <c r="E239">
        <f>INDEX(elements[Register Address],MATCH(Sheet1!$A239,elements[Name],0))</f>
        <v>20541</v>
      </c>
    </row>
    <row r="240" spans="1:5" x14ac:dyDescent="0.2">
      <c r="A240" t="s">
        <v>279</v>
      </c>
      <c r="B240" t="str">
        <f>INDEX(elements[Data Type],MATCH(Sheet1!$A240,elements[Name],0))</f>
        <v>INT</v>
      </c>
      <c r="C240" t="str">
        <f>INDEX(elements[R/W],MATCH(Sheet1!$A240,elements[Name],0))</f>
        <v>W</v>
      </c>
      <c r="D240" t="str">
        <f>INDEX(elements[Calculating Method],MATCH(Sheet1!$A240,elements[Name],0))</f>
        <v>Direct write using setWordItem, read via t.readInt16BE(0) or t.readInt32BE(0)</v>
      </c>
      <c r="E240">
        <f>INDEX(elements[Register Address],MATCH(Sheet1!$A240,elements[Name],0))</f>
        <v>20542</v>
      </c>
    </row>
    <row r="241" spans="1:5" x14ac:dyDescent="0.2">
      <c r="A241" t="s">
        <v>280</v>
      </c>
      <c r="B241" t="str">
        <f>INDEX(elements[Data Type],MATCH(Sheet1!$A241,elements[Name],0))</f>
        <v>INT</v>
      </c>
      <c r="C241" t="str">
        <f>INDEX(elements[R/W],MATCH(Sheet1!$A241,elements[Name],0))</f>
        <v>W</v>
      </c>
      <c r="D241" t="str">
        <f>INDEX(elements[Calculating Method],MATCH(Sheet1!$A241,elements[Name],0))</f>
        <v>Direct write using setWordItem, read via t.readInt16BE(0) or t.readInt32BE(0)</v>
      </c>
      <c r="E241">
        <f>INDEX(elements[Register Address],MATCH(Sheet1!$A241,elements[Name],0))</f>
        <v>20543</v>
      </c>
    </row>
    <row r="242" spans="1:5" x14ac:dyDescent="0.2">
      <c r="A242" t="s">
        <v>281</v>
      </c>
      <c r="B242" t="str">
        <f>INDEX(elements[Data Type],MATCH(Sheet1!$A242,elements[Name],0))</f>
        <v>INT</v>
      </c>
      <c r="C242" t="str">
        <f>INDEX(elements[R/W],MATCH(Sheet1!$A242,elements[Name],0))</f>
        <v>W</v>
      </c>
      <c r="D242" t="str">
        <f>INDEX(elements[Calculating Method],MATCH(Sheet1!$A242,elements[Name],0))</f>
        <v>Direct write using setWordItem, read via t.readInt16BE(0) or t.readInt32BE(0)</v>
      </c>
      <c r="E242">
        <f>INDEX(elements[Register Address],MATCH(Sheet1!$A242,elements[Name],0))</f>
        <v>20544</v>
      </c>
    </row>
    <row r="243" spans="1:5" x14ac:dyDescent="0.2">
      <c r="A243" t="s">
        <v>282</v>
      </c>
      <c r="B243" t="str">
        <f>INDEX(elements[Data Type],MATCH(Sheet1!$A243,elements[Name],0))</f>
        <v>INT</v>
      </c>
      <c r="C243" t="str">
        <f>INDEX(elements[R/W],MATCH(Sheet1!$A243,elements[Name],0))</f>
        <v>W</v>
      </c>
      <c r="D243" t="str">
        <f>INDEX(elements[Calculating Method],MATCH(Sheet1!$A243,elements[Name],0))</f>
        <v>Direct write using setWordItem, read via t.readInt16BE(0) or t.readInt32BE(0)</v>
      </c>
      <c r="E243">
        <f>INDEX(elements[Register Address],MATCH(Sheet1!$A243,elements[Name],0))</f>
        <v>20545</v>
      </c>
    </row>
    <row r="244" spans="1:5" x14ac:dyDescent="0.2">
      <c r="A244" t="s">
        <v>283</v>
      </c>
      <c r="B244" t="str">
        <f>INDEX(elements[Data Type],MATCH(Sheet1!$A244,elements[Name],0))</f>
        <v>INT</v>
      </c>
      <c r="C244" t="str">
        <f>INDEX(elements[R/W],MATCH(Sheet1!$A244,elements[Name],0))</f>
        <v>W</v>
      </c>
      <c r="D244" t="str">
        <f>INDEX(elements[Calculating Method],MATCH(Sheet1!$A244,elements[Name],0))</f>
        <v>Direct write using setWordItem, read via t.readInt16BE(0) or t.readInt32BE(0)</v>
      </c>
      <c r="E244">
        <f>INDEX(elements[Register Address],MATCH(Sheet1!$A244,elements[Name],0))</f>
        <v>20546</v>
      </c>
    </row>
    <row r="245" spans="1:5" x14ac:dyDescent="0.2">
      <c r="A245" t="s">
        <v>284</v>
      </c>
      <c r="B245" t="str">
        <f>INDEX(elements[Data Type],MATCH(Sheet1!$A245,elements[Name],0))</f>
        <v>INT</v>
      </c>
      <c r="C245" t="str">
        <f>INDEX(elements[R/W],MATCH(Sheet1!$A245,elements[Name],0))</f>
        <v>W</v>
      </c>
      <c r="D245" t="str">
        <f>INDEX(elements[Calculating Method],MATCH(Sheet1!$A245,elements[Name],0))</f>
        <v>Direct write using setWordItem, read via t.readInt16BE(0) or t.readInt32BE(0)</v>
      </c>
      <c r="E245">
        <f>INDEX(elements[Register Address],MATCH(Sheet1!$A245,elements[Name],0))</f>
        <v>20547</v>
      </c>
    </row>
    <row r="246" spans="1:5" x14ac:dyDescent="0.2">
      <c r="A246" t="s">
        <v>285</v>
      </c>
      <c r="B246" t="str">
        <f>INDEX(elements[Data Type],MATCH(Sheet1!$A246,elements[Name],0))</f>
        <v>UINT</v>
      </c>
      <c r="C246" t="str">
        <f>INDEX(elements[R/W],MATCH(Sheet1!$A246,elements[Name],0))</f>
        <v>W</v>
      </c>
      <c r="D246" t="str">
        <f>INDEX(elements[Calculating Method],MATCH(Sheet1!$A246,elements[Name],0))</f>
        <v>Direct write using setWordItem, read via t.readUInt16BE(0) or t.readUInt32BE(0)</v>
      </c>
      <c r="E246">
        <f>INDEX(elements[Register Address],MATCH(Sheet1!$A246,elements[Name],0))</f>
        <v>12467</v>
      </c>
    </row>
    <row r="247" spans="1:5" x14ac:dyDescent="0.2">
      <c r="A247" t="s">
        <v>286</v>
      </c>
      <c r="B247" t="str">
        <f>INDEX(elements[Data Type],MATCH(Sheet1!$A247,elements[Name],0))</f>
        <v>UINT</v>
      </c>
      <c r="C247" t="str">
        <f>INDEX(elements[R/W],MATCH(Sheet1!$A247,elements[Name],0))</f>
        <v>W</v>
      </c>
      <c r="D247" t="str">
        <f>INDEX(elements[Calculating Method],MATCH(Sheet1!$A247,elements[Name],0))</f>
        <v>Direct write using setWordItem, read via t.readUInt16BE(0) or t.readUInt32BE(0)</v>
      </c>
      <c r="E247">
        <f>INDEX(elements[Register Address],MATCH(Sheet1!$A247,elements[Name],0))</f>
        <v>12466</v>
      </c>
    </row>
    <row r="248" spans="1:5" x14ac:dyDescent="0.2">
      <c r="A248" t="s">
        <v>287</v>
      </c>
      <c r="B248" t="str">
        <f>INDEX(elements[Data Type],MATCH(Sheet1!$A248,elements[Name],0))</f>
        <v>UINT</v>
      </c>
      <c r="C248" t="str">
        <f>INDEX(elements[R/W],MATCH(Sheet1!$A248,elements[Name],0))</f>
        <v>W</v>
      </c>
      <c r="D248" t="str">
        <f>INDEX(elements[Calculating Method],MATCH(Sheet1!$A248,elements[Name],0))</f>
        <v>Direct write using setWordItem, read via t.readUInt16BE(0) or t.readUInt32BE(0)</v>
      </c>
      <c r="E248">
        <f>INDEX(elements[Register Address],MATCH(Sheet1!$A248,elements[Name],0))</f>
        <v>12469</v>
      </c>
    </row>
    <row r="249" spans="1:5" x14ac:dyDescent="0.2">
      <c r="A249" t="s">
        <v>288</v>
      </c>
      <c r="B249" t="str">
        <f>INDEX(elements[Data Type],MATCH(Sheet1!$A249,elements[Name],0))</f>
        <v>UINT</v>
      </c>
      <c r="C249" t="str">
        <f>INDEX(elements[R/W],MATCH(Sheet1!$A249,elements[Name],0))</f>
        <v>W</v>
      </c>
      <c r="D249" t="str">
        <f>INDEX(elements[Calculating Method],MATCH(Sheet1!$A249,elements[Name],0))</f>
        <v>Direct write using setWordItem, read via t.readUInt16BE(0) or t.readUInt32BE(0)</v>
      </c>
      <c r="E249">
        <f>INDEX(elements[Register Address],MATCH(Sheet1!$A249,elements[Name],0))</f>
        <v>12468</v>
      </c>
    </row>
    <row r="250" spans="1:5" x14ac:dyDescent="0.2">
      <c r="A250" t="s">
        <v>289</v>
      </c>
      <c r="B250" t="str">
        <f>INDEX(elements[Data Type],MATCH(Sheet1!$A250,elements[Name],0))</f>
        <v>UINT</v>
      </c>
      <c r="C250" t="str">
        <f>INDEX(elements[R/W],MATCH(Sheet1!$A250,elements[Name],0))</f>
        <v>W</v>
      </c>
      <c r="D250" t="str">
        <f>INDEX(elements[Calculating Method],MATCH(Sheet1!$A250,elements[Name],0))</f>
        <v>Direct write using setWordItem, read via t.readUInt16BE(0) or t.readUInt32BE(0)</v>
      </c>
      <c r="E250">
        <f>INDEX(elements[Register Address],MATCH(Sheet1!$A250,elements[Name],0))</f>
        <v>12465</v>
      </c>
    </row>
    <row r="251" spans="1:5" x14ac:dyDescent="0.2">
      <c r="A251" t="s">
        <v>290</v>
      </c>
      <c r="B251" t="str">
        <f>INDEX(elements[Data Type],MATCH(Sheet1!$A251,elements[Name],0))</f>
        <v>UINT</v>
      </c>
      <c r="C251" t="str">
        <f>INDEX(elements[R/W],MATCH(Sheet1!$A251,elements[Name],0))</f>
        <v>W</v>
      </c>
      <c r="D251" t="str">
        <f>INDEX(elements[Calculating Method],MATCH(Sheet1!$A251,elements[Name],0))</f>
        <v>Direct write using setWordItem, read via t.readUInt16BE(0) or t.readUInt32BE(0)</v>
      </c>
      <c r="E251">
        <f>INDEX(elements[Register Address],MATCH(Sheet1!$A251,elements[Name],0))</f>
        <v>12476</v>
      </c>
    </row>
    <row r="252" spans="1:5" x14ac:dyDescent="0.2">
      <c r="A252" t="s">
        <v>291</v>
      </c>
      <c r="B252" t="str">
        <f>INDEX(elements[Data Type],MATCH(Sheet1!$A252,elements[Name],0))</f>
        <v>UINT</v>
      </c>
      <c r="C252" t="str">
        <f>INDEX(elements[R/W],MATCH(Sheet1!$A252,elements[Name],0))</f>
        <v>W</v>
      </c>
      <c r="D252" t="str">
        <f>INDEX(elements[Calculating Method],MATCH(Sheet1!$A252,elements[Name],0))</f>
        <v>Direct write using setWordItem, read via t.readUInt16BE(0) or t.readUInt32BE(0)</v>
      </c>
      <c r="E252">
        <f>INDEX(elements[Register Address],MATCH(Sheet1!$A252,elements[Name],0))</f>
        <v>12464</v>
      </c>
    </row>
    <row r="253" spans="1:5" x14ac:dyDescent="0.2">
      <c r="A253" t="s">
        <v>292</v>
      </c>
      <c r="B253" t="str">
        <f>INDEX(elements[Data Type],MATCH(Sheet1!$A253,elements[Name],0))</f>
        <v>UINT</v>
      </c>
      <c r="C253" t="str">
        <f>INDEX(elements[R/W],MATCH(Sheet1!$A253,elements[Name],0))</f>
        <v>W</v>
      </c>
      <c r="D253" t="str">
        <f>INDEX(elements[Calculating Method],MATCH(Sheet1!$A253,elements[Name],0))</f>
        <v>Direct write using setWordItem, read via t.readUInt16BE(0) or t.readUInt32BE(0)</v>
      </c>
      <c r="E253">
        <f>INDEX(elements[Register Address],MATCH(Sheet1!$A253,elements[Name],0))</f>
        <v>12470</v>
      </c>
    </row>
    <row r="254" spans="1:5" x14ac:dyDescent="0.2">
      <c r="A254" t="s">
        <v>293</v>
      </c>
      <c r="B254" t="str">
        <f>INDEX(elements[Data Type],MATCH(Sheet1!$A254,elements[Name],0))</f>
        <v>UINT</v>
      </c>
      <c r="C254" t="str">
        <f>INDEX(elements[R/W],MATCH(Sheet1!$A254,elements[Name],0))</f>
        <v>W</v>
      </c>
      <c r="D254" t="str">
        <f>INDEX(elements[Calculating Method],MATCH(Sheet1!$A254,elements[Name],0))</f>
        <v>Direct write using setWordItem, read via t.readUInt16BE(0) or t.readUInt32BE(0)</v>
      </c>
      <c r="E254">
        <f>INDEX(elements[Register Address],MATCH(Sheet1!$A254,elements[Name],0))</f>
        <v>12471</v>
      </c>
    </row>
    <row r="255" spans="1:5" x14ac:dyDescent="0.2">
      <c r="A255" t="s">
        <v>294</v>
      </c>
      <c r="B255" t="str">
        <f>INDEX(elements[Data Type],MATCH(Sheet1!$A255,elements[Name],0))</f>
        <v>UINT</v>
      </c>
      <c r="C255" t="str">
        <f>INDEX(elements[R/W],MATCH(Sheet1!$A255,elements[Name],0))</f>
        <v>W</v>
      </c>
      <c r="D255" t="str">
        <f>INDEX(elements[Calculating Method],MATCH(Sheet1!$A255,elements[Name],0))</f>
        <v>Direct write using setWordItem, read via t.readUInt16BE(0) or t.readUInt32BE(0)</v>
      </c>
      <c r="E255">
        <f>INDEX(elements[Register Address],MATCH(Sheet1!$A255,elements[Name],0))</f>
        <v>12472</v>
      </c>
    </row>
    <row r="256" spans="1:5" x14ac:dyDescent="0.2">
      <c r="A256" t="s">
        <v>295</v>
      </c>
      <c r="B256" t="str">
        <f>INDEX(elements[Data Type],MATCH(Sheet1!$A256,elements[Name],0))</f>
        <v>UINT</v>
      </c>
      <c r="C256" t="str">
        <f>INDEX(elements[R/W],MATCH(Sheet1!$A256,elements[Name],0))</f>
        <v>W</v>
      </c>
      <c r="D256" t="str">
        <f>INDEX(elements[Calculating Method],MATCH(Sheet1!$A256,elements[Name],0))</f>
        <v>Direct write using setWordItem, read via t.readUInt16BE(0) or t.readUInt32BE(0)</v>
      </c>
      <c r="E256">
        <f>INDEX(elements[Register Address],MATCH(Sheet1!$A256,elements[Name],0))</f>
        <v>12473</v>
      </c>
    </row>
    <row r="257" spans="1:5" x14ac:dyDescent="0.2">
      <c r="A257" t="s">
        <v>296</v>
      </c>
      <c r="B257" t="str">
        <f>INDEX(elements[Data Type],MATCH(Sheet1!$A257,elements[Name],0))</f>
        <v>UINT</v>
      </c>
      <c r="C257" t="str">
        <f>INDEX(elements[R/W],MATCH(Sheet1!$A257,elements[Name],0))</f>
        <v>W</v>
      </c>
      <c r="D257" t="str">
        <f>INDEX(elements[Calculating Method],MATCH(Sheet1!$A257,elements[Name],0))</f>
        <v>Direct write using setWordItem, read via t.readUInt16BE(0) or t.readUInt32BE(0)</v>
      </c>
      <c r="E257">
        <f>INDEX(elements[Register Address],MATCH(Sheet1!$A257,elements[Name],0))</f>
        <v>12474</v>
      </c>
    </row>
    <row r="258" spans="1:5" x14ac:dyDescent="0.2">
      <c r="A258" t="s">
        <v>297</v>
      </c>
      <c r="B258" t="str">
        <f>INDEX(elements[Data Type],MATCH(Sheet1!$A258,elements[Name],0))</f>
        <v>UINT</v>
      </c>
      <c r="C258" t="str">
        <f>INDEX(elements[R/W],MATCH(Sheet1!$A258,elements[Name],0))</f>
        <v>W</v>
      </c>
      <c r="D258" t="str">
        <f>INDEX(elements[Calculating Method],MATCH(Sheet1!$A258,elements[Name],0))</f>
        <v>Direct write using setWordItem, read via t.readUInt16BE(0) or t.readUInt32BE(0)</v>
      </c>
      <c r="E258">
        <f>INDEX(elements[Register Address],MATCH(Sheet1!$A258,elements[Name],0))</f>
        <v>12425</v>
      </c>
    </row>
    <row r="259" spans="1:5" x14ac:dyDescent="0.2">
      <c r="A259" t="s">
        <v>298</v>
      </c>
      <c r="B259" t="str">
        <f>INDEX(elements[Data Type],MATCH(Sheet1!$A259,elements[Name],0))</f>
        <v>UINT</v>
      </c>
      <c r="C259" t="str">
        <f>INDEX(elements[R/W],MATCH(Sheet1!$A259,elements[Name],0))</f>
        <v>W</v>
      </c>
      <c r="D259" t="str">
        <f>INDEX(elements[Calculating Method],MATCH(Sheet1!$A259,elements[Name],0))</f>
        <v>Direct write using setWordItem, read via t.readUInt16BE(0) or t.readUInt32BE(0)</v>
      </c>
      <c r="E259">
        <f>INDEX(elements[Register Address],MATCH(Sheet1!$A259,elements[Name],0))</f>
        <v>12475</v>
      </c>
    </row>
    <row r="260" spans="1:5" x14ac:dyDescent="0.2">
      <c r="A260" t="s">
        <v>299</v>
      </c>
      <c r="B260" t="str">
        <f>INDEX(elements[Data Type],MATCH(Sheet1!$A260,elements[Name],0))</f>
        <v>UINT</v>
      </c>
      <c r="C260" t="str">
        <f>INDEX(elements[R/W],MATCH(Sheet1!$A260,elements[Name],0))</f>
        <v>W</v>
      </c>
      <c r="D260" t="str">
        <f>INDEX(elements[Calculating Method],MATCH(Sheet1!$A260,elements[Name],0))</f>
        <v>Direct write using setWordItem, read via t.readUInt16BE(0) or t.readUInt32BE(0)</v>
      </c>
      <c r="E260">
        <f>INDEX(elements[Register Address],MATCH(Sheet1!$A260,elements[Name],0))</f>
        <v>12465</v>
      </c>
    </row>
    <row r="261" spans="1:5" x14ac:dyDescent="0.2">
      <c r="A261" t="s">
        <v>300</v>
      </c>
      <c r="B261" t="str">
        <f>INDEX(elements[Data Type],MATCH(Sheet1!$A261,elements[Name],0))</f>
        <v>ASCII</v>
      </c>
      <c r="C261" t="str">
        <f>INDEX(elements[R/W],MATCH(Sheet1!$A261,elements[Name],0))</f>
        <v>W</v>
      </c>
      <c r="D261" t="str">
        <f>INDEX(elements[Calculating Method],MATCH(Sheet1!$A261,elements[Name],0))</f>
        <v>Write as ASCII string, parsed using clearZeroChar(t.toString('ascii'))</v>
      </c>
      <c r="E261">
        <f>INDEX(elements[Register Address],MATCH(Sheet1!$A261,elements[Name],0))</f>
        <v>12536</v>
      </c>
    </row>
    <row r="262" spans="1:5" x14ac:dyDescent="0.2">
      <c r="A262" t="s">
        <v>301</v>
      </c>
      <c r="B262" t="str">
        <f>INDEX(elements[Data Type],MATCH(Sheet1!$A262,elements[Name],0))</f>
        <v>UINT</v>
      </c>
      <c r="C262" t="str">
        <f>INDEX(elements[R/W],MATCH(Sheet1!$A262,elements[Name],0))</f>
        <v>W</v>
      </c>
      <c r="D262" t="str">
        <f>INDEX(elements[Calculating Method],MATCH(Sheet1!$A262,elements[Name],0))</f>
        <v>Direct write using setWordItem, read via t.readUInt16BE(0) or t.readUInt32BE(0)</v>
      </c>
      <c r="E262">
        <f>INDEX(elements[Register Address],MATCH(Sheet1!$A262,elements[Name],0))</f>
        <v>4864</v>
      </c>
    </row>
    <row r="263" spans="1:5" x14ac:dyDescent="0.2">
      <c r="A263" t="s">
        <v>302</v>
      </c>
      <c r="B263" t="str">
        <f>INDEX(elements[Data Type],MATCH(Sheet1!$A263,elements[Name],0))</f>
        <v>UINT</v>
      </c>
      <c r="C263" t="str">
        <f>INDEX(elements[R/W],MATCH(Sheet1!$A263,elements[Name],0))</f>
        <v>W</v>
      </c>
      <c r="D263" t="str">
        <f>INDEX(elements[Calculating Method],MATCH(Sheet1!$A263,elements[Name],0))</f>
        <v>Direct write using setWordItem, read via t.readUInt16BE(0) or t.readUInt32BE(0)</v>
      </c>
      <c r="E263">
        <f>INDEX(elements[Register Address],MATCH(Sheet1!$A263,elements[Name],0))</f>
        <v>4880</v>
      </c>
    </row>
    <row r="264" spans="1:5" x14ac:dyDescent="0.2">
      <c r="A264" t="s">
        <v>303</v>
      </c>
      <c r="B264" t="str">
        <f>INDEX(elements[Data Type],MATCH(Sheet1!$A264,elements[Name],0))</f>
        <v>UINT</v>
      </c>
      <c r="C264" t="str">
        <f>INDEX(elements[R/W],MATCH(Sheet1!$A264,elements[Name],0))</f>
        <v>W</v>
      </c>
      <c r="D264" t="str">
        <f>INDEX(elements[Calculating Method],MATCH(Sheet1!$A264,elements[Name],0))</f>
        <v>Direct write using setWordItem, read via t.readUInt16BE(0) or t.readUInt32BE(0)</v>
      </c>
      <c r="E264">
        <f>INDEX(elements[Register Address],MATCH(Sheet1!$A264,elements[Name],0))</f>
        <v>12478</v>
      </c>
    </row>
    <row r="265" spans="1:5" x14ac:dyDescent="0.2">
      <c r="A265" t="s">
        <v>304</v>
      </c>
      <c r="B265" t="str">
        <f>INDEX(elements[Data Type],MATCH(Sheet1!$A265,elements[Name],0))</f>
        <v>UINT</v>
      </c>
      <c r="C265" t="str">
        <f>INDEX(elements[R/W],MATCH(Sheet1!$A265,elements[Name],0))</f>
        <v>W</v>
      </c>
      <c r="D265" t="str">
        <f>INDEX(elements[Calculating Method],MATCH(Sheet1!$A265,elements[Name],0))</f>
        <v>Direct write using setWordItem, read via t.readUInt16BE(0) or t.readUInt32BE(0)</v>
      </c>
      <c r="E265">
        <f>INDEX(elements[Register Address],MATCH(Sheet1!$A265,elements[Name],0))</f>
        <v>12325</v>
      </c>
    </row>
    <row r="266" spans="1:5" x14ac:dyDescent="0.2">
      <c r="A266" t="s">
        <v>305</v>
      </c>
      <c r="B266" t="str">
        <f>INDEX(elements[Data Type],MATCH(Sheet1!$A266,elements[Name],0))</f>
        <v>ASCII</v>
      </c>
      <c r="C266" t="str">
        <f>INDEX(elements[R/W],MATCH(Sheet1!$A266,elements[Name],0))</f>
        <v>W</v>
      </c>
      <c r="D266" t="str">
        <f>INDEX(elements[Calculating Method],MATCH(Sheet1!$A266,elements[Name],0))</f>
        <v>Write as ASCII string, parsed using clearZeroChar(t.toString('ascii'))</v>
      </c>
      <c r="E266">
        <f>INDEX(elements[Register Address],MATCH(Sheet1!$A266,elements[Name],0))</f>
        <v>12640</v>
      </c>
    </row>
    <row r="267" spans="1:5" x14ac:dyDescent="0.2">
      <c r="A267" t="s">
        <v>306</v>
      </c>
      <c r="B267" t="str">
        <f>INDEX(elements[Data Type],MATCH(Sheet1!$A267,elements[Name],0))</f>
        <v>ASCII</v>
      </c>
      <c r="C267" t="str">
        <f>INDEX(elements[R/W],MATCH(Sheet1!$A267,elements[Name],0))</f>
        <v>W</v>
      </c>
      <c r="D267" t="str">
        <f>INDEX(elements[Calculating Method],MATCH(Sheet1!$A267,elements[Name],0))</f>
        <v>Write as ASCII string, parsed using clearZeroChar(t.toString('ascii'))</v>
      </c>
      <c r="E267">
        <f>INDEX(elements[Register Address],MATCH(Sheet1!$A267,elements[Name],0))</f>
        <v>12648</v>
      </c>
    </row>
    <row r="268" spans="1:5" x14ac:dyDescent="0.2">
      <c r="A268" t="s">
        <v>307</v>
      </c>
      <c r="B268" t="str">
        <f>INDEX(elements[Data Type],MATCH(Sheet1!$A268,elements[Name],0))</f>
        <v>ASCII</v>
      </c>
      <c r="C268" t="str">
        <f>INDEX(elements[R/W],MATCH(Sheet1!$A268,elements[Name],0))</f>
        <v>W</v>
      </c>
      <c r="D268" t="str">
        <f>INDEX(elements[Calculating Method],MATCH(Sheet1!$A268,elements[Name],0))</f>
        <v>Write as ASCII string, parsed using clearZeroChar(t.toString('ascii'))</v>
      </c>
      <c r="E268">
        <f>INDEX(elements[Register Address],MATCH(Sheet1!$A268,elements[Name],0))</f>
        <v>12656</v>
      </c>
    </row>
    <row r="269" spans="1:5" x14ac:dyDescent="0.2">
      <c r="A269" t="s">
        <v>308</v>
      </c>
      <c r="B269" t="str">
        <f>INDEX(elements[Data Type],MATCH(Sheet1!$A269,elements[Name],0))</f>
        <v>UINT</v>
      </c>
      <c r="C269" t="str">
        <f>INDEX(elements[R/W],MATCH(Sheet1!$A269,elements[Name],0))</f>
        <v>W</v>
      </c>
      <c r="D269" t="str">
        <f>INDEX(elements[Calculating Method],MATCH(Sheet1!$A269,elements[Name],0))</f>
        <v>Direct write using setWordItem, read via t.readUInt16BE(0) or t.readUInt32BE(0)</v>
      </c>
      <c r="E269">
        <f>INDEX(elements[Register Address],MATCH(Sheet1!$A269,elements[Name],0))</f>
        <v>12479</v>
      </c>
    </row>
    <row r="270" spans="1:5" x14ac:dyDescent="0.2">
      <c r="A270" t="s">
        <v>309</v>
      </c>
      <c r="B270" t="str">
        <f>INDEX(elements[Data Type],MATCH(Sheet1!$A270,elements[Name],0))</f>
        <v>ASCII</v>
      </c>
      <c r="C270" t="str">
        <f>INDEX(elements[R/W],MATCH(Sheet1!$A270,elements[Name],0))</f>
        <v>W</v>
      </c>
      <c r="D270" t="str">
        <f>INDEX(elements[Calculating Method],MATCH(Sheet1!$A270,elements[Name],0))</f>
        <v>Write as ASCII string, parsed using clearZeroChar(t.toString('ascii'))</v>
      </c>
      <c r="E270">
        <f>INDEX(elements[Register Address],MATCH(Sheet1!$A270,elements[Name],0))</f>
        <v>12480</v>
      </c>
    </row>
    <row r="271" spans="1:5" x14ac:dyDescent="0.2">
      <c r="A271" t="s">
        <v>310</v>
      </c>
      <c r="B271" t="str">
        <f>INDEX(elements[Data Type],MATCH(Sheet1!$A271,elements[Name],0))</f>
        <v>ASCII</v>
      </c>
      <c r="C271" t="str">
        <f>INDEX(elements[R/W],MATCH(Sheet1!$A271,elements[Name],0))</f>
        <v>W</v>
      </c>
      <c r="D271" t="str">
        <f>INDEX(elements[Calculating Method],MATCH(Sheet1!$A271,elements[Name],0))</f>
        <v>Write as ASCII string, parsed using clearZeroChar(t.toString('ascii'))</v>
      </c>
      <c r="E271">
        <f>INDEX(elements[Register Address],MATCH(Sheet1!$A271,elements[Name],0))</f>
        <v>12488</v>
      </c>
    </row>
    <row r="272" spans="1:5" x14ac:dyDescent="0.2">
      <c r="A272" t="s">
        <v>311</v>
      </c>
      <c r="B272" t="str">
        <f>INDEX(elements[Data Type],MATCH(Sheet1!$A272,elements[Name],0))</f>
        <v>UINT</v>
      </c>
      <c r="C272" t="str">
        <f>INDEX(elements[R/W],MATCH(Sheet1!$A272,elements[Name],0))</f>
        <v>W</v>
      </c>
      <c r="D272" t="str">
        <f>INDEX(elements[Calculating Method],MATCH(Sheet1!$A272,elements[Name],0))</f>
        <v>Direct write using setWordItem, read via t.readUInt16BE(0) or t.readUInt32BE(0)</v>
      </c>
      <c r="E272">
        <f>INDEX(elements[Register Address],MATCH(Sheet1!$A272,elements[Name],0))</f>
        <v>12364</v>
      </c>
    </row>
    <row r="273" spans="1:5" x14ac:dyDescent="0.2">
      <c r="A273" t="s">
        <v>312</v>
      </c>
      <c r="B273" t="str">
        <f>INDEX(elements[Data Type],MATCH(Sheet1!$A273,elements[Name],0))</f>
        <v>UINT</v>
      </c>
      <c r="C273" t="str">
        <f>INDEX(elements[R/W],MATCH(Sheet1!$A273,elements[Name],0))</f>
        <v>W</v>
      </c>
      <c r="D273" t="str">
        <f>INDEX(elements[Calculating Method],MATCH(Sheet1!$A273,elements[Name],0))</f>
        <v>Direct write using setWordItem, read via t.readUInt16BE(0) or t.readUInt32BE(0)</v>
      </c>
      <c r="E273">
        <f>INDEX(elements[Register Address],MATCH(Sheet1!$A273,elements[Name],0))</f>
        <v>2304</v>
      </c>
    </row>
    <row r="274" spans="1:5" x14ac:dyDescent="0.2">
      <c r="A274" t="s">
        <v>313</v>
      </c>
      <c r="B274" t="str">
        <f>INDEX(elements[Data Type],MATCH(Sheet1!$A274,elements[Name],0))</f>
        <v>UINT</v>
      </c>
      <c r="C274" t="str">
        <f>INDEX(elements[R/W],MATCH(Sheet1!$A274,elements[Name],0))</f>
        <v>W</v>
      </c>
      <c r="D274" t="str">
        <f>INDEX(elements[Calculating Method],MATCH(Sheet1!$A274,elements[Name],0))</f>
        <v>Direct write using setWordItem, read via t.readUInt16BE(0) or t.readUInt32BE(0)</v>
      </c>
      <c r="E274">
        <f>INDEX(elements[Register Address],MATCH(Sheet1!$A274,elements[Name],0))</f>
        <v>322</v>
      </c>
    </row>
    <row r="275" spans="1:5" x14ac:dyDescent="0.2">
      <c r="A275" t="s">
        <v>314</v>
      </c>
      <c r="B275" t="str">
        <f>INDEX(elements[Data Type],MATCH(Sheet1!$A275,elements[Name],0))</f>
        <v>UINT</v>
      </c>
      <c r="C275" t="str">
        <f>INDEX(elements[R/W],MATCH(Sheet1!$A275,elements[Name],0))</f>
        <v>W</v>
      </c>
      <c r="D275" t="str">
        <f>INDEX(elements[Calculating Method],MATCH(Sheet1!$A275,elements[Name],0))</f>
        <v>Direct write using setWordItem, read via t.readUInt16BE(0) or t.readUInt32BE(0)</v>
      </c>
      <c r="E275">
        <f>INDEX(elements[Register Address],MATCH(Sheet1!$A275,elements[Name],0))</f>
        <v>168</v>
      </c>
    </row>
    <row r="276" spans="1:5" x14ac:dyDescent="0.2">
      <c r="A276" t="s">
        <v>315</v>
      </c>
      <c r="B276" t="str">
        <f>INDEX(elements[Data Type],MATCH(Sheet1!$A276,elements[Name],0))</f>
        <v>UINT</v>
      </c>
      <c r="C276" t="str">
        <f>INDEX(elements[R/W],MATCH(Sheet1!$A276,elements[Name],0))</f>
        <v>W</v>
      </c>
      <c r="D276" t="str">
        <f>INDEX(elements[Calculating Method],MATCH(Sheet1!$A276,elements[Name],0))</f>
        <v>Direct write using setWordItem, read via t.readUInt16BE(0) or t.readUInt32BE(0)</v>
      </c>
      <c r="E276">
        <f>INDEX(elements[Register Address],MATCH(Sheet1!$A276,elements[Name],0))</f>
        <v>12365</v>
      </c>
    </row>
    <row r="277" spans="1:5" x14ac:dyDescent="0.2">
      <c r="A277" t="s">
        <v>316</v>
      </c>
      <c r="B277" t="str">
        <f>INDEX(elements[Data Type],MATCH(Sheet1!$A277,elements[Name],0))</f>
        <v>UINT</v>
      </c>
      <c r="C277" t="str">
        <f>INDEX(elements[R/W],MATCH(Sheet1!$A277,elements[Name],0))</f>
        <v>W</v>
      </c>
      <c r="D277" t="str">
        <f>INDEX(elements[Calculating Method],MATCH(Sheet1!$A277,elements[Name],0))</f>
        <v>Direct write using setWordItem, read via t.readUInt16BE(0) or t.readUInt32BE(0)</v>
      </c>
      <c r="E277">
        <f>INDEX(elements[Register Address],MATCH(Sheet1!$A277,elements[Name],0))</f>
        <v>12366</v>
      </c>
    </row>
    <row r="278" spans="1:5" x14ac:dyDescent="0.2">
      <c r="A278" t="s">
        <v>317</v>
      </c>
      <c r="B278" t="str">
        <f>INDEX(elements[Data Type],MATCH(Sheet1!$A278,elements[Name],0))</f>
        <v>UINT</v>
      </c>
      <c r="C278" t="str">
        <f>INDEX(elements[R/W],MATCH(Sheet1!$A278,elements[Name],0))</f>
        <v>W</v>
      </c>
      <c r="D278" t="str">
        <f>INDEX(elements[Calculating Method],MATCH(Sheet1!$A278,elements[Name],0))</f>
        <v>Direct write using setWordItem, read via t.readUInt16BE(0) or t.readUInt32BE(0)</v>
      </c>
      <c r="E278">
        <f>INDEX(elements[Register Address],MATCH(Sheet1!$A278,elements[Name],0))</f>
        <v>12367</v>
      </c>
    </row>
    <row r="279" spans="1:5" x14ac:dyDescent="0.2">
      <c r="A279" t="s">
        <v>318</v>
      </c>
      <c r="B279" t="str">
        <f>INDEX(elements[Data Type],MATCH(Sheet1!$A279,elements[Name],0))</f>
        <v>UINT</v>
      </c>
      <c r="C279" t="str">
        <f>INDEX(elements[R/W],MATCH(Sheet1!$A279,elements[Name],0))</f>
        <v>W</v>
      </c>
      <c r="D279" t="str">
        <f>INDEX(elements[Calculating Method],MATCH(Sheet1!$A279,elements[Name],0))</f>
        <v>Direct write using setWordItem, read via t.readUInt16BE(0) or t.readUInt32BE(0)</v>
      </c>
      <c r="E279">
        <f>INDEX(elements[Register Address],MATCH(Sheet1!$A279,elements[Name],0))</f>
        <v>12361</v>
      </c>
    </row>
    <row r="280" spans="1:5" x14ac:dyDescent="0.2">
      <c r="A280" t="s">
        <v>319</v>
      </c>
      <c r="B280" t="str">
        <f>INDEX(elements[Data Type],MATCH(Sheet1!$A280,elements[Name],0))</f>
        <v>UINT</v>
      </c>
      <c r="C280" t="str">
        <f>INDEX(elements[R/W],MATCH(Sheet1!$A280,elements[Name],0))</f>
        <v>W</v>
      </c>
      <c r="D280" t="str">
        <f>INDEX(elements[Calculating Method],MATCH(Sheet1!$A280,elements[Name],0))</f>
        <v>Direct write using setWordItem, read via t.readUInt16BE(0) or t.readUInt32BE(0)</v>
      </c>
      <c r="E280">
        <f>INDEX(elements[Register Address],MATCH(Sheet1!$A280,elements[Name],0))</f>
        <v>12465</v>
      </c>
    </row>
    <row r="281" spans="1:5" x14ac:dyDescent="0.2">
      <c r="A281" t="s">
        <v>320</v>
      </c>
      <c r="B281" t="str">
        <f>INDEX(elements[Data Type],MATCH(Sheet1!$A281,elements[Name],0))</f>
        <v>UINT</v>
      </c>
      <c r="C281" t="str">
        <f>INDEX(elements[R/W],MATCH(Sheet1!$A281,elements[Name],0))</f>
        <v>W</v>
      </c>
      <c r="D281" t="str">
        <f>INDEX(elements[Calculating Method],MATCH(Sheet1!$A281,elements[Name],0))</f>
        <v>Direct write using setWordItem, read via t.readUInt16BE(0) or t.readUInt32BE(0)</v>
      </c>
      <c r="E281">
        <f>INDEX(elements[Register Address],MATCH(Sheet1!$A281,elements[Name],0))</f>
        <v>12299</v>
      </c>
    </row>
    <row r="282" spans="1:5" x14ac:dyDescent="0.2">
      <c r="A282" t="s">
        <v>321</v>
      </c>
      <c r="B282" t="str">
        <f>INDEX(elements[Data Type],MATCH(Sheet1!$A282,elements[Name],0))</f>
        <v>UINT</v>
      </c>
      <c r="C282" t="str">
        <f>INDEX(elements[R/W],MATCH(Sheet1!$A282,elements[Name],0))</f>
        <v>W</v>
      </c>
      <c r="D282" t="str">
        <f>INDEX(elements[Calculating Method],MATCH(Sheet1!$A282,elements[Name],0))</f>
        <v>Direct write using setWordItem, read via t.readUInt16BE(0) or t.readUInt32BE(0)</v>
      </c>
      <c r="E282">
        <f>INDEX(elements[Register Address],MATCH(Sheet1!$A282,elements[Name],0))</f>
        <v>12671</v>
      </c>
    </row>
    <row r="283" spans="1:5" x14ac:dyDescent="0.2">
      <c r="A283" t="s">
        <v>322</v>
      </c>
      <c r="B283" t="str">
        <f>INDEX(elements[Data Type],MATCH(Sheet1!$A283,elements[Name],0))</f>
        <v>INT</v>
      </c>
      <c r="C283" t="str">
        <f>INDEX(elements[R/W],MATCH(Sheet1!$A283,elements[Name],0))</f>
        <v>W</v>
      </c>
      <c r="D283" t="str">
        <f>INDEX(elements[Calculating Method],MATCH(Sheet1!$A283,elements[Name],0))</f>
        <v>Direct write using setWordItem, read via t.readInt16BE(0) or t.readInt32BE(0)</v>
      </c>
      <c r="E283">
        <f>INDEX(elements[Register Address],MATCH(Sheet1!$A283,elements[Name],0))</f>
        <v>12300</v>
      </c>
    </row>
    <row r="284" spans="1:5" x14ac:dyDescent="0.2">
      <c r="A284" t="s">
        <v>323</v>
      </c>
      <c r="B284" t="str">
        <f>INDEX(elements[Data Type],MATCH(Sheet1!$A284,elements[Name],0))</f>
        <v>INT</v>
      </c>
      <c r="C284" t="str">
        <f>INDEX(elements[R/W],MATCH(Sheet1!$A284,elements[Name],0))</f>
        <v>W</v>
      </c>
      <c r="D284" t="str">
        <f>INDEX(elements[Calculating Method],MATCH(Sheet1!$A284,elements[Name],0))</f>
        <v>Direct write using setWordItem, read via t.readInt16BE(0) or t.readInt32BE(0)</v>
      </c>
      <c r="E284">
        <f>INDEX(elements[Register Address],MATCH(Sheet1!$A284,elements[Name],0))</f>
        <v>12301</v>
      </c>
    </row>
    <row r="285" spans="1:5" x14ac:dyDescent="0.2">
      <c r="A285" t="s">
        <v>324</v>
      </c>
      <c r="B285" t="str">
        <f>INDEX(elements[Data Type],MATCH(Sheet1!$A285,elements[Name],0))</f>
        <v>INT</v>
      </c>
      <c r="C285" t="str">
        <f>INDEX(elements[R/W],MATCH(Sheet1!$A285,elements[Name],0))</f>
        <v>W</v>
      </c>
      <c r="D285" t="str">
        <f>INDEX(elements[Calculating Method],MATCH(Sheet1!$A285,elements[Name],0))</f>
        <v>Direct write using setWordItem, read via t.readInt16BE(0) or t.readInt32BE(0)</v>
      </c>
      <c r="E285">
        <f>INDEX(elements[Register Address],MATCH(Sheet1!$A285,elements[Name],0))</f>
        <v>12302</v>
      </c>
    </row>
    <row r="286" spans="1:5" x14ac:dyDescent="0.2">
      <c r="A286" t="s">
        <v>325</v>
      </c>
      <c r="B286" t="str">
        <f>INDEX(elements[Data Type],MATCH(Sheet1!$A286,elements[Name],0))</f>
        <v>INT</v>
      </c>
      <c r="C286" t="str">
        <f>INDEX(elements[R/W],MATCH(Sheet1!$A286,elements[Name],0))</f>
        <v>W</v>
      </c>
      <c r="D286" t="str">
        <f>INDEX(elements[Calculating Method],MATCH(Sheet1!$A286,elements[Name],0))</f>
        <v>Direct write using setWordItem, read via t.readInt16BE(0) or t.readInt32BE(0)</v>
      </c>
      <c r="E286">
        <f>INDEX(elements[Register Address],MATCH(Sheet1!$A286,elements[Name],0))</f>
        <v>12303</v>
      </c>
    </row>
    <row r="287" spans="1:5" x14ac:dyDescent="0.2">
      <c r="A287" t="s">
        <v>326</v>
      </c>
      <c r="B287" t="str">
        <f>INDEX(elements[Data Type],MATCH(Sheet1!$A287,elements[Name],0))</f>
        <v>INT</v>
      </c>
      <c r="C287" t="str">
        <f>INDEX(elements[R/W],MATCH(Sheet1!$A287,elements[Name],0))</f>
        <v>W</v>
      </c>
      <c r="D287" t="str">
        <f>INDEX(elements[Calculating Method],MATCH(Sheet1!$A287,elements[Name],0))</f>
        <v>Direct write using setWordItem, read via t.readInt16BE(0) or t.readInt32BE(0)</v>
      </c>
      <c r="E287">
        <f>INDEX(elements[Register Address],MATCH(Sheet1!$A287,elements[Name],0))</f>
        <v>12304</v>
      </c>
    </row>
    <row r="288" spans="1:5" x14ac:dyDescent="0.2">
      <c r="A288" t="s">
        <v>327</v>
      </c>
      <c r="B288" t="str">
        <f>INDEX(elements[Data Type],MATCH(Sheet1!$A288,elements[Name],0))</f>
        <v>INT</v>
      </c>
      <c r="C288" t="str">
        <f>INDEX(elements[R/W],MATCH(Sheet1!$A288,elements[Name],0))</f>
        <v>W</v>
      </c>
      <c r="D288" t="str">
        <f>INDEX(elements[Calculating Method],MATCH(Sheet1!$A288,elements[Name],0))</f>
        <v>Direct write using setWordItem, read via t.readInt16BE(0) or t.readInt32BE(0)</v>
      </c>
      <c r="E288">
        <f>INDEX(elements[Register Address],MATCH(Sheet1!$A288,elements[Name],0))</f>
        <v>12305</v>
      </c>
    </row>
    <row r="289" spans="1:5" x14ac:dyDescent="0.2">
      <c r="A289" t="s">
        <v>328</v>
      </c>
      <c r="B289" t="str">
        <f>INDEX(elements[Data Type],MATCH(Sheet1!$A289,elements[Name],0))</f>
        <v>INT</v>
      </c>
      <c r="C289" t="str">
        <f>INDEX(elements[R/W],MATCH(Sheet1!$A289,elements[Name],0))</f>
        <v>W</v>
      </c>
      <c r="D289" t="str">
        <f>INDEX(elements[Calculating Method],MATCH(Sheet1!$A289,elements[Name],0))</f>
        <v>Direct write using setWordItem, read via t.readInt16BE(0) or t.readInt32BE(0)</v>
      </c>
      <c r="E289">
        <f>INDEX(elements[Register Address],MATCH(Sheet1!$A289,elements[Name],0))</f>
        <v>12306</v>
      </c>
    </row>
    <row r="290" spans="1:5" x14ac:dyDescent="0.2">
      <c r="A290" t="s">
        <v>329</v>
      </c>
      <c r="B290" t="str">
        <f>INDEX(elements[Data Type],MATCH(Sheet1!$A290,elements[Name],0))</f>
        <v>INT</v>
      </c>
      <c r="C290" t="str">
        <f>INDEX(elements[R/W],MATCH(Sheet1!$A290,elements[Name],0))</f>
        <v>W</v>
      </c>
      <c r="D290" t="str">
        <f>INDEX(elements[Calculating Method],MATCH(Sheet1!$A290,elements[Name],0))</f>
        <v>Direct write using setWordItem, read via t.readInt16BE(0) or t.readInt32BE(0)</v>
      </c>
      <c r="E290">
        <f>INDEX(elements[Register Address],MATCH(Sheet1!$A290,elements[Name],0))</f>
        <v>12307</v>
      </c>
    </row>
    <row r="291" spans="1:5" x14ac:dyDescent="0.2">
      <c r="A291" t="s">
        <v>330</v>
      </c>
      <c r="B291" t="str">
        <f>INDEX(elements[Data Type],MATCH(Sheet1!$A291,elements[Name],0))</f>
        <v>INT</v>
      </c>
      <c r="C291" t="str">
        <f>INDEX(elements[R/W],MATCH(Sheet1!$A291,elements[Name],0))</f>
        <v>W</v>
      </c>
      <c r="D291" t="str">
        <f>INDEX(elements[Calculating Method],MATCH(Sheet1!$A291,elements[Name],0))</f>
        <v>Direct write using setWordItem, read via t.readInt16BE(0) or t.readInt32BE(0)</v>
      </c>
      <c r="E291">
        <f>INDEX(elements[Register Address],MATCH(Sheet1!$A291,elements[Name],0))</f>
        <v>12308</v>
      </c>
    </row>
    <row r="292" spans="1:5" x14ac:dyDescent="0.2">
      <c r="A292" t="s">
        <v>331</v>
      </c>
      <c r="B292" t="str">
        <f>INDEX(elements[Data Type],MATCH(Sheet1!$A292,elements[Name],0))</f>
        <v>INT</v>
      </c>
      <c r="C292" t="str">
        <f>INDEX(elements[R/W],MATCH(Sheet1!$A292,elements[Name],0))</f>
        <v>W</v>
      </c>
      <c r="D292" t="str">
        <f>INDEX(elements[Calculating Method],MATCH(Sheet1!$A292,elements[Name],0))</f>
        <v>Direct write using setWordItem, read via t.readInt16BE(0) or t.readInt32BE(0)</v>
      </c>
      <c r="E292">
        <f>INDEX(elements[Register Address],MATCH(Sheet1!$A292,elements[Name],0))</f>
        <v>12309</v>
      </c>
    </row>
    <row r="293" spans="1:5" x14ac:dyDescent="0.2">
      <c r="A293" t="s">
        <v>332</v>
      </c>
      <c r="B293" t="str">
        <f>INDEX(elements[Data Type],MATCH(Sheet1!$A293,elements[Name],0))</f>
        <v>INT</v>
      </c>
      <c r="C293" t="str">
        <f>INDEX(elements[R/W],MATCH(Sheet1!$A293,elements[Name],0))</f>
        <v>W</v>
      </c>
      <c r="D293" t="str">
        <f>INDEX(elements[Calculating Method],MATCH(Sheet1!$A293,elements[Name],0))</f>
        <v>Direct write using setWordItem, read via t.readInt16BE(0) or t.readInt32BE(0)</v>
      </c>
      <c r="E293">
        <f>INDEX(elements[Register Address],MATCH(Sheet1!$A293,elements[Name],0))</f>
        <v>12310</v>
      </c>
    </row>
    <row r="294" spans="1:5" x14ac:dyDescent="0.2">
      <c r="A294" t="s">
        <v>333</v>
      </c>
      <c r="B294" t="str">
        <f>INDEX(elements[Data Type],MATCH(Sheet1!$A294,elements[Name],0))</f>
        <v>INT</v>
      </c>
      <c r="C294" t="str">
        <f>INDEX(elements[R/W],MATCH(Sheet1!$A294,elements[Name],0))</f>
        <v>W</v>
      </c>
      <c r="D294" t="str">
        <f>INDEX(elements[Calculating Method],MATCH(Sheet1!$A294,elements[Name],0))</f>
        <v>Direct write using setWordItem, read via t.readInt16BE(0) or t.readInt32BE(0)</v>
      </c>
      <c r="E294">
        <f>INDEX(elements[Register Address],MATCH(Sheet1!$A294,elements[Name],0))</f>
        <v>12311</v>
      </c>
    </row>
    <row r="295" spans="1:5" x14ac:dyDescent="0.2">
      <c r="A295" t="s">
        <v>334</v>
      </c>
      <c r="B295" t="str">
        <f>INDEX(elements[Data Type],MATCH(Sheet1!$A295,elements[Name],0))</f>
        <v>INT</v>
      </c>
      <c r="C295" t="str">
        <f>INDEX(elements[R/W],MATCH(Sheet1!$A295,elements[Name],0))</f>
        <v>W</v>
      </c>
      <c r="D295" t="str">
        <f>INDEX(elements[Calculating Method],MATCH(Sheet1!$A295,elements[Name],0))</f>
        <v>Direct write using setWordItem, read via t.readInt16BE(0) or t.readInt32BE(0)</v>
      </c>
      <c r="E295">
        <f>INDEX(elements[Register Address],MATCH(Sheet1!$A295,elements[Name],0))</f>
        <v>12312</v>
      </c>
    </row>
    <row r="296" spans="1:5" x14ac:dyDescent="0.2">
      <c r="A296" t="s">
        <v>335</v>
      </c>
      <c r="B296" t="str">
        <f>INDEX(elements[Data Type],MATCH(Sheet1!$A296,elements[Name],0))</f>
        <v>INT</v>
      </c>
      <c r="C296" t="str">
        <f>INDEX(elements[R/W],MATCH(Sheet1!$A296,elements[Name],0))</f>
        <v>W</v>
      </c>
      <c r="D296" t="str">
        <f>INDEX(elements[Calculating Method],MATCH(Sheet1!$A296,elements[Name],0))</f>
        <v>Direct write using setWordItem, read via t.readInt16BE(0) or t.readInt32BE(0)</v>
      </c>
      <c r="E296">
        <f>INDEX(elements[Register Address],MATCH(Sheet1!$A296,elements[Name],0))</f>
        <v>12313</v>
      </c>
    </row>
    <row r="297" spans="1:5" x14ac:dyDescent="0.2">
      <c r="A297" t="s">
        <v>336</v>
      </c>
      <c r="B297" t="str">
        <f>INDEX(elements[Data Type],MATCH(Sheet1!$A297,elements[Name],0))</f>
        <v>INT</v>
      </c>
      <c r="C297" t="str">
        <f>INDEX(elements[R/W],MATCH(Sheet1!$A297,elements[Name],0))</f>
        <v>W</v>
      </c>
      <c r="D297" t="str">
        <f>INDEX(elements[Calculating Method],MATCH(Sheet1!$A297,elements[Name],0))</f>
        <v>Direct write using setWordItem, read via t.readInt16BE(0) or t.readInt32BE(0)</v>
      </c>
      <c r="E297">
        <f>INDEX(elements[Register Address],MATCH(Sheet1!$A297,elements[Name],0))</f>
        <v>12314</v>
      </c>
    </row>
    <row r="298" spans="1:5" x14ac:dyDescent="0.2">
      <c r="A298" t="s">
        <v>337</v>
      </c>
      <c r="B298" t="str">
        <f>INDEX(elements[Data Type],MATCH(Sheet1!$A298,elements[Name],0))</f>
        <v>INT</v>
      </c>
      <c r="C298" t="str">
        <f>INDEX(elements[R/W],MATCH(Sheet1!$A298,elements[Name],0))</f>
        <v>W</v>
      </c>
      <c r="D298" t="str">
        <f>INDEX(elements[Calculating Method],MATCH(Sheet1!$A298,elements[Name],0))</f>
        <v>Direct write using setWordItem, read via t.readInt16BE(0) or t.readInt32BE(0)</v>
      </c>
      <c r="E298">
        <f>INDEX(elements[Register Address],MATCH(Sheet1!$A298,elements[Name],0))</f>
        <v>12315</v>
      </c>
    </row>
    <row r="299" spans="1:5" x14ac:dyDescent="0.2">
      <c r="A299" t="s">
        <v>338</v>
      </c>
      <c r="B299" t="str">
        <f>INDEX(elements[Data Type],MATCH(Sheet1!$A299,elements[Name],0))</f>
        <v>INT</v>
      </c>
      <c r="C299" t="str">
        <f>INDEX(elements[R/W],MATCH(Sheet1!$A299,elements[Name],0))</f>
        <v>W</v>
      </c>
      <c r="D299" t="str">
        <f>INDEX(elements[Calculating Method],MATCH(Sheet1!$A299,elements[Name],0))</f>
        <v>Direct write using setWordItem, read via t.readInt16BE(0) or t.readInt32BE(0)</v>
      </c>
      <c r="E299">
        <f>INDEX(elements[Register Address],MATCH(Sheet1!$A299,elements[Name],0))</f>
        <v>12672</v>
      </c>
    </row>
    <row r="300" spans="1:5" x14ac:dyDescent="0.2">
      <c r="A300" t="s">
        <v>339</v>
      </c>
      <c r="B300" t="str">
        <f>INDEX(elements[Data Type],MATCH(Sheet1!$A300,elements[Name],0))</f>
        <v>INT</v>
      </c>
      <c r="C300" t="str">
        <f>INDEX(elements[R/W],MATCH(Sheet1!$A300,elements[Name],0))</f>
        <v>W</v>
      </c>
      <c r="D300" t="str">
        <f>INDEX(elements[Calculating Method],MATCH(Sheet1!$A300,elements[Name],0))</f>
        <v>Direct write using setWordItem, read via t.readInt16BE(0) or t.readInt32BE(0)</v>
      </c>
      <c r="E300">
        <f>INDEX(elements[Register Address],MATCH(Sheet1!$A300,elements[Name],0))</f>
        <v>12673</v>
      </c>
    </row>
    <row r="301" spans="1:5" x14ac:dyDescent="0.2">
      <c r="A301" t="s">
        <v>340</v>
      </c>
      <c r="B301" t="str">
        <f>INDEX(elements[Data Type],MATCH(Sheet1!$A301,elements[Name],0))</f>
        <v>INT</v>
      </c>
      <c r="C301" t="str">
        <f>INDEX(elements[R/W],MATCH(Sheet1!$A301,elements[Name],0))</f>
        <v>W</v>
      </c>
      <c r="D301" t="str">
        <f>INDEX(elements[Calculating Method],MATCH(Sheet1!$A301,elements[Name],0))</f>
        <v>Direct write using setWordItem, read via t.readInt16BE(0) or t.readInt32BE(0)</v>
      </c>
      <c r="E301">
        <f>INDEX(elements[Register Address],MATCH(Sheet1!$A301,elements[Name],0))</f>
        <v>12674</v>
      </c>
    </row>
    <row r="302" spans="1:5" x14ac:dyDescent="0.2">
      <c r="A302" t="s">
        <v>341</v>
      </c>
      <c r="B302" t="str">
        <f>INDEX(elements[Data Type],MATCH(Sheet1!$A302,elements[Name],0))</f>
        <v>INT</v>
      </c>
      <c r="C302" t="str">
        <f>INDEX(elements[R/W],MATCH(Sheet1!$A302,elements[Name],0))</f>
        <v>W</v>
      </c>
      <c r="D302" t="str">
        <f>INDEX(elements[Calculating Method],MATCH(Sheet1!$A302,elements[Name],0))</f>
        <v>Direct write using setWordItem, read via t.readInt16BE(0) or t.readInt32BE(0)</v>
      </c>
      <c r="E302">
        <f>INDEX(elements[Register Address],MATCH(Sheet1!$A302,elements[Name],0))</f>
        <v>12675</v>
      </c>
    </row>
    <row r="303" spans="1:5" x14ac:dyDescent="0.2">
      <c r="A303" t="s">
        <v>342</v>
      </c>
      <c r="B303" t="str">
        <f>INDEX(elements[Data Type],MATCH(Sheet1!$A303,elements[Name],0))</f>
        <v>INT</v>
      </c>
      <c r="C303" t="str">
        <f>INDEX(elements[R/W],MATCH(Sheet1!$A303,elements[Name],0))</f>
        <v>W</v>
      </c>
      <c r="D303" t="str">
        <f>INDEX(elements[Calculating Method],MATCH(Sheet1!$A303,elements[Name],0))</f>
        <v>Direct write using setWordItem, read via t.readInt16BE(0) or t.readInt32BE(0)</v>
      </c>
      <c r="E303">
        <f>INDEX(elements[Register Address],MATCH(Sheet1!$A303,elements[Name],0))</f>
        <v>12676</v>
      </c>
    </row>
    <row r="304" spans="1:5" x14ac:dyDescent="0.2">
      <c r="A304" t="s">
        <v>343</v>
      </c>
      <c r="B304" t="str">
        <f>INDEX(elements[Data Type],MATCH(Sheet1!$A304,elements[Name],0))</f>
        <v>INT</v>
      </c>
      <c r="C304" t="str">
        <f>INDEX(elements[R/W],MATCH(Sheet1!$A304,elements[Name],0))</f>
        <v>W</v>
      </c>
      <c r="D304" t="str">
        <f>INDEX(elements[Calculating Method],MATCH(Sheet1!$A304,elements[Name],0))</f>
        <v>Direct write using setWordItem, read via t.readInt16BE(0) or t.readInt32BE(0)</v>
      </c>
      <c r="E304">
        <f>INDEX(elements[Register Address],MATCH(Sheet1!$A304,elements[Name],0))</f>
        <v>12677</v>
      </c>
    </row>
    <row r="305" spans="1:5" x14ac:dyDescent="0.2">
      <c r="A305" t="s">
        <v>344</v>
      </c>
      <c r="B305" t="str">
        <f>INDEX(elements[Data Type],MATCH(Sheet1!$A305,elements[Name],0))</f>
        <v>INT</v>
      </c>
      <c r="C305" t="str">
        <f>INDEX(elements[R/W],MATCH(Sheet1!$A305,elements[Name],0))</f>
        <v>W</v>
      </c>
      <c r="D305" t="str">
        <f>INDEX(elements[Calculating Method],MATCH(Sheet1!$A305,elements[Name],0))</f>
        <v>Direct write using setWordItem, read via t.readInt16BE(0) or t.readInt32BE(0)</v>
      </c>
      <c r="E305">
        <f>INDEX(elements[Register Address],MATCH(Sheet1!$A305,elements[Name],0))</f>
        <v>12678</v>
      </c>
    </row>
    <row r="306" spans="1:5" x14ac:dyDescent="0.2">
      <c r="A306" t="s">
        <v>345</v>
      </c>
      <c r="B306" t="str">
        <f>INDEX(elements[Data Type],MATCH(Sheet1!$A306,elements[Name],0))</f>
        <v>INT</v>
      </c>
      <c r="C306" t="str">
        <f>INDEX(elements[R/W],MATCH(Sheet1!$A306,elements[Name],0))</f>
        <v>W</v>
      </c>
      <c r="D306" t="str">
        <f>INDEX(elements[Calculating Method],MATCH(Sheet1!$A306,elements[Name],0))</f>
        <v>Direct write using setWordItem, read via t.readInt16BE(0) or t.readInt32BE(0)</v>
      </c>
      <c r="E306">
        <f>INDEX(elements[Register Address],MATCH(Sheet1!$A306,elements[Name],0))</f>
        <v>12679</v>
      </c>
    </row>
    <row r="307" spans="1:5" x14ac:dyDescent="0.2">
      <c r="A307" t="s">
        <v>346</v>
      </c>
      <c r="B307" t="str">
        <f>INDEX(elements[Data Type],MATCH(Sheet1!$A307,elements[Name],0))</f>
        <v>INT</v>
      </c>
      <c r="C307" t="str">
        <f>INDEX(elements[R/W],MATCH(Sheet1!$A307,elements[Name],0))</f>
        <v>W</v>
      </c>
      <c r="D307" t="str">
        <f>INDEX(elements[Calculating Method],MATCH(Sheet1!$A307,elements[Name],0))</f>
        <v>Direct write using setWordItem, read via t.readInt16BE(0) or t.readInt32BE(0)</v>
      </c>
      <c r="E307">
        <f>INDEX(elements[Register Address],MATCH(Sheet1!$A307,elements[Name],0))</f>
        <v>12680</v>
      </c>
    </row>
    <row r="308" spans="1:5" x14ac:dyDescent="0.2">
      <c r="A308" t="s">
        <v>347</v>
      </c>
      <c r="B308" t="str">
        <f>INDEX(elements[Data Type],MATCH(Sheet1!$A308,elements[Name],0))</f>
        <v>INT</v>
      </c>
      <c r="C308" t="str">
        <f>INDEX(elements[R/W],MATCH(Sheet1!$A308,elements[Name],0))</f>
        <v>W</v>
      </c>
      <c r="D308" t="str">
        <f>INDEX(elements[Calculating Method],MATCH(Sheet1!$A308,elements[Name],0))</f>
        <v>Direct write using setWordItem, read via t.readInt16BE(0) or t.readInt32BE(0)</v>
      </c>
      <c r="E308">
        <f>INDEX(elements[Register Address],MATCH(Sheet1!$A308,elements[Name],0))</f>
        <v>12681</v>
      </c>
    </row>
    <row r="309" spans="1:5" x14ac:dyDescent="0.2">
      <c r="A309" t="s">
        <v>348</v>
      </c>
      <c r="B309" t="str">
        <f>INDEX(elements[Data Type],MATCH(Sheet1!$A309,elements[Name],0))</f>
        <v>INT</v>
      </c>
      <c r="C309" t="str">
        <f>INDEX(elements[R/W],MATCH(Sheet1!$A309,elements[Name],0))</f>
        <v>W</v>
      </c>
      <c r="D309" t="str">
        <f>INDEX(elements[Calculating Method],MATCH(Sheet1!$A309,elements[Name],0))</f>
        <v>Direct write using setWordItem, read via t.readInt16BE(0) or t.readInt32BE(0)</v>
      </c>
      <c r="E309">
        <f>INDEX(elements[Register Address],MATCH(Sheet1!$A309,elements[Name],0))</f>
        <v>12682</v>
      </c>
    </row>
    <row r="310" spans="1:5" x14ac:dyDescent="0.2">
      <c r="A310" t="s">
        <v>349</v>
      </c>
      <c r="B310" t="str">
        <f>INDEX(elements[Data Type],MATCH(Sheet1!$A310,elements[Name],0))</f>
        <v>INT</v>
      </c>
      <c r="C310" t="str">
        <f>INDEX(elements[R/W],MATCH(Sheet1!$A310,elements[Name],0))</f>
        <v>W</v>
      </c>
      <c r="D310" t="str">
        <f>INDEX(elements[Calculating Method],MATCH(Sheet1!$A310,elements[Name],0))</f>
        <v>Direct write using setWordItem, read via t.readInt16BE(0) or t.readInt32BE(0)</v>
      </c>
      <c r="E310">
        <f>INDEX(elements[Register Address],MATCH(Sheet1!$A310,elements[Name],0))</f>
        <v>12683</v>
      </c>
    </row>
    <row r="311" spans="1:5" x14ac:dyDescent="0.2">
      <c r="A311" t="s">
        <v>350</v>
      </c>
      <c r="B311" t="str">
        <f>INDEX(elements[Data Type],MATCH(Sheet1!$A311,elements[Name],0))</f>
        <v>INT</v>
      </c>
      <c r="C311" t="str">
        <f>INDEX(elements[R/W],MATCH(Sheet1!$A311,elements[Name],0))</f>
        <v>W</v>
      </c>
      <c r="D311" t="str">
        <f>INDEX(elements[Calculating Method],MATCH(Sheet1!$A311,elements[Name],0))</f>
        <v>Direct write using setWordItem, read via t.readInt16BE(0) or t.readInt32BE(0)</v>
      </c>
      <c r="E311">
        <f>INDEX(elements[Register Address],MATCH(Sheet1!$A311,elements[Name],0))</f>
        <v>12684</v>
      </c>
    </row>
    <row r="312" spans="1:5" x14ac:dyDescent="0.2">
      <c r="A312" t="s">
        <v>351</v>
      </c>
      <c r="B312" t="str">
        <f>INDEX(elements[Data Type],MATCH(Sheet1!$A312,elements[Name],0))</f>
        <v>INT</v>
      </c>
      <c r="C312" t="str">
        <f>INDEX(elements[R/W],MATCH(Sheet1!$A312,elements[Name],0))</f>
        <v>W</v>
      </c>
      <c r="D312" t="str">
        <f>INDEX(elements[Calculating Method],MATCH(Sheet1!$A312,elements[Name],0))</f>
        <v>Direct write using setWordItem, read via t.readInt16BE(0) or t.readInt32BE(0)</v>
      </c>
      <c r="E312">
        <f>INDEX(elements[Register Address],MATCH(Sheet1!$A312,elements[Name],0))</f>
        <v>12685</v>
      </c>
    </row>
    <row r="313" spans="1:5" x14ac:dyDescent="0.2">
      <c r="A313" t="s">
        <v>352</v>
      </c>
      <c r="B313" t="str">
        <f>INDEX(elements[Data Type],MATCH(Sheet1!$A313,elements[Name],0))</f>
        <v>INT</v>
      </c>
      <c r="C313" t="str">
        <f>INDEX(elements[R/W],MATCH(Sheet1!$A313,elements[Name],0))</f>
        <v>W</v>
      </c>
      <c r="D313" t="str">
        <f>INDEX(elements[Calculating Method],MATCH(Sheet1!$A313,elements[Name],0))</f>
        <v>Direct write using setWordItem, read via t.readInt16BE(0) or t.readInt32BE(0)</v>
      </c>
      <c r="E313">
        <f>INDEX(elements[Register Address],MATCH(Sheet1!$A313,elements[Name],0))</f>
        <v>12686</v>
      </c>
    </row>
    <row r="314" spans="1:5" x14ac:dyDescent="0.2">
      <c r="A314" t="s">
        <v>353</v>
      </c>
      <c r="B314" t="str">
        <f>INDEX(elements[Data Type],MATCH(Sheet1!$A314,elements[Name],0))</f>
        <v>INT</v>
      </c>
      <c r="C314" t="str">
        <f>INDEX(elements[R/W],MATCH(Sheet1!$A314,elements[Name],0))</f>
        <v>W</v>
      </c>
      <c r="D314" t="str">
        <f>INDEX(elements[Calculating Method],MATCH(Sheet1!$A314,elements[Name],0))</f>
        <v>Direct write using setWordItem, read via t.readInt16BE(0) or t.readInt32BE(0)</v>
      </c>
      <c r="E314">
        <f>INDEX(elements[Register Address],MATCH(Sheet1!$A314,elements[Name],0))</f>
        <v>12687</v>
      </c>
    </row>
    <row r="315" spans="1:5" x14ac:dyDescent="0.2">
      <c r="A315" t="s">
        <v>354</v>
      </c>
      <c r="B315" t="str">
        <f>INDEX(elements[Data Type],MATCH(Sheet1!$A315,elements[Name],0))</f>
        <v>INT</v>
      </c>
      <c r="C315" t="str">
        <f>INDEX(elements[R/W],MATCH(Sheet1!$A315,elements[Name],0))</f>
        <v>W</v>
      </c>
      <c r="D315" t="str">
        <f>INDEX(elements[Calculating Method],MATCH(Sheet1!$A315,elements[Name],0))</f>
        <v>Direct write using setWordItem, read via t.readInt16BE(0) or t.readInt32BE(0)</v>
      </c>
      <c r="E315">
        <f>INDEX(elements[Register Address],MATCH(Sheet1!$A315,elements[Name],0))</f>
        <v>12704</v>
      </c>
    </row>
    <row r="316" spans="1:5" x14ac:dyDescent="0.2">
      <c r="A316" t="s">
        <v>355</v>
      </c>
      <c r="B316" t="str">
        <f>INDEX(elements[Data Type],MATCH(Sheet1!$A316,elements[Name],0))</f>
        <v>INT</v>
      </c>
      <c r="C316" t="str">
        <f>INDEX(elements[R/W],MATCH(Sheet1!$A316,elements[Name],0))</f>
        <v>W</v>
      </c>
      <c r="D316" t="str">
        <f>INDEX(elements[Calculating Method],MATCH(Sheet1!$A316,elements[Name],0))</f>
        <v>Direct write using setWordItem, read via t.readInt16BE(0) or t.readInt32BE(0)</v>
      </c>
      <c r="E316">
        <f>INDEX(elements[Register Address],MATCH(Sheet1!$A316,elements[Name],0))</f>
        <v>12705</v>
      </c>
    </row>
    <row r="317" spans="1:5" x14ac:dyDescent="0.2">
      <c r="A317" t="s">
        <v>356</v>
      </c>
      <c r="B317" t="str">
        <f>INDEX(elements[Data Type],MATCH(Sheet1!$A317,elements[Name],0))</f>
        <v>INT</v>
      </c>
      <c r="C317" t="str">
        <f>INDEX(elements[R/W],MATCH(Sheet1!$A317,elements[Name],0))</f>
        <v>W</v>
      </c>
      <c r="D317" t="str">
        <f>INDEX(elements[Calculating Method],MATCH(Sheet1!$A317,elements[Name],0))</f>
        <v>Direct write using setWordItem, read via t.readInt16BE(0) or t.readInt32BE(0)</v>
      </c>
      <c r="E317">
        <f>INDEX(elements[Register Address],MATCH(Sheet1!$A317,elements[Name],0))</f>
        <v>12706</v>
      </c>
    </row>
    <row r="318" spans="1:5" x14ac:dyDescent="0.2">
      <c r="A318" t="s">
        <v>357</v>
      </c>
      <c r="B318" t="str">
        <f>INDEX(elements[Data Type],MATCH(Sheet1!$A318,elements[Name],0))</f>
        <v>INT</v>
      </c>
      <c r="C318" t="str">
        <f>INDEX(elements[R/W],MATCH(Sheet1!$A318,elements[Name],0))</f>
        <v>W</v>
      </c>
      <c r="D318" t="str">
        <f>INDEX(elements[Calculating Method],MATCH(Sheet1!$A318,elements[Name],0))</f>
        <v>Direct write using setWordItem, read via t.readInt16BE(0) or t.readInt32BE(0)</v>
      </c>
      <c r="E318">
        <f>INDEX(elements[Register Address],MATCH(Sheet1!$A318,elements[Name],0))</f>
        <v>12707</v>
      </c>
    </row>
    <row r="319" spans="1:5" x14ac:dyDescent="0.2">
      <c r="A319" t="s">
        <v>358</v>
      </c>
      <c r="B319" t="str">
        <f>INDEX(elements[Data Type],MATCH(Sheet1!$A319,elements[Name],0))</f>
        <v>INT</v>
      </c>
      <c r="C319" t="str">
        <f>INDEX(elements[R/W],MATCH(Sheet1!$A319,elements[Name],0))</f>
        <v>W</v>
      </c>
      <c r="D319" t="str">
        <f>INDEX(elements[Calculating Method],MATCH(Sheet1!$A319,elements[Name],0))</f>
        <v>Direct write using setWordItem, read via t.readInt16BE(0) or t.readInt32BE(0)</v>
      </c>
      <c r="E319">
        <f>INDEX(elements[Register Address],MATCH(Sheet1!$A319,elements[Name],0))</f>
        <v>12708</v>
      </c>
    </row>
    <row r="320" spans="1:5" x14ac:dyDescent="0.2">
      <c r="A320" t="s">
        <v>359</v>
      </c>
      <c r="B320" t="str">
        <f>INDEX(elements[Data Type],MATCH(Sheet1!$A320,elements[Name],0))</f>
        <v>INT</v>
      </c>
      <c r="C320" t="str">
        <f>INDEX(elements[R/W],MATCH(Sheet1!$A320,elements[Name],0))</f>
        <v>W</v>
      </c>
      <c r="D320" t="str">
        <f>INDEX(elements[Calculating Method],MATCH(Sheet1!$A320,elements[Name],0))</f>
        <v>Direct write using setWordItem, read via t.readInt16BE(0) or t.readInt32BE(0)</v>
      </c>
      <c r="E320">
        <f>INDEX(elements[Register Address],MATCH(Sheet1!$A320,elements[Name],0))</f>
        <v>12709</v>
      </c>
    </row>
    <row r="321" spans="1:5" x14ac:dyDescent="0.2">
      <c r="A321" t="s">
        <v>360</v>
      </c>
      <c r="B321" t="str">
        <f>INDEX(elements[Data Type],MATCH(Sheet1!$A321,elements[Name],0))</f>
        <v>INT</v>
      </c>
      <c r="C321" t="str">
        <f>INDEX(elements[R/W],MATCH(Sheet1!$A321,elements[Name],0))</f>
        <v>W</v>
      </c>
      <c r="D321" t="str">
        <f>INDEX(elements[Calculating Method],MATCH(Sheet1!$A321,elements[Name],0))</f>
        <v>Direct write using setWordItem, read via t.readInt16BE(0) or t.readInt32BE(0)</v>
      </c>
      <c r="E321">
        <f>INDEX(elements[Register Address],MATCH(Sheet1!$A321,elements[Name],0))</f>
        <v>12710</v>
      </c>
    </row>
    <row r="322" spans="1:5" x14ac:dyDescent="0.2">
      <c r="A322" t="s">
        <v>361</v>
      </c>
      <c r="B322" t="str">
        <f>INDEX(elements[Data Type],MATCH(Sheet1!$A322,elements[Name],0))</f>
        <v>INT</v>
      </c>
      <c r="C322" t="str">
        <f>INDEX(elements[R/W],MATCH(Sheet1!$A322,elements[Name],0))</f>
        <v>W</v>
      </c>
      <c r="D322" t="str">
        <f>INDEX(elements[Calculating Method],MATCH(Sheet1!$A322,elements[Name],0))</f>
        <v>Direct write using setWordItem, read via t.readInt16BE(0) or t.readInt32BE(0)</v>
      </c>
      <c r="E322">
        <f>INDEX(elements[Register Address],MATCH(Sheet1!$A322,elements[Name],0))</f>
        <v>12711</v>
      </c>
    </row>
    <row r="323" spans="1:5" x14ac:dyDescent="0.2">
      <c r="A323" t="s">
        <v>362</v>
      </c>
      <c r="B323" t="str">
        <f>INDEX(elements[Data Type],MATCH(Sheet1!$A323,elements[Name],0))</f>
        <v>INT</v>
      </c>
      <c r="C323" t="str">
        <f>INDEX(elements[R/W],MATCH(Sheet1!$A323,elements[Name],0))</f>
        <v>W</v>
      </c>
      <c r="D323" t="str">
        <f>INDEX(elements[Calculating Method],MATCH(Sheet1!$A323,elements[Name],0))</f>
        <v>Direct write using setWordItem, read via t.readInt16BE(0) or t.readInt32BE(0)</v>
      </c>
      <c r="E323">
        <f>INDEX(elements[Register Address],MATCH(Sheet1!$A323,elements[Name],0))</f>
        <v>12712</v>
      </c>
    </row>
    <row r="324" spans="1:5" x14ac:dyDescent="0.2">
      <c r="A324" t="s">
        <v>363</v>
      </c>
      <c r="B324" t="str">
        <f>INDEX(elements[Data Type],MATCH(Sheet1!$A324,elements[Name],0))</f>
        <v>INT</v>
      </c>
      <c r="C324" t="str">
        <f>INDEX(elements[R/W],MATCH(Sheet1!$A324,elements[Name],0))</f>
        <v>W</v>
      </c>
      <c r="D324" t="str">
        <f>INDEX(elements[Calculating Method],MATCH(Sheet1!$A324,elements[Name],0))</f>
        <v>Direct write using setWordItem, read via t.readInt16BE(0) or t.readInt32BE(0)</v>
      </c>
      <c r="E324">
        <f>INDEX(elements[Register Address],MATCH(Sheet1!$A324,elements[Name],0))</f>
        <v>12713</v>
      </c>
    </row>
    <row r="325" spans="1:5" x14ac:dyDescent="0.2">
      <c r="A325" t="s">
        <v>364</v>
      </c>
      <c r="B325" t="str">
        <f>INDEX(elements[Data Type],MATCH(Sheet1!$A325,elements[Name],0))</f>
        <v>INT</v>
      </c>
      <c r="C325" t="str">
        <f>INDEX(elements[R/W],MATCH(Sheet1!$A325,elements[Name],0))</f>
        <v>W</v>
      </c>
      <c r="D325" t="str">
        <f>INDEX(elements[Calculating Method],MATCH(Sheet1!$A325,elements[Name],0))</f>
        <v>Direct write using setWordItem, read via t.readInt16BE(0) or t.readInt32BE(0)</v>
      </c>
      <c r="E325">
        <f>INDEX(elements[Register Address],MATCH(Sheet1!$A325,elements[Name],0))</f>
        <v>12714</v>
      </c>
    </row>
    <row r="326" spans="1:5" x14ac:dyDescent="0.2">
      <c r="A326" t="s">
        <v>365</v>
      </c>
      <c r="B326" t="str">
        <f>INDEX(elements[Data Type],MATCH(Sheet1!$A326,elements[Name],0))</f>
        <v>INT</v>
      </c>
      <c r="C326" t="str">
        <f>INDEX(elements[R/W],MATCH(Sheet1!$A326,elements[Name],0))</f>
        <v>W</v>
      </c>
      <c r="D326" t="str">
        <f>INDEX(elements[Calculating Method],MATCH(Sheet1!$A326,elements[Name],0))</f>
        <v>Direct write using setWordItem, read via t.readInt16BE(0) or t.readInt32BE(0)</v>
      </c>
      <c r="E326">
        <f>INDEX(elements[Register Address],MATCH(Sheet1!$A326,elements[Name],0))</f>
        <v>12715</v>
      </c>
    </row>
    <row r="327" spans="1:5" x14ac:dyDescent="0.2">
      <c r="A327" t="s">
        <v>366</v>
      </c>
      <c r="B327" t="str">
        <f>INDEX(elements[Data Type],MATCH(Sheet1!$A327,elements[Name],0))</f>
        <v>INT</v>
      </c>
      <c r="C327" t="str">
        <f>INDEX(elements[R/W],MATCH(Sheet1!$A327,elements[Name],0))</f>
        <v>W</v>
      </c>
      <c r="D327" t="str">
        <f>INDEX(elements[Calculating Method],MATCH(Sheet1!$A327,elements[Name],0))</f>
        <v>Direct write using setWordItem, read via t.readInt16BE(0) or t.readInt32BE(0)</v>
      </c>
      <c r="E327">
        <f>INDEX(elements[Register Address],MATCH(Sheet1!$A327,elements[Name],0))</f>
        <v>12716</v>
      </c>
    </row>
    <row r="328" spans="1:5" x14ac:dyDescent="0.2">
      <c r="A328" t="s">
        <v>367</v>
      </c>
      <c r="B328" t="str">
        <f>INDEX(elements[Data Type],MATCH(Sheet1!$A328,elements[Name],0))</f>
        <v>INT</v>
      </c>
      <c r="C328" t="str">
        <f>INDEX(elements[R/W],MATCH(Sheet1!$A328,elements[Name],0))</f>
        <v>W</v>
      </c>
      <c r="D328" t="str">
        <f>INDEX(elements[Calculating Method],MATCH(Sheet1!$A328,elements[Name],0))</f>
        <v>Direct write using setWordItem, read via t.readInt16BE(0) or t.readInt32BE(0)</v>
      </c>
      <c r="E328">
        <f>INDEX(elements[Register Address],MATCH(Sheet1!$A328,elements[Name],0))</f>
        <v>12717</v>
      </c>
    </row>
    <row r="329" spans="1:5" x14ac:dyDescent="0.2">
      <c r="A329" t="s">
        <v>368</v>
      </c>
      <c r="B329" t="str">
        <f>INDEX(elements[Data Type],MATCH(Sheet1!$A329,elements[Name],0))</f>
        <v>INT</v>
      </c>
      <c r="C329" t="str">
        <f>INDEX(elements[R/W],MATCH(Sheet1!$A329,elements[Name],0))</f>
        <v>W</v>
      </c>
      <c r="D329" t="str">
        <f>INDEX(elements[Calculating Method],MATCH(Sheet1!$A329,elements[Name],0))</f>
        <v>Direct write using setWordItem, read via t.readInt16BE(0) or t.readInt32BE(0)</v>
      </c>
      <c r="E329">
        <f>INDEX(elements[Register Address],MATCH(Sheet1!$A329,elements[Name],0))</f>
        <v>12718</v>
      </c>
    </row>
    <row r="330" spans="1:5" x14ac:dyDescent="0.2">
      <c r="A330" t="s">
        <v>369</v>
      </c>
      <c r="B330" t="str">
        <f>INDEX(elements[Data Type],MATCH(Sheet1!$A330,elements[Name],0))</f>
        <v>INT</v>
      </c>
      <c r="C330" t="str">
        <f>INDEX(elements[R/W],MATCH(Sheet1!$A330,elements[Name],0))</f>
        <v>W</v>
      </c>
      <c r="D330" t="str">
        <f>INDEX(elements[Calculating Method],MATCH(Sheet1!$A330,elements[Name],0))</f>
        <v>Direct write using setWordItem, read via t.readInt16BE(0) or t.readInt32BE(0)</v>
      </c>
      <c r="E330">
        <f>INDEX(elements[Register Address],MATCH(Sheet1!$A330,elements[Name],0))</f>
        <v>12719</v>
      </c>
    </row>
    <row r="331" spans="1:5" x14ac:dyDescent="0.2">
      <c r="A331" t="s">
        <v>370</v>
      </c>
      <c r="B331" t="str">
        <f>INDEX(elements[Data Type],MATCH(Sheet1!$A331,elements[Name],0))</f>
        <v>INT</v>
      </c>
      <c r="C331" t="str">
        <f>INDEX(elements[R/W],MATCH(Sheet1!$A331,elements[Name],0))</f>
        <v>W</v>
      </c>
      <c r="D331" t="str">
        <f>INDEX(elements[Calculating Method],MATCH(Sheet1!$A331,elements[Name],0))</f>
        <v>Direct write using setWordItem, read via t.readInt16BE(0) or t.readInt32BE(0)</v>
      </c>
      <c r="E331">
        <f>INDEX(elements[Register Address],MATCH(Sheet1!$A331,elements[Name],0))</f>
        <v>12688</v>
      </c>
    </row>
    <row r="332" spans="1:5" x14ac:dyDescent="0.2">
      <c r="A332" t="s">
        <v>371</v>
      </c>
      <c r="B332" t="str">
        <f>INDEX(elements[Data Type],MATCH(Sheet1!$A332,elements[Name],0))</f>
        <v>INT</v>
      </c>
      <c r="C332" t="str">
        <f>INDEX(elements[R/W],MATCH(Sheet1!$A332,elements[Name],0))</f>
        <v>W</v>
      </c>
      <c r="D332" t="str">
        <f>INDEX(elements[Calculating Method],MATCH(Sheet1!$A332,elements[Name],0))</f>
        <v>Direct write using setWordItem, read via t.readInt16BE(0) or t.readInt32BE(0)</v>
      </c>
      <c r="E332">
        <f>INDEX(elements[Register Address],MATCH(Sheet1!$A332,elements[Name],0))</f>
        <v>12689</v>
      </c>
    </row>
    <row r="333" spans="1:5" x14ac:dyDescent="0.2">
      <c r="A333" t="s">
        <v>372</v>
      </c>
      <c r="B333" t="str">
        <f>INDEX(elements[Data Type],MATCH(Sheet1!$A333,elements[Name],0))</f>
        <v>INT</v>
      </c>
      <c r="C333" t="str">
        <f>INDEX(elements[R/W],MATCH(Sheet1!$A333,elements[Name],0))</f>
        <v>W</v>
      </c>
      <c r="D333" t="str">
        <f>INDEX(elements[Calculating Method],MATCH(Sheet1!$A333,elements[Name],0))</f>
        <v>Direct write using setWordItem, read via t.readInt16BE(0) or t.readInt32BE(0)</v>
      </c>
      <c r="E333">
        <f>INDEX(elements[Register Address],MATCH(Sheet1!$A333,elements[Name],0))</f>
        <v>12690</v>
      </c>
    </row>
    <row r="334" spans="1:5" x14ac:dyDescent="0.2">
      <c r="A334" t="s">
        <v>373</v>
      </c>
      <c r="B334" t="str">
        <f>INDEX(elements[Data Type],MATCH(Sheet1!$A334,elements[Name],0))</f>
        <v>INT</v>
      </c>
      <c r="C334" t="str">
        <f>INDEX(elements[R/W],MATCH(Sheet1!$A334,elements[Name],0))</f>
        <v>W</v>
      </c>
      <c r="D334" t="str">
        <f>INDEX(elements[Calculating Method],MATCH(Sheet1!$A334,elements[Name],0))</f>
        <v>Direct write using setWordItem, read via t.readInt16BE(0) or t.readInt32BE(0)</v>
      </c>
      <c r="E334">
        <f>INDEX(elements[Register Address],MATCH(Sheet1!$A334,elements[Name],0))</f>
        <v>12691</v>
      </c>
    </row>
    <row r="335" spans="1:5" x14ac:dyDescent="0.2">
      <c r="A335" t="s">
        <v>374</v>
      </c>
      <c r="B335" t="str">
        <f>INDEX(elements[Data Type],MATCH(Sheet1!$A335,elements[Name],0))</f>
        <v>INT</v>
      </c>
      <c r="C335" t="str">
        <f>INDEX(elements[R/W],MATCH(Sheet1!$A335,elements[Name],0))</f>
        <v>W</v>
      </c>
      <c r="D335" t="str">
        <f>INDEX(elements[Calculating Method],MATCH(Sheet1!$A335,elements[Name],0))</f>
        <v>Direct write using setWordItem, read via t.readInt16BE(0) or t.readInt32BE(0)</v>
      </c>
      <c r="E335">
        <f>INDEX(elements[Register Address],MATCH(Sheet1!$A335,elements[Name],0))</f>
        <v>12692</v>
      </c>
    </row>
    <row r="336" spans="1:5" x14ac:dyDescent="0.2">
      <c r="A336" t="s">
        <v>375</v>
      </c>
      <c r="B336" t="str">
        <f>INDEX(elements[Data Type],MATCH(Sheet1!$A336,elements[Name],0))</f>
        <v>INT</v>
      </c>
      <c r="C336" t="str">
        <f>INDEX(elements[R/W],MATCH(Sheet1!$A336,elements[Name],0))</f>
        <v>W</v>
      </c>
      <c r="D336" t="str">
        <f>INDEX(elements[Calculating Method],MATCH(Sheet1!$A336,elements[Name],0))</f>
        <v>Direct write using setWordItem, read via t.readInt16BE(0) or t.readInt32BE(0)</v>
      </c>
      <c r="E336">
        <f>INDEX(elements[Register Address],MATCH(Sheet1!$A336,elements[Name],0))</f>
        <v>12693</v>
      </c>
    </row>
    <row r="337" spans="1:5" x14ac:dyDescent="0.2">
      <c r="A337" t="s">
        <v>376</v>
      </c>
      <c r="B337" t="str">
        <f>INDEX(elements[Data Type],MATCH(Sheet1!$A337,elements[Name],0))</f>
        <v>INT</v>
      </c>
      <c r="C337" t="str">
        <f>INDEX(elements[R/W],MATCH(Sheet1!$A337,elements[Name],0))</f>
        <v>W</v>
      </c>
      <c r="D337" t="str">
        <f>INDEX(elements[Calculating Method],MATCH(Sheet1!$A337,elements[Name],0))</f>
        <v>Direct write using setWordItem, read via t.readInt16BE(0) or t.readInt32BE(0)</v>
      </c>
      <c r="E337">
        <f>INDEX(elements[Register Address],MATCH(Sheet1!$A337,elements[Name],0))</f>
        <v>12694</v>
      </c>
    </row>
    <row r="338" spans="1:5" x14ac:dyDescent="0.2">
      <c r="A338" t="s">
        <v>377</v>
      </c>
      <c r="B338" t="str">
        <f>INDEX(elements[Data Type],MATCH(Sheet1!$A338,elements[Name],0))</f>
        <v>INT</v>
      </c>
      <c r="C338" t="str">
        <f>INDEX(elements[R/W],MATCH(Sheet1!$A338,elements[Name],0))</f>
        <v>W</v>
      </c>
      <c r="D338" t="str">
        <f>INDEX(elements[Calculating Method],MATCH(Sheet1!$A338,elements[Name],0))</f>
        <v>Direct write using setWordItem, read via t.readInt16BE(0) or t.readInt32BE(0)</v>
      </c>
      <c r="E338">
        <f>INDEX(elements[Register Address],MATCH(Sheet1!$A338,elements[Name],0))</f>
        <v>12695</v>
      </c>
    </row>
    <row r="339" spans="1:5" x14ac:dyDescent="0.2">
      <c r="A339" t="s">
        <v>378</v>
      </c>
      <c r="B339" t="str">
        <f>INDEX(elements[Data Type],MATCH(Sheet1!$A339,elements[Name],0))</f>
        <v>INT</v>
      </c>
      <c r="C339" t="str">
        <f>INDEX(elements[R/W],MATCH(Sheet1!$A339,elements[Name],0))</f>
        <v>W</v>
      </c>
      <c r="D339" t="str">
        <f>INDEX(elements[Calculating Method],MATCH(Sheet1!$A339,elements[Name],0))</f>
        <v>Direct write using setWordItem, read via t.readInt16BE(0) or t.readInt32BE(0)</v>
      </c>
      <c r="E339">
        <f>INDEX(elements[Register Address],MATCH(Sheet1!$A339,elements[Name],0))</f>
        <v>12696</v>
      </c>
    </row>
    <row r="340" spans="1:5" x14ac:dyDescent="0.2">
      <c r="A340" t="s">
        <v>379</v>
      </c>
      <c r="B340" t="str">
        <f>INDEX(elements[Data Type],MATCH(Sheet1!$A340,elements[Name],0))</f>
        <v>INT</v>
      </c>
      <c r="C340" t="str">
        <f>INDEX(elements[R/W],MATCH(Sheet1!$A340,elements[Name],0))</f>
        <v>W</v>
      </c>
      <c r="D340" t="str">
        <f>INDEX(elements[Calculating Method],MATCH(Sheet1!$A340,elements[Name],0))</f>
        <v>Direct write using setWordItem, read via t.readInt16BE(0) or t.readInt32BE(0)</v>
      </c>
      <c r="E340">
        <f>INDEX(elements[Register Address],MATCH(Sheet1!$A340,elements[Name],0))</f>
        <v>12697</v>
      </c>
    </row>
    <row r="341" spans="1:5" x14ac:dyDescent="0.2">
      <c r="A341" t="s">
        <v>380</v>
      </c>
      <c r="B341" t="str">
        <f>INDEX(elements[Data Type],MATCH(Sheet1!$A341,elements[Name],0))</f>
        <v>INT</v>
      </c>
      <c r="C341" t="str">
        <f>INDEX(elements[R/W],MATCH(Sheet1!$A341,elements[Name],0))</f>
        <v>W</v>
      </c>
      <c r="D341" t="str">
        <f>INDEX(elements[Calculating Method],MATCH(Sheet1!$A341,elements[Name],0))</f>
        <v>Direct write using setWordItem, read via t.readInt16BE(0) or t.readInt32BE(0)</v>
      </c>
      <c r="E341">
        <f>INDEX(elements[Register Address],MATCH(Sheet1!$A341,elements[Name],0))</f>
        <v>12698</v>
      </c>
    </row>
    <row r="342" spans="1:5" x14ac:dyDescent="0.2">
      <c r="A342" t="s">
        <v>381</v>
      </c>
      <c r="B342" t="str">
        <f>INDEX(elements[Data Type],MATCH(Sheet1!$A342,elements[Name],0))</f>
        <v>INT</v>
      </c>
      <c r="C342" t="str">
        <f>INDEX(elements[R/W],MATCH(Sheet1!$A342,elements[Name],0))</f>
        <v>W</v>
      </c>
      <c r="D342" t="str">
        <f>INDEX(elements[Calculating Method],MATCH(Sheet1!$A342,elements[Name],0))</f>
        <v>Direct write using setWordItem, read via t.readInt16BE(0) or t.readInt32BE(0)</v>
      </c>
      <c r="E342">
        <f>INDEX(elements[Register Address],MATCH(Sheet1!$A342,elements[Name],0))</f>
        <v>12699</v>
      </c>
    </row>
    <row r="343" spans="1:5" x14ac:dyDescent="0.2">
      <c r="A343" t="s">
        <v>382</v>
      </c>
      <c r="B343" t="str">
        <f>INDEX(elements[Data Type],MATCH(Sheet1!$A343,elements[Name],0))</f>
        <v>INT</v>
      </c>
      <c r="C343" t="str">
        <f>INDEX(elements[R/W],MATCH(Sheet1!$A343,elements[Name],0))</f>
        <v>W</v>
      </c>
      <c r="D343" t="str">
        <f>INDEX(elements[Calculating Method],MATCH(Sheet1!$A343,elements[Name],0))</f>
        <v>Direct write using setWordItem, read via t.readInt16BE(0) or t.readInt32BE(0)</v>
      </c>
      <c r="E343">
        <f>INDEX(elements[Register Address],MATCH(Sheet1!$A343,elements[Name],0))</f>
        <v>12700</v>
      </c>
    </row>
    <row r="344" spans="1:5" x14ac:dyDescent="0.2">
      <c r="A344" t="s">
        <v>383</v>
      </c>
      <c r="B344" t="str">
        <f>INDEX(elements[Data Type],MATCH(Sheet1!$A344,elements[Name],0))</f>
        <v>INT</v>
      </c>
      <c r="C344" t="str">
        <f>INDEX(elements[R/W],MATCH(Sheet1!$A344,elements[Name],0))</f>
        <v>W</v>
      </c>
      <c r="D344" t="str">
        <f>INDEX(elements[Calculating Method],MATCH(Sheet1!$A344,elements[Name],0))</f>
        <v>Direct write using setWordItem, read via t.readInt16BE(0) or t.readInt32BE(0)</v>
      </c>
      <c r="E344">
        <f>INDEX(elements[Register Address],MATCH(Sheet1!$A344,elements[Name],0))</f>
        <v>12701</v>
      </c>
    </row>
    <row r="345" spans="1:5" x14ac:dyDescent="0.2">
      <c r="A345" t="s">
        <v>384</v>
      </c>
      <c r="B345" t="str">
        <f>INDEX(elements[Data Type],MATCH(Sheet1!$A345,elements[Name],0))</f>
        <v>INT</v>
      </c>
      <c r="C345" t="str">
        <f>INDEX(elements[R/W],MATCH(Sheet1!$A345,elements[Name],0))</f>
        <v>W</v>
      </c>
      <c r="D345" t="str">
        <f>INDEX(elements[Calculating Method],MATCH(Sheet1!$A345,elements[Name],0))</f>
        <v>Direct write using setWordItem, read via t.readInt16BE(0) or t.readInt32BE(0)</v>
      </c>
      <c r="E345">
        <f>INDEX(elements[Register Address],MATCH(Sheet1!$A345,elements[Name],0))</f>
        <v>12702</v>
      </c>
    </row>
    <row r="346" spans="1:5" x14ac:dyDescent="0.2">
      <c r="A346" t="s">
        <v>385</v>
      </c>
      <c r="B346" t="str">
        <f>INDEX(elements[Data Type],MATCH(Sheet1!$A346,elements[Name],0))</f>
        <v>INT</v>
      </c>
      <c r="C346" t="str">
        <f>INDEX(elements[R/W],MATCH(Sheet1!$A346,elements[Name],0))</f>
        <v>W</v>
      </c>
      <c r="D346" t="str">
        <f>INDEX(elements[Calculating Method],MATCH(Sheet1!$A346,elements[Name],0))</f>
        <v>Direct write using setWordItem, read via t.readInt16BE(0) or t.readInt32BE(0)</v>
      </c>
      <c r="E346">
        <f>INDEX(elements[Register Address],MATCH(Sheet1!$A346,elements[Name],0))</f>
        <v>12703</v>
      </c>
    </row>
    <row r="347" spans="1:5" x14ac:dyDescent="0.2">
      <c r="A347" t="s">
        <v>386</v>
      </c>
      <c r="B347" t="str">
        <f>INDEX(elements[Data Type],MATCH(Sheet1!$A347,elements[Name],0))</f>
        <v>INT</v>
      </c>
      <c r="C347" t="str">
        <f>INDEX(elements[R/W],MATCH(Sheet1!$A347,elements[Name],0))</f>
        <v>W</v>
      </c>
      <c r="D347" t="str">
        <f>INDEX(elements[Calculating Method],MATCH(Sheet1!$A347,elements[Name],0))</f>
        <v>Direct write using setWordItem, read via t.readInt16BE(0) or t.readInt32BE(0)</v>
      </c>
      <c r="E347">
        <f>INDEX(elements[Register Address],MATCH(Sheet1!$A347,elements[Name],0))</f>
        <v>20531</v>
      </c>
    </row>
    <row r="348" spans="1:5" x14ac:dyDescent="0.2">
      <c r="A348" t="s">
        <v>387</v>
      </c>
      <c r="B348" t="str">
        <f>INDEX(elements[Data Type],MATCH(Sheet1!$A348,elements[Name],0))</f>
        <v>INT</v>
      </c>
      <c r="C348" t="str">
        <f>INDEX(elements[R/W],MATCH(Sheet1!$A348,elements[Name],0))</f>
        <v>W</v>
      </c>
      <c r="D348" t="str">
        <f>INDEX(elements[Calculating Method],MATCH(Sheet1!$A348,elements[Name],0))</f>
        <v>Direct write using setWordItem, read via t.readInt16BE(0) or t.readInt32BE(0)</v>
      </c>
      <c r="E348">
        <f>INDEX(elements[Register Address],MATCH(Sheet1!$A348,elements[Name],0))</f>
        <v>20528</v>
      </c>
    </row>
    <row r="349" spans="1:5" x14ac:dyDescent="0.2">
      <c r="A349" t="s">
        <v>388</v>
      </c>
      <c r="B349" t="str">
        <f>INDEX(elements[Data Type],MATCH(Sheet1!$A349,elements[Name],0))</f>
        <v>INT</v>
      </c>
      <c r="C349" t="str">
        <f>INDEX(elements[R/W],MATCH(Sheet1!$A349,elements[Name],0))</f>
        <v>W</v>
      </c>
      <c r="D349" t="str">
        <f>INDEX(elements[Calculating Method],MATCH(Sheet1!$A349,elements[Name],0))</f>
        <v>Direct write using setWordItem, read via t.readInt16BE(0) or t.readInt32BE(0)</v>
      </c>
      <c r="E349">
        <f>INDEX(elements[Register Address],MATCH(Sheet1!$A349,elements[Name],0))</f>
        <v>20529</v>
      </c>
    </row>
    <row r="350" spans="1:5" x14ac:dyDescent="0.2">
      <c r="A350" t="s">
        <v>389</v>
      </c>
      <c r="B350" t="str">
        <f>INDEX(elements[Data Type],MATCH(Sheet1!$A350,elements[Name],0))</f>
        <v>INT</v>
      </c>
      <c r="C350" t="str">
        <f>INDEX(elements[R/W],MATCH(Sheet1!$A350,elements[Name],0))</f>
        <v>W</v>
      </c>
      <c r="D350" t="str">
        <f>INDEX(elements[Calculating Method],MATCH(Sheet1!$A350,elements[Name],0))</f>
        <v>Direct write using setWordItem, conditional address based on version (&lt;1045)</v>
      </c>
      <c r="E350">
        <f>INDEX(elements[Register Address],MATCH(Sheet1!$A350,elements[Name],0))</f>
        <v>20756</v>
      </c>
    </row>
    <row r="351" spans="1:5" x14ac:dyDescent="0.2">
      <c r="A351" t="s">
        <v>390</v>
      </c>
      <c r="B351" t="str">
        <f>INDEX(elements[Data Type],MATCH(Sheet1!$A351,elements[Name],0))</f>
        <v>INT</v>
      </c>
      <c r="C351" t="str">
        <f>INDEX(elements[R/W],MATCH(Sheet1!$A351,elements[Name],0))</f>
        <v>W</v>
      </c>
      <c r="D351" t="str">
        <f>INDEX(elements[Calculating Method],MATCH(Sheet1!$A351,elements[Name],0))</f>
        <v>Direct write using setWordItem, read via t.readInt16BE(0) or t.readInt32BE(0)</v>
      </c>
      <c r="E351">
        <f>INDEX(elements[Register Address],MATCH(Sheet1!$A351,elements[Name],0))</f>
        <v>20769</v>
      </c>
    </row>
    <row r="352" spans="1:5" x14ac:dyDescent="0.2">
      <c r="A352" t="s">
        <v>391</v>
      </c>
      <c r="B352" t="str">
        <f>INDEX(elements[Data Type],MATCH(Sheet1!$A352,elements[Name],0))</f>
        <v>INT</v>
      </c>
      <c r="C352" t="str">
        <f>INDEX(elements[R/W],MATCH(Sheet1!$A352,elements[Name],0))</f>
        <v>W</v>
      </c>
      <c r="D352" t="str">
        <f>INDEX(elements[Calculating Method],MATCH(Sheet1!$A352,elements[Name],0))</f>
        <v>Direct write using setWordItem, read via t.readInt16BE(0) or t.readInt32BE(0)</v>
      </c>
      <c r="E352">
        <f>INDEX(elements[Register Address],MATCH(Sheet1!$A352,elements[Name],0))</f>
        <v>20569</v>
      </c>
    </row>
    <row r="353" spans="1:5" x14ac:dyDescent="0.2">
      <c r="A353" t="s">
        <v>392</v>
      </c>
      <c r="B353" t="str">
        <f>INDEX(elements[Data Type],MATCH(Sheet1!$A353,elements[Name],0))</f>
        <v>INT</v>
      </c>
      <c r="C353" t="str">
        <f>INDEX(elements[R/W],MATCH(Sheet1!$A353,elements[Name],0))</f>
        <v>W</v>
      </c>
      <c r="D353" t="str">
        <f>INDEX(elements[Calculating Method],MATCH(Sheet1!$A353,elements[Name],0))</f>
        <v>Direct write using setWordItem, read via t.readInt16BE(0) or t.readInt32BE(0)</v>
      </c>
      <c r="E353">
        <f>INDEX(elements[Register Address],MATCH(Sheet1!$A353,elements[Name],0))</f>
        <v>20532</v>
      </c>
    </row>
    <row r="354" spans="1:5" x14ac:dyDescent="0.2">
      <c r="A354" t="s">
        <v>393</v>
      </c>
      <c r="B354" t="str">
        <f>INDEX(elements[Data Type],MATCH(Sheet1!$A354,elements[Name],0))</f>
        <v>INT</v>
      </c>
      <c r="C354" t="str">
        <f>INDEX(elements[R/W],MATCH(Sheet1!$A354,elements[Name],0))</f>
        <v>W</v>
      </c>
      <c r="D354" t="str">
        <f>INDEX(elements[Calculating Method],MATCH(Sheet1!$A354,elements[Name],0))</f>
        <v>Direct write using setWordItem, read via t.readInt16BE(0) or t.readInt32BE(0)</v>
      </c>
      <c r="E354">
        <f>INDEX(elements[Register Address],MATCH(Sheet1!$A354,elements[Name],0))</f>
        <v>20533</v>
      </c>
    </row>
    <row r="355" spans="1:5" x14ac:dyDescent="0.2">
      <c r="A355" t="s">
        <v>394</v>
      </c>
      <c r="B355" t="str">
        <f>INDEX(elements[Data Type],MATCH(Sheet1!$A355,elements[Name],0))</f>
        <v>INT</v>
      </c>
      <c r="C355" t="str">
        <f>INDEX(elements[R/W],MATCH(Sheet1!$A355,elements[Name],0))</f>
        <v>W</v>
      </c>
      <c r="D355" t="str">
        <f>INDEX(elements[Calculating Method],MATCH(Sheet1!$A355,elements[Name],0))</f>
        <v>Direct write using setWordItem, read via t.readInt16BE(0) or t.readInt32BE(0)</v>
      </c>
      <c r="E355">
        <f>INDEX(elements[Register Address],MATCH(Sheet1!$A355,elements[Name],0))</f>
        <v>20534</v>
      </c>
    </row>
    <row r="356" spans="1:5" x14ac:dyDescent="0.2">
      <c r="A356" t="s">
        <v>395</v>
      </c>
      <c r="B356" t="str">
        <f>INDEX(elements[Data Type],MATCH(Sheet1!$A356,elements[Name],0))</f>
        <v>INT</v>
      </c>
      <c r="C356" t="str">
        <f>INDEX(elements[R/W],MATCH(Sheet1!$A356,elements[Name],0))</f>
        <v>W</v>
      </c>
      <c r="D356" t="str">
        <f>INDEX(elements[Calculating Method],MATCH(Sheet1!$A356,elements[Name],0))</f>
        <v>Direct write using setWordItem, read via t.readInt16BE(0) or t.readInt32BE(0)</v>
      </c>
      <c r="E356">
        <f>INDEX(elements[Register Address],MATCH(Sheet1!$A356,elements[Name],0))</f>
        <v>20535</v>
      </c>
    </row>
    <row r="357" spans="1:5" x14ac:dyDescent="0.2">
      <c r="A357" t="s">
        <v>396</v>
      </c>
      <c r="B357" t="str">
        <f>INDEX(elements[Data Type],MATCH(Sheet1!$A357,elements[Name],0))</f>
        <v>INT</v>
      </c>
      <c r="C357" t="str">
        <f>INDEX(elements[R/W],MATCH(Sheet1!$A357,elements[Name],0))</f>
        <v>W</v>
      </c>
      <c r="D357" t="str">
        <f>INDEX(elements[Calculating Method],MATCH(Sheet1!$A357,elements[Name],0))</f>
        <v>Direct write using setWordItem, read via t.readInt16BE(0) or t.readInt32BE(0)</v>
      </c>
      <c r="E357">
        <f>INDEX(elements[Register Address],MATCH(Sheet1!$A357,elements[Name],0))</f>
        <v>20536</v>
      </c>
    </row>
    <row r="358" spans="1:5" x14ac:dyDescent="0.2">
      <c r="A358" t="s">
        <v>397</v>
      </c>
      <c r="B358" t="str">
        <f>INDEX(elements[Data Type],MATCH(Sheet1!$A358,elements[Name],0))</f>
        <v>INT</v>
      </c>
      <c r="C358" t="str">
        <f>INDEX(elements[R/W],MATCH(Sheet1!$A358,elements[Name],0))</f>
        <v>W</v>
      </c>
      <c r="D358" t="str">
        <f>INDEX(elements[Calculating Method],MATCH(Sheet1!$A358,elements[Name],0))</f>
        <v>Direct write using setWordItem, read via t.readInt16BE(0) or t.readInt32BE(0)</v>
      </c>
      <c r="E358">
        <f>INDEX(elements[Register Address],MATCH(Sheet1!$A358,elements[Name],0))</f>
        <v>20537</v>
      </c>
    </row>
    <row r="359" spans="1:5" x14ac:dyDescent="0.2">
      <c r="A359" t="s">
        <v>398</v>
      </c>
      <c r="B359" t="str">
        <f>INDEX(elements[Data Type],MATCH(Sheet1!$A359,elements[Name],0))</f>
        <v>INT</v>
      </c>
      <c r="C359" t="str">
        <f>INDEX(elements[R/W],MATCH(Sheet1!$A359,elements[Name],0))</f>
        <v>W</v>
      </c>
      <c r="D359" t="str">
        <f>INDEX(elements[Calculating Method],MATCH(Sheet1!$A359,elements[Name],0))</f>
        <v>Direct write using setWordItem, read via t.readInt16BE(0) or t.readInt32BE(0)</v>
      </c>
      <c r="E359">
        <f>INDEX(elements[Register Address],MATCH(Sheet1!$A359,elements[Name],0))</f>
        <v>20538</v>
      </c>
    </row>
    <row r="360" spans="1:5" x14ac:dyDescent="0.2">
      <c r="A360" t="s">
        <v>399</v>
      </c>
      <c r="B360" t="str">
        <f>INDEX(elements[Data Type],MATCH(Sheet1!$A360,elements[Name],0))</f>
        <v>INT</v>
      </c>
      <c r="C360" t="str">
        <f>INDEX(elements[R/W],MATCH(Sheet1!$A360,elements[Name],0))</f>
        <v>W</v>
      </c>
      <c r="D360" t="str">
        <f>INDEX(elements[Calculating Method],MATCH(Sheet1!$A360,elements[Name],0))</f>
        <v>Direct write using setWordItem, read via t.readInt16BE(0) or t.readInt32BE(0)</v>
      </c>
      <c r="E360">
        <f>INDEX(elements[Register Address],MATCH(Sheet1!$A360,elements[Name],0))</f>
        <v>20539</v>
      </c>
    </row>
    <row r="361" spans="1:5" x14ac:dyDescent="0.2">
      <c r="A361" t="s">
        <v>400</v>
      </c>
      <c r="B361" t="str">
        <f>INDEX(elements[Data Type],MATCH(Sheet1!$A361,elements[Name],0))</f>
        <v>INT</v>
      </c>
      <c r="C361" t="str">
        <f>INDEX(elements[R/W],MATCH(Sheet1!$A361,elements[Name],0))</f>
        <v>W</v>
      </c>
      <c r="D361" t="str">
        <f>INDEX(elements[Calculating Method],MATCH(Sheet1!$A361,elements[Name],0))</f>
        <v>Direct write using setWordItem, read via t.readInt16BE(0) or t.readInt32BE(0)</v>
      </c>
      <c r="E361">
        <f>INDEX(elements[Register Address],MATCH(Sheet1!$A361,elements[Name],0))</f>
        <v>20540</v>
      </c>
    </row>
    <row r="362" spans="1:5" x14ac:dyDescent="0.2">
      <c r="A362" t="s">
        <v>401</v>
      </c>
      <c r="B362" t="str">
        <f>INDEX(elements[Data Type],MATCH(Sheet1!$A362,elements[Name],0))</f>
        <v>INT</v>
      </c>
      <c r="C362" t="str">
        <f>INDEX(elements[R/W],MATCH(Sheet1!$A362,elements[Name],0))</f>
        <v>W</v>
      </c>
      <c r="D362" t="str">
        <f>INDEX(elements[Calculating Method],MATCH(Sheet1!$A362,elements[Name],0))</f>
        <v>Direct write using setWordItem, read via t.readInt16BE(0) or t.readInt32BE(0)</v>
      </c>
      <c r="E362">
        <f>INDEX(elements[Register Address],MATCH(Sheet1!$A362,elements[Name],0))</f>
        <v>20541</v>
      </c>
    </row>
    <row r="363" spans="1:5" x14ac:dyDescent="0.2">
      <c r="A363" t="s">
        <v>402</v>
      </c>
      <c r="B363" t="str">
        <f>INDEX(elements[Data Type],MATCH(Sheet1!$A363,elements[Name],0))</f>
        <v>INT</v>
      </c>
      <c r="C363" t="str">
        <f>INDEX(elements[R/W],MATCH(Sheet1!$A363,elements[Name],0))</f>
        <v>W</v>
      </c>
      <c r="D363" t="str">
        <f>INDEX(elements[Calculating Method],MATCH(Sheet1!$A363,elements[Name],0))</f>
        <v>Direct write using setWordItem, read via t.readInt16BE(0) or t.readInt32BE(0)</v>
      </c>
      <c r="E363">
        <f>INDEX(elements[Register Address],MATCH(Sheet1!$A363,elements[Name],0))</f>
        <v>20542</v>
      </c>
    </row>
    <row r="364" spans="1:5" x14ac:dyDescent="0.2">
      <c r="A364" t="s">
        <v>403</v>
      </c>
      <c r="B364" t="str">
        <f>INDEX(elements[Data Type],MATCH(Sheet1!$A364,elements[Name],0))</f>
        <v>INT</v>
      </c>
      <c r="C364" t="str">
        <f>INDEX(elements[R/W],MATCH(Sheet1!$A364,elements[Name],0))</f>
        <v>W</v>
      </c>
      <c r="D364" t="str">
        <f>INDEX(elements[Calculating Method],MATCH(Sheet1!$A364,elements[Name],0))</f>
        <v>Direct write using setWordItem, read via t.readInt16BE(0) or t.readInt32BE(0)</v>
      </c>
      <c r="E364">
        <f>INDEX(elements[Register Address],MATCH(Sheet1!$A364,elements[Name],0))</f>
        <v>20543</v>
      </c>
    </row>
    <row r="365" spans="1:5" x14ac:dyDescent="0.2">
      <c r="A365" t="s">
        <v>405</v>
      </c>
      <c r="B365" t="str">
        <f>INDEX(elements[Data Type],MATCH(Sheet1!$A365,elements[Name],0))</f>
        <v>INT</v>
      </c>
      <c r="C365" t="str">
        <f>INDEX(elements[R/W],MATCH(Sheet1!$A365,elements[Name],0))</f>
        <v>W</v>
      </c>
      <c r="D365" t="str">
        <f>INDEX(elements[Calculating Method],MATCH(Sheet1!$A365,elements[Name],0))</f>
        <v>Direct write using setWordItem, read via t.readInt16BE(0) or t.readInt32BE(0)</v>
      </c>
      <c r="E365">
        <f>INDEX(elements[Register Address],MATCH(Sheet1!$A365,elements[Name],0))</f>
        <v>20544</v>
      </c>
    </row>
    <row r="366" spans="1:5" x14ac:dyDescent="0.2">
      <c r="A366" t="s">
        <v>406</v>
      </c>
      <c r="B366" t="str">
        <f>INDEX(elements[Data Type],MATCH(Sheet1!$A366,elements[Name],0))</f>
        <v>INT</v>
      </c>
      <c r="C366" t="str">
        <f>INDEX(elements[R/W],MATCH(Sheet1!$A366,elements[Name],0))</f>
        <v>W</v>
      </c>
      <c r="D366" t="str">
        <f>INDEX(elements[Calculating Method],MATCH(Sheet1!$A366,elements[Name],0))</f>
        <v>Direct write using setWordItem, read via t.readInt16BE(0) or t.readInt32BE(0)</v>
      </c>
      <c r="E366">
        <f>INDEX(elements[Register Address],MATCH(Sheet1!$A366,elements[Name],0))</f>
        <v>20545</v>
      </c>
    </row>
    <row r="367" spans="1:5" x14ac:dyDescent="0.2">
      <c r="A367" t="s">
        <v>407</v>
      </c>
      <c r="B367" t="str">
        <f>INDEX(elements[Data Type],MATCH(Sheet1!$A367,elements[Name],0))</f>
        <v>INT</v>
      </c>
      <c r="C367" t="str">
        <f>INDEX(elements[R/W],MATCH(Sheet1!$A367,elements[Name],0))</f>
        <v>W</v>
      </c>
      <c r="D367" t="str">
        <f>INDEX(elements[Calculating Method],MATCH(Sheet1!$A367,elements[Name],0))</f>
        <v>Direct write using setWordItem, read via t.readInt16BE(0) or t.readInt32BE(0)</v>
      </c>
      <c r="E367">
        <f>INDEX(elements[Register Address],MATCH(Sheet1!$A367,elements[Name],0))</f>
        <v>20546</v>
      </c>
    </row>
    <row r="368" spans="1:5" x14ac:dyDescent="0.2">
      <c r="A368" t="s">
        <v>408</v>
      </c>
      <c r="B368" t="str">
        <f>INDEX(elements[Data Type],MATCH(Sheet1!$A368,elements[Name],0))</f>
        <v>INT</v>
      </c>
      <c r="C368" t="str">
        <f>INDEX(elements[R/W],MATCH(Sheet1!$A368,elements[Name],0))</f>
        <v>W</v>
      </c>
      <c r="D368" t="str">
        <f>INDEX(elements[Calculating Method],MATCH(Sheet1!$A368,elements[Name],0))</f>
        <v>Direct write using setWordItem, read via t.readInt16BE(0) or t.readInt32BE(0)</v>
      </c>
      <c r="E368">
        <f>INDEX(elements[Register Address],MATCH(Sheet1!$A368,elements[Name],0))</f>
        <v>20547</v>
      </c>
    </row>
    <row r="369" spans="1:5" x14ac:dyDescent="0.2">
      <c r="A369" t="s">
        <v>409</v>
      </c>
      <c r="B369" t="str">
        <f>INDEX(elements[Data Type],MATCH(Sheet1!$A369,elements[Name],0))</f>
        <v>INT</v>
      </c>
      <c r="C369" t="str">
        <f>INDEX(elements[R/W],MATCH(Sheet1!$A369,elements[Name],0))</f>
        <v>W</v>
      </c>
      <c r="D369" t="str">
        <f>INDEX(elements[Calculating Method],MATCH(Sheet1!$A369,elements[Name],0))</f>
        <v>Direct write using setWordItem, read via t.readInt16BE(0) or t.readInt32BE(0)</v>
      </c>
      <c r="E369">
        <f>INDEX(elements[Register Address],MATCH(Sheet1!$A369,elements[Name],0))</f>
        <v>20570</v>
      </c>
    </row>
    <row r="370" spans="1:5" x14ac:dyDescent="0.2">
      <c r="A370" t="s">
        <v>410</v>
      </c>
      <c r="B370" t="str">
        <f>INDEX(elements[Data Type],MATCH(Sheet1!$A370,elements[Name],0))</f>
        <v>INT</v>
      </c>
      <c r="C370" t="str">
        <f>INDEX(elements[R/W],MATCH(Sheet1!$A370,elements[Name],0))</f>
        <v>W</v>
      </c>
      <c r="D370" t="str">
        <f>INDEX(elements[Calculating Method],MATCH(Sheet1!$A370,elements[Name],0))</f>
        <v>Direct write using setWordItem, read via t.readInt16BE(0) or t.readInt32BE(0)</v>
      </c>
      <c r="E370">
        <f>INDEX(elements[Register Address],MATCH(Sheet1!$A370,elements[Name],0))</f>
        <v>20571</v>
      </c>
    </row>
    <row r="371" spans="1:5" x14ac:dyDescent="0.2">
      <c r="A371" t="s">
        <v>411</v>
      </c>
      <c r="B371" t="str">
        <f>INDEX(elements[Data Type],MATCH(Sheet1!$A371,elements[Name],0))</f>
        <v>INT</v>
      </c>
      <c r="C371" t="str">
        <f>INDEX(elements[R/W],MATCH(Sheet1!$A371,elements[Name],0))</f>
        <v>W</v>
      </c>
      <c r="D371" t="str">
        <f>INDEX(elements[Calculating Method],MATCH(Sheet1!$A371,elements[Name],0))</f>
        <v>Direct write using setWordItem, read via t.readInt16BE(0) or t.readInt32BE(0)</v>
      </c>
      <c r="E371">
        <f>INDEX(elements[Register Address],MATCH(Sheet1!$A371,elements[Name],0))</f>
        <v>20572</v>
      </c>
    </row>
    <row r="372" spans="1:5" x14ac:dyDescent="0.2">
      <c r="A372" t="s">
        <v>412</v>
      </c>
      <c r="B372" t="str">
        <f>INDEX(elements[Data Type],MATCH(Sheet1!$A372,elements[Name],0))</f>
        <v>INT</v>
      </c>
      <c r="C372" t="str">
        <f>INDEX(elements[R/W],MATCH(Sheet1!$A372,elements[Name],0))</f>
        <v>W</v>
      </c>
      <c r="D372" t="str">
        <f>INDEX(elements[Calculating Method],MATCH(Sheet1!$A372,elements[Name],0))</f>
        <v>Direct write using setWordItem, read via t.readInt16BE(0) or t.readInt32BE(0)</v>
      </c>
      <c r="E372">
        <f>INDEX(elements[Register Address],MATCH(Sheet1!$A372,elements[Name],0))</f>
        <v>20573</v>
      </c>
    </row>
    <row r="373" spans="1:5" x14ac:dyDescent="0.2">
      <c r="A373" t="s">
        <v>413</v>
      </c>
      <c r="B373" t="str">
        <f>INDEX(elements[Data Type],MATCH(Sheet1!$A373,elements[Name],0))</f>
        <v>INT</v>
      </c>
      <c r="C373" t="str">
        <f>INDEX(elements[R/W],MATCH(Sheet1!$A373,elements[Name],0))</f>
        <v>W</v>
      </c>
      <c r="D373" t="str">
        <f>INDEX(elements[Calculating Method],MATCH(Sheet1!$A373,elements[Name],0))</f>
        <v>Direct write using setWordItem, read via t.readInt16BE(0) or t.readInt32BE(0)</v>
      </c>
      <c r="E373">
        <f>INDEX(elements[Register Address],MATCH(Sheet1!$A373,elements[Name],0))</f>
        <v>20574</v>
      </c>
    </row>
    <row r="374" spans="1:5" x14ac:dyDescent="0.2">
      <c r="A374" t="s">
        <v>414</v>
      </c>
      <c r="B374" t="str">
        <f>INDEX(elements[Data Type],MATCH(Sheet1!$A374,elements[Name],0))</f>
        <v>INT</v>
      </c>
      <c r="C374" t="str">
        <f>INDEX(elements[R/W],MATCH(Sheet1!$A374,elements[Name],0))</f>
        <v>W</v>
      </c>
      <c r="D374" t="str">
        <f>INDEX(elements[Calculating Method],MATCH(Sheet1!$A374,elements[Name],0))</f>
        <v>Direct write using setWordItem, read via t.readInt16BE(0) or t.readInt32BE(0)</v>
      </c>
      <c r="E374">
        <f>INDEX(elements[Register Address],MATCH(Sheet1!$A374,elements[Name],0))</f>
        <v>20575</v>
      </c>
    </row>
    <row r="375" spans="1:5" x14ac:dyDescent="0.2">
      <c r="A375" t="s">
        <v>415</v>
      </c>
      <c r="B375" t="str">
        <f>INDEX(elements[Data Type],MATCH(Sheet1!$A375,elements[Name],0))</f>
        <v>INT</v>
      </c>
      <c r="C375" t="str">
        <f>INDEX(elements[R/W],MATCH(Sheet1!$A375,elements[Name],0))</f>
        <v>W</v>
      </c>
      <c r="D375" t="str">
        <f>INDEX(elements[Calculating Method],MATCH(Sheet1!$A375,elements[Name],0))</f>
        <v>Direct write using setWordItem, read via t.readInt16BE(0) or t.readInt32BE(0)</v>
      </c>
      <c r="E375">
        <f>INDEX(elements[Register Address],MATCH(Sheet1!$A375,elements[Name],0))</f>
        <v>20576</v>
      </c>
    </row>
    <row r="376" spans="1:5" x14ac:dyDescent="0.2">
      <c r="A376" t="s">
        <v>416</v>
      </c>
      <c r="B376" t="str">
        <f>INDEX(elements[Data Type],MATCH(Sheet1!$A376,elements[Name],0))</f>
        <v>INT</v>
      </c>
      <c r="C376" t="str">
        <f>INDEX(elements[R/W],MATCH(Sheet1!$A376,elements[Name],0))</f>
        <v>W</v>
      </c>
      <c r="D376" t="str">
        <f>INDEX(elements[Calculating Method],MATCH(Sheet1!$A376,elements[Name],0))</f>
        <v>Direct write using setWordItem, read via t.readInt16BE(0) or t.readInt32BE(0)</v>
      </c>
      <c r="E376">
        <f>INDEX(elements[Register Address],MATCH(Sheet1!$A376,elements[Name],0))</f>
        <v>20577</v>
      </c>
    </row>
    <row r="377" spans="1:5" x14ac:dyDescent="0.2">
      <c r="A377" t="s">
        <v>417</v>
      </c>
      <c r="B377" t="str">
        <f>INDEX(elements[Data Type],MATCH(Sheet1!$A377,elements[Name],0))</f>
        <v>UINT</v>
      </c>
      <c r="C377" t="str">
        <f>INDEX(elements[R/W],MATCH(Sheet1!$A377,elements[Name],0))</f>
        <v>W</v>
      </c>
      <c r="D377" t="str">
        <f>INDEX(elements[Calculating Method],MATCH(Sheet1!$A377,elements[Name],0))</f>
        <v>Calculated as parseInt(e / 65536) for high 16 bits of a 32-bit value</v>
      </c>
      <c r="E377">
        <f>INDEX(elements[Register Address],MATCH(Sheet1!$A377,elements[Name],0))</f>
        <v>6734</v>
      </c>
    </row>
    <row r="378" spans="1:5" x14ac:dyDescent="0.2">
      <c r="A378" t="s">
        <v>418</v>
      </c>
      <c r="B378" t="str">
        <f>INDEX(elements[Data Type],MATCH(Sheet1!$A378,elements[Name],0))</f>
        <v>UINT</v>
      </c>
      <c r="C378" t="str">
        <f>INDEX(elements[R/W],MATCH(Sheet1!$A378,elements[Name],0))</f>
        <v>W</v>
      </c>
      <c r="D378" t="str">
        <f>INDEX(elements[Calculating Method],MATCH(Sheet1!$A378,elements[Name],0))</f>
        <v>Calculated as e % 65536 for low 16 bits of a 32-bit value</v>
      </c>
      <c r="E378">
        <f>INDEX(elements[Register Address],MATCH(Sheet1!$A378,elements[Name],0))</f>
        <v>6726</v>
      </c>
    </row>
    <row r="379" spans="1:5" x14ac:dyDescent="0.2">
      <c r="A379" t="s">
        <v>419</v>
      </c>
      <c r="B379" t="str">
        <f>INDEX(elements[Data Type],MATCH(Sheet1!$A379,elements[Name],0))</f>
        <v>UINT</v>
      </c>
      <c r="C379" t="str">
        <f>INDEX(elements[R/W],MATCH(Sheet1!$A379,elements[Name],0))</f>
        <v>R</v>
      </c>
      <c r="D379" t="str">
        <f>INDEX(elements[Calculating Method],MATCH(Sheet1!$A379,elements[Name],0))</f>
        <v>Direct read using t.readUInt16BE(0) or t.readUInt32BE(0)</v>
      </c>
      <c r="E379">
        <f>INDEX(elements[Register Address],MATCH(Sheet1!$A379,elements[Name],0))</f>
        <v>8192</v>
      </c>
    </row>
    <row r="380" spans="1:5" x14ac:dyDescent="0.2">
      <c r="A380" t="s">
        <v>420</v>
      </c>
      <c r="B380" t="str">
        <f>INDEX(elements[Data Type],MATCH(Sheet1!$A380,elements[Name],0))</f>
        <v>INT</v>
      </c>
      <c r="C380" t="str">
        <f>INDEX(elements[R/W],MATCH(Sheet1!$A380,elements[Name],0))</f>
        <v>R</v>
      </c>
      <c r="D380" t="str">
        <f>INDEX(elements[Calculating Method],MATCH(Sheet1!$A380,elements[Name],0))</f>
        <v>Direct read using t.readInt16BE(0) or t.readInt32BE(0)</v>
      </c>
      <c r="E380">
        <f>INDEX(elements[Register Address],MATCH(Sheet1!$A380,elements[Name],0))</f>
        <v>8193</v>
      </c>
    </row>
    <row r="381" spans="1:5" x14ac:dyDescent="0.2">
      <c r="A381" t="s">
        <v>421</v>
      </c>
      <c r="B381" t="str">
        <f>INDEX(elements[Data Type],MATCH(Sheet1!$A381,elements[Name],0))</f>
        <v>UINT</v>
      </c>
      <c r="C381" t="str">
        <f>INDEX(elements[R/W],MATCH(Sheet1!$A381,elements[Name],0))</f>
        <v>R</v>
      </c>
      <c r="D381" t="str">
        <f>INDEX(elements[Calculating Method],MATCH(Sheet1!$A381,elements[Name],0))</f>
        <v>Direct read using t.readUInt16BE(0) or t.readUInt32BE(0)</v>
      </c>
      <c r="E381">
        <f>INDEX(elements[Register Address],MATCH(Sheet1!$A381,elements[Name],0))</f>
        <v>8198</v>
      </c>
    </row>
    <row r="382" spans="1:5" x14ac:dyDescent="0.2">
      <c r="A382" t="s">
        <v>422</v>
      </c>
      <c r="B382" t="str">
        <f>INDEX(elements[Data Type],MATCH(Sheet1!$A382,elements[Name],0))</f>
        <v>INT</v>
      </c>
      <c r="C382" t="str">
        <f>INDEX(elements[R/W],MATCH(Sheet1!$A382,elements[Name],0))</f>
        <v>R</v>
      </c>
      <c r="D382" t="str">
        <f>INDEX(elements[Calculating Method],MATCH(Sheet1!$A382,elements[Name],0))</f>
        <v>Calculated as parseInt(e / 65536) for high 16 bits of a 32-bit value</v>
      </c>
      <c r="E382">
        <f>INDEX(elements[Register Address],MATCH(Sheet1!$A382,elements[Name],0))</f>
        <v>8199</v>
      </c>
    </row>
    <row r="383" spans="1:5" x14ac:dyDescent="0.2">
      <c r="A383" t="s">
        <v>423</v>
      </c>
      <c r="B383" t="str">
        <f>INDEX(elements[Data Type],MATCH(Sheet1!$A383,elements[Name],0))</f>
        <v>INT</v>
      </c>
      <c r="C383" t="str">
        <f>INDEX(elements[R/W],MATCH(Sheet1!$A383,elements[Name],0))</f>
        <v>R</v>
      </c>
      <c r="D383" t="str">
        <f>INDEX(elements[Calculating Method],MATCH(Sheet1!$A383,elements[Name],0))</f>
        <v>Calculated as e % 65536 for low 16 bits of a 32-bit value</v>
      </c>
      <c r="E383">
        <f>INDEX(elements[Register Address],MATCH(Sheet1!$A383,elements[Name],0))</f>
        <v>8200</v>
      </c>
    </row>
    <row r="384" spans="1:5" x14ac:dyDescent="0.2">
      <c r="A384" t="s">
        <v>424</v>
      </c>
      <c r="B384" t="str">
        <f>INDEX(elements[Data Type],MATCH(Sheet1!$A384,elements[Name],0))</f>
        <v>INT</v>
      </c>
      <c r="C384" t="str">
        <f>INDEX(elements[R/W],MATCH(Sheet1!$A384,elements[Name],0))</f>
        <v>R</v>
      </c>
      <c r="D384" t="str">
        <f>INDEX(elements[Calculating Method],MATCH(Sheet1!$A384,elements[Name],0))</f>
        <v>Calculated as parseInt(e / 65536) for high 16 bits of a 32-bit value</v>
      </c>
      <c r="E384">
        <f>INDEX(elements[Register Address],MATCH(Sheet1!$A384,elements[Name],0))</f>
        <v>8201</v>
      </c>
    </row>
    <row r="385" spans="1:5" x14ac:dyDescent="0.2">
      <c r="A385" t="s">
        <v>425</v>
      </c>
      <c r="B385" t="str">
        <f>INDEX(elements[Data Type],MATCH(Sheet1!$A385,elements[Name],0))</f>
        <v>INT</v>
      </c>
      <c r="C385" t="str">
        <f>INDEX(elements[R/W],MATCH(Sheet1!$A385,elements[Name],0))</f>
        <v>R</v>
      </c>
      <c r="D385" t="str">
        <f>INDEX(elements[Calculating Method],MATCH(Sheet1!$A385,elements[Name],0))</f>
        <v>Calculated as e % 65536 for low 16 bits of a 32-bit value</v>
      </c>
      <c r="E385">
        <f>INDEX(elements[Register Address],MATCH(Sheet1!$A385,elements[Name],0))</f>
        <v>8202</v>
      </c>
    </row>
    <row r="386" spans="1:5" x14ac:dyDescent="0.2">
      <c r="A386" t="s">
        <v>426</v>
      </c>
      <c r="B386" t="str">
        <f>INDEX(elements[Data Type],MATCH(Sheet1!$A386,elements[Name],0))</f>
        <v>INT</v>
      </c>
      <c r="C386" t="str">
        <f>INDEX(elements[R/W],MATCH(Sheet1!$A386,elements[Name],0))</f>
        <v>R/W</v>
      </c>
      <c r="D386" t="str">
        <f>INDEX(elements[Calculating Method],MATCH(Sheet1!$A386,elements[Name],0))</f>
        <v>Direct write using setWordItem, read via t.readInt16BE(0) or t.readInt32BE(0)</v>
      </c>
      <c r="E386">
        <f>INDEX(elements[Register Address],MATCH(Sheet1!$A386,elements[Name],0))</f>
        <v>20498</v>
      </c>
    </row>
    <row r="387" spans="1:5" x14ac:dyDescent="0.2">
      <c r="A387" t="s">
        <v>427</v>
      </c>
      <c r="B387" t="str">
        <f>INDEX(elements[Data Type],MATCH(Sheet1!$A387,elements[Name],0))</f>
        <v>INT</v>
      </c>
      <c r="C387" t="str">
        <f>INDEX(elements[R/W],MATCH(Sheet1!$A387,elements[Name],0))</f>
        <v>R/W</v>
      </c>
      <c r="D387" t="str">
        <f>INDEX(elements[Calculating Method],MATCH(Sheet1!$A387,elements[Name],0))</f>
        <v>Direct write using setWordItem, read via t.readInt16BE(0) or t.readInt32BE(0)</v>
      </c>
      <c r="E387">
        <f>INDEX(elements[Register Address],MATCH(Sheet1!$A387,elements[Name],0))</f>
        <v>20499</v>
      </c>
    </row>
    <row r="388" spans="1:5" x14ac:dyDescent="0.2">
      <c r="A388" t="s">
        <v>428</v>
      </c>
      <c r="B388" t="str">
        <f>INDEX(elements[Data Type],MATCH(Sheet1!$A388,elements[Name],0))</f>
        <v>INT</v>
      </c>
      <c r="C388" t="str">
        <f>INDEX(elements[R/W],MATCH(Sheet1!$A388,elements[Name],0))</f>
        <v>R/W</v>
      </c>
      <c r="D388" t="str">
        <f>INDEX(elements[Calculating Method],MATCH(Sheet1!$A388,elements[Name],0))</f>
        <v>Direct write using setWordItem, read via t.readInt16BE(0) or t.readInt32BE(0)</v>
      </c>
      <c r="E388">
        <f>INDEX(elements[Register Address],MATCH(Sheet1!$A388,elements[Name],0))</f>
        <v>20519</v>
      </c>
    </row>
    <row r="389" spans="1:5" x14ac:dyDescent="0.2">
      <c r="A389" t="s">
        <v>429</v>
      </c>
      <c r="B389" t="str">
        <f>INDEX(elements[Data Type],MATCH(Sheet1!$A389,elements[Name],0))</f>
        <v>INT</v>
      </c>
      <c r="C389" t="str">
        <f>INDEX(elements[R/W],MATCH(Sheet1!$A389,elements[Name],0))</f>
        <v>R/W</v>
      </c>
      <c r="D389" t="str">
        <f>INDEX(elements[Calculating Method],MATCH(Sheet1!$A389,elements[Name],0))</f>
        <v>Direct write using setWordItem, read via t.readInt16BE(0) or t.readInt32BE(0)</v>
      </c>
      <c r="E389">
        <f>INDEX(elements[Register Address],MATCH(Sheet1!$A389,elements[Name],0))</f>
        <v>20520</v>
      </c>
    </row>
    <row r="390" spans="1:5" x14ac:dyDescent="0.2">
      <c r="A390" t="s">
        <v>430</v>
      </c>
      <c r="B390" t="str">
        <f>INDEX(elements[Data Type],MATCH(Sheet1!$A390,elements[Name],0))</f>
        <v>UINT</v>
      </c>
      <c r="C390" t="str">
        <f>INDEX(elements[R/W],MATCH(Sheet1!$A390,elements[Name],0))</f>
        <v>W</v>
      </c>
      <c r="D390" t="str">
        <f>INDEX(elements[Calculating Method],MATCH(Sheet1!$A390,elements[Name],0))</f>
        <v>Direct write using setWordItem, read via t.readUInt16BE(0) or t.readUInt32BE(0)</v>
      </c>
      <c r="E390">
        <f>INDEX(elements[Register Address],MATCH(Sheet1!$A390,elements[Name],0))</f>
        <v>8466</v>
      </c>
    </row>
    <row r="391" spans="1:5" x14ac:dyDescent="0.2">
      <c r="A391" t="s">
        <v>431</v>
      </c>
      <c r="B391" t="str">
        <f>INDEX(elements[Data Type],MATCH(Sheet1!$A391,elements[Name],0))</f>
        <v>UINT</v>
      </c>
      <c r="C391" t="str">
        <f>INDEX(elements[R/W],MATCH(Sheet1!$A391,elements[Name],0))</f>
        <v>W</v>
      </c>
      <c r="D391" t="str">
        <f>INDEX(elements[Calculating Method],MATCH(Sheet1!$A391,elements[Name],0))</f>
        <v>Direct write using setWordItem, read via t.readUInt16BE(0) or t.readUInt32BE(0)</v>
      </c>
      <c r="E391">
        <f>INDEX(elements[Register Address],MATCH(Sheet1!$A391,elements[Name],0))</f>
        <v>8464</v>
      </c>
    </row>
    <row r="392" spans="1:5" x14ac:dyDescent="0.2">
      <c r="A392" t="s">
        <v>432</v>
      </c>
      <c r="B392" t="str">
        <f>INDEX(elements[Data Type],MATCH(Sheet1!$A392,elements[Name],0))</f>
        <v>UINT</v>
      </c>
      <c r="C392" t="str">
        <f>INDEX(elements[R/W],MATCH(Sheet1!$A392,elements[Name],0))</f>
        <v>W</v>
      </c>
      <c r="D392" t="str">
        <f>INDEX(elements[Calculating Method],MATCH(Sheet1!$A392,elements[Name],0))</f>
        <v>Direct write using setWordItem, read via t.readUInt16BE(0) or t.readUInt32BE(0)</v>
      </c>
      <c r="E392">
        <f>INDEX(elements[Register Address],MATCH(Sheet1!$A392,elements[Name],0))</f>
        <v>8482</v>
      </c>
    </row>
    <row r="393" spans="1:5" x14ac:dyDescent="0.2">
      <c r="A393" t="s">
        <v>433</v>
      </c>
      <c r="B393" t="str">
        <f>INDEX(elements[Data Type],MATCH(Sheet1!$A393,elements[Name],0))</f>
        <v>UINT</v>
      </c>
      <c r="C393" t="str">
        <f>INDEX(elements[R/W],MATCH(Sheet1!$A393,elements[Name],0))</f>
        <v>W</v>
      </c>
      <c r="D393" t="str">
        <f>INDEX(elements[Calculating Method],MATCH(Sheet1!$A393,elements[Name],0))</f>
        <v>Direct write using setWordItem, read via t.readUInt16BE(0) or t.readUInt32BE(0)</v>
      </c>
      <c r="E393">
        <f>INDEX(elements[Register Address],MATCH(Sheet1!$A393,elements[Name],0))</f>
        <v>8491</v>
      </c>
    </row>
    <row r="394" spans="1:5" x14ac:dyDescent="0.2">
      <c r="A394" t="s">
        <v>434</v>
      </c>
      <c r="B394" t="str">
        <f>INDEX(elements[Data Type],MATCH(Sheet1!$A394,elements[Name],0))</f>
        <v>UINT</v>
      </c>
      <c r="C394" t="str">
        <f>INDEX(elements[R/W],MATCH(Sheet1!$A394,elements[Name],0))</f>
        <v>W</v>
      </c>
      <c r="D394" t="str">
        <f>INDEX(elements[Calculating Method],MATCH(Sheet1!$A394,elements[Name],0))</f>
        <v>Direct write using setWordItem, read via t.readUInt16BE(0) or t.readUInt32BE(0)</v>
      </c>
      <c r="E394">
        <f>INDEX(elements[Register Address],MATCH(Sheet1!$A394,elements[Name],0))</f>
        <v>8492</v>
      </c>
    </row>
    <row r="395" spans="1:5" x14ac:dyDescent="0.2">
      <c r="A395" t="s">
        <v>435</v>
      </c>
      <c r="B395" t="str">
        <f>INDEX(elements[Data Type],MATCH(Sheet1!$A395,elements[Name],0))</f>
        <v>UINT</v>
      </c>
      <c r="C395" t="str">
        <f>INDEX(elements[R/W],MATCH(Sheet1!$A395,elements[Name],0))</f>
        <v>W</v>
      </c>
      <c r="D395" t="str">
        <f>INDEX(elements[Calculating Method],MATCH(Sheet1!$A395,elements[Name],0))</f>
        <v>Direct write using setWordItem, read via t.readUInt16BE(0) or t.readUInt32BE(0)</v>
      </c>
      <c r="E395">
        <f>INDEX(elements[Register Address],MATCH(Sheet1!$A395,elements[Name],0))</f>
        <v>8493</v>
      </c>
    </row>
    <row r="396" spans="1:5" x14ac:dyDescent="0.2">
      <c r="A396" t="s">
        <v>436</v>
      </c>
      <c r="B396" t="str">
        <f>INDEX(elements[Data Type],MATCH(Sheet1!$A396,elements[Name],0))</f>
        <v>UINT</v>
      </c>
      <c r="C396" t="str">
        <f>INDEX(elements[R/W],MATCH(Sheet1!$A396,elements[Name],0))</f>
        <v>W</v>
      </c>
      <c r="D396" t="str">
        <f>INDEX(elements[Calculating Method],MATCH(Sheet1!$A396,elements[Name],0))</f>
        <v>Direct write using setWordItem, read via t.readUInt16BE(0) or t.readUInt32BE(0)</v>
      </c>
      <c r="E396">
        <f>INDEX(elements[Register Address],MATCH(Sheet1!$A396,elements[Name],0))</f>
        <v>8494</v>
      </c>
    </row>
    <row r="397" spans="1:5" x14ac:dyDescent="0.2">
      <c r="A397" t="s">
        <v>437</v>
      </c>
      <c r="B397" t="str">
        <f>INDEX(elements[Data Type],MATCH(Sheet1!$A397,elements[Name],0))</f>
        <v>UINT</v>
      </c>
      <c r="C397" t="str">
        <f>INDEX(elements[R/W],MATCH(Sheet1!$A397,elements[Name],0))</f>
        <v>W</v>
      </c>
      <c r="D397" t="str">
        <f>INDEX(elements[Calculating Method],MATCH(Sheet1!$A397,elements[Name],0))</f>
        <v>Direct write using setWordItem, read via t.readUInt16BE(0) or t.readUInt32BE(0)</v>
      </c>
      <c r="E397">
        <f>INDEX(elements[Register Address],MATCH(Sheet1!$A397,elements[Name],0))</f>
        <v>8465</v>
      </c>
    </row>
    <row r="398" spans="1:5" x14ac:dyDescent="0.2">
      <c r="A398" t="s">
        <v>438</v>
      </c>
      <c r="B398" t="str">
        <f>INDEX(elements[Data Type],MATCH(Sheet1!$A398,elements[Name],0))</f>
        <v>UINT</v>
      </c>
      <c r="C398" t="str">
        <f>INDEX(elements[R/W],MATCH(Sheet1!$A398,elements[Name],0))</f>
        <v>W</v>
      </c>
      <c r="D398" t="str">
        <f>INDEX(elements[Calculating Method],MATCH(Sheet1!$A398,elements[Name],0))</f>
        <v>Direct write using setWordItem, read via t.readUInt16BE(0) or t.readUInt32BE(0)</v>
      </c>
      <c r="E398">
        <f>INDEX(elements[Register Address],MATCH(Sheet1!$A398,elements[Name],0))</f>
        <v>8449</v>
      </c>
    </row>
    <row r="399" spans="1:5" x14ac:dyDescent="0.2">
      <c r="A399" t="s">
        <v>439</v>
      </c>
      <c r="B399" t="str">
        <f>INDEX(elements[Data Type],MATCH(Sheet1!$A399,elements[Name],0))</f>
        <v>UINT</v>
      </c>
      <c r="C399" t="str">
        <f>INDEX(elements[R/W],MATCH(Sheet1!$A399,elements[Name],0))</f>
        <v>W</v>
      </c>
      <c r="D399" t="str">
        <f>INDEX(elements[Calculating Method],MATCH(Sheet1!$A399,elements[Name],0))</f>
        <v>Direct write using setWordItem, read via t.readUInt16BE(0) or t.readUInt32BE(0)</v>
      </c>
      <c r="E399">
        <f>INDEX(elements[Register Address],MATCH(Sheet1!$A399,elements[Name],0))</f>
        <v>8469</v>
      </c>
    </row>
    <row r="400" spans="1:5" x14ac:dyDescent="0.2">
      <c r="A400" t="s">
        <v>440</v>
      </c>
      <c r="B400" t="str">
        <f>INDEX(elements[Data Type],MATCH(Sheet1!$A400,elements[Name],0))</f>
        <v>UINT</v>
      </c>
      <c r="C400" t="str">
        <f>INDEX(elements[R/W],MATCH(Sheet1!$A400,elements[Name],0))</f>
        <v>W</v>
      </c>
      <c r="D400" t="str">
        <f>INDEX(elements[Calculating Method],MATCH(Sheet1!$A400,elements[Name],0))</f>
        <v>Direct write using setWordItem, read via t.readUInt16BE(0) or t.readUInt32BE(0)</v>
      </c>
      <c r="E400">
        <f>INDEX(elements[Register Address],MATCH(Sheet1!$A400,elements[Name],0))</f>
        <v>8521</v>
      </c>
    </row>
    <row r="401" spans="1:5" x14ac:dyDescent="0.2">
      <c r="A401" t="s">
        <v>441</v>
      </c>
      <c r="B401" t="str">
        <f>INDEX(elements[Data Type],MATCH(Sheet1!$A401,elements[Name],0))</f>
        <v>UINT</v>
      </c>
      <c r="C401" t="str">
        <f>INDEX(elements[R/W],MATCH(Sheet1!$A401,elements[Name],0))</f>
        <v>W</v>
      </c>
      <c r="D401" t="str">
        <f>INDEX(elements[Calculating Method],MATCH(Sheet1!$A401,elements[Name],0))</f>
        <v>Direct write using setWordItem, read via t.readUInt16BE(0) or t.readUInt32BE(0)</v>
      </c>
      <c r="E401">
        <f>INDEX(elements[Register Address],MATCH(Sheet1!$A401,elements[Name],0))</f>
        <v>8470</v>
      </c>
    </row>
    <row r="402" spans="1:5" x14ac:dyDescent="0.2">
      <c r="A402" t="s">
        <v>442</v>
      </c>
      <c r="B402" t="str">
        <f>INDEX(elements[Data Type],MATCH(Sheet1!$A402,elements[Name],0))</f>
        <v>UINT</v>
      </c>
      <c r="C402" t="str">
        <f>INDEX(elements[R/W],MATCH(Sheet1!$A402,elements[Name],0))</f>
        <v>W</v>
      </c>
      <c r="D402" t="str">
        <f>INDEX(elements[Calculating Method],MATCH(Sheet1!$A402,elements[Name],0))</f>
        <v>Direct write using setWordItem, read via t.readUInt16BE(0) or t.readUInt32BE(0)</v>
      </c>
      <c r="E402">
        <f>INDEX(elements[Register Address],MATCH(Sheet1!$A402,elements[Name],0))</f>
        <v>8471</v>
      </c>
    </row>
    <row r="403" spans="1:5" x14ac:dyDescent="0.2">
      <c r="A403" t="s">
        <v>443</v>
      </c>
      <c r="B403" t="str">
        <f>INDEX(elements[Data Type],MATCH(Sheet1!$A403,elements[Name],0))</f>
        <v>UINT</v>
      </c>
      <c r="C403" t="str">
        <f>INDEX(elements[R/W],MATCH(Sheet1!$A403,elements[Name],0))</f>
        <v>W</v>
      </c>
      <c r="D403" t="str">
        <f>INDEX(elements[Calculating Method],MATCH(Sheet1!$A403,elements[Name],0))</f>
        <v>Direct write using setWordItem, read via t.readUInt16BE(0) or t.readUInt32BE(0)</v>
      </c>
      <c r="E403">
        <f>INDEX(elements[Register Address],MATCH(Sheet1!$A403,elements[Name],0))</f>
        <v>8472</v>
      </c>
    </row>
    <row r="404" spans="1:5" x14ac:dyDescent="0.2">
      <c r="A404" t="s">
        <v>444</v>
      </c>
      <c r="B404" t="str">
        <f>INDEX(elements[Data Type],MATCH(Sheet1!$A404,elements[Name],0))</f>
        <v>INT</v>
      </c>
      <c r="C404" t="str">
        <f>INDEX(elements[R/W],MATCH(Sheet1!$A404,elements[Name],0))</f>
        <v>W</v>
      </c>
      <c r="D404" t="str">
        <f>INDEX(elements[Calculating Method],MATCH(Sheet1!$A404,elements[Name],0))</f>
        <v>Direct write using setWordItem, read via t.readInt16BE(0) or t.readInt32BE(0)</v>
      </c>
      <c r="E404">
        <f>INDEX(elements[Register Address],MATCH(Sheet1!$A404,elements[Name],0))</f>
        <v>8467</v>
      </c>
    </row>
    <row r="405" spans="1:5" x14ac:dyDescent="0.2">
      <c r="A405" t="s">
        <v>445</v>
      </c>
      <c r="B405" t="str">
        <f>INDEX(elements[Data Type],MATCH(Sheet1!$A405,elements[Name],0))</f>
        <v>INT</v>
      </c>
      <c r="C405" t="str">
        <f>INDEX(elements[R/W],MATCH(Sheet1!$A405,elements[Name],0))</f>
        <v>W</v>
      </c>
      <c r="D405" t="str">
        <f>INDEX(elements[Calculating Method],MATCH(Sheet1!$A405,elements[Name],0))</f>
        <v>Direct write using setWordItem, read via t.readInt16BE(0) or t.readInt32BE(0)</v>
      </c>
      <c r="E405">
        <f>INDEX(elements[Register Address],MATCH(Sheet1!$A405,elements[Name],0))</f>
        <v>8452</v>
      </c>
    </row>
    <row r="406" spans="1:5" x14ac:dyDescent="0.2">
      <c r="A406" t="s">
        <v>446</v>
      </c>
      <c r="B406" t="str">
        <f>INDEX(elements[Data Type],MATCH(Sheet1!$A406,elements[Name],0))</f>
        <v>INT</v>
      </c>
      <c r="C406" t="str">
        <f>INDEX(elements[R/W],MATCH(Sheet1!$A406,elements[Name],0))</f>
        <v>W</v>
      </c>
      <c r="D406" t="str">
        <f>INDEX(elements[Calculating Method],MATCH(Sheet1!$A406,elements[Name],0))</f>
        <v>Direct write using setWordItem, read via t.readInt16BE(0) or t.readInt32BE(0)</v>
      </c>
      <c r="E406">
        <f>INDEX(elements[Register Address],MATCH(Sheet1!$A406,elements[Name],0))</f>
        <v>8468</v>
      </c>
    </row>
    <row r="407" spans="1:5" x14ac:dyDescent="0.2">
      <c r="A407" t="s">
        <v>447</v>
      </c>
      <c r="B407" t="str">
        <f>INDEX(elements[Data Type],MATCH(Sheet1!$A407,elements[Name],0))</f>
        <v>UINT</v>
      </c>
      <c r="C407" t="str">
        <f>INDEX(elements[R/W],MATCH(Sheet1!$A407,elements[Name],0))</f>
        <v>R/W</v>
      </c>
      <c r="D407" t="str">
        <f>INDEX(elements[Calculating Method],MATCH(Sheet1!$A407,elements[Name],0))</f>
        <v>Direct read/write using t.readUInt16BE(0) or t.readUInt32BE(0)</v>
      </c>
      <c r="E407">
        <f>INDEX(elements[Register Address],MATCH(Sheet1!$A407,elements[Name],0))</f>
        <v>8527</v>
      </c>
    </row>
    <row r="408" spans="1:5" x14ac:dyDescent="0.2">
      <c r="A408" t="s">
        <v>449</v>
      </c>
      <c r="B408" t="str">
        <f>INDEX(elements[Data Type],MATCH(Sheet1!$A408,elements[Name],0))</f>
        <v>UINT</v>
      </c>
      <c r="C408" t="str">
        <f>INDEX(elements[R/W],MATCH(Sheet1!$A408,elements[Name],0))</f>
        <v>R</v>
      </c>
      <c r="D408" t="str">
        <f>INDEX(elements[Calculating Method],MATCH(Sheet1!$A408,elements[Name],0))</f>
        <v>Direct read using t.readUInt16BE(0) or t.readUInt32BE(0)</v>
      </c>
      <c r="E408">
        <f>INDEX(elements[Register Address],MATCH(Sheet1!$A408,elements[Name],0))</f>
        <v>8239</v>
      </c>
    </row>
    <row r="409" spans="1:5" x14ac:dyDescent="0.2">
      <c r="A409" t="s">
        <v>450</v>
      </c>
      <c r="B409" t="str">
        <f>INDEX(elements[Data Type],MATCH(Sheet1!$A409,elements[Name],0))</f>
        <v>UINT</v>
      </c>
      <c r="C409" t="str">
        <f>INDEX(elements[R/W],MATCH(Sheet1!$A409,elements[Name],0))</f>
        <v>R/W</v>
      </c>
      <c r="D409" t="str">
        <f>INDEX(elements[Calculating Method],MATCH(Sheet1!$A409,elements[Name],0))</f>
        <v>Direct read/write using t.readUInt16BE(0) or t.readUInt32BE(0)</v>
      </c>
      <c r="E409">
        <f>INDEX(elements[Register Address],MATCH(Sheet1!$A409,elements[Name],0))</f>
        <v>8576</v>
      </c>
    </row>
    <row r="410" spans="1:5" x14ac:dyDescent="0.2">
      <c r="A410" t="s">
        <v>451</v>
      </c>
      <c r="B410" t="str">
        <f>INDEX(elements[Data Type],MATCH(Sheet1!$A410,elements[Name],0))</f>
        <v>UINT</v>
      </c>
      <c r="C410" t="str">
        <f>INDEX(elements[R/W],MATCH(Sheet1!$A410,elements[Name],0))</f>
        <v>R/W</v>
      </c>
      <c r="D410" t="str">
        <f>INDEX(elements[Calculating Method],MATCH(Sheet1!$A410,elements[Name],0))</f>
        <v>Direct read/write using t.readUInt16BE(0) or t.readUInt32BE(0)</v>
      </c>
      <c r="E410">
        <f>INDEX(elements[Register Address],MATCH(Sheet1!$A410,elements[Name],0))</f>
        <v>8577</v>
      </c>
    </row>
    <row r="411" spans="1:5" x14ac:dyDescent="0.2">
      <c r="A411" t="s">
        <v>452</v>
      </c>
      <c r="B411" t="str">
        <f>INDEX(elements[Data Type],MATCH(Sheet1!$A411,elements[Name],0))</f>
        <v>UINT</v>
      </c>
      <c r="C411" t="str">
        <f>INDEX(elements[R/W],MATCH(Sheet1!$A411,elements[Name],0))</f>
        <v>W</v>
      </c>
      <c r="D411" t="str">
        <f>INDEX(elements[Calculating Method],MATCH(Sheet1!$A411,elements[Name],0))</f>
        <v>Direct write using setWordItem, read via t.readUInt16BE(0) or t.readUInt32BE(0)</v>
      </c>
      <c r="E411">
        <f>INDEX(elements[Register Address],MATCH(Sheet1!$A411,elements[Name],0))</f>
        <v>8578</v>
      </c>
    </row>
    <row r="412" spans="1:5" x14ac:dyDescent="0.2">
      <c r="A412" t="s">
        <v>453</v>
      </c>
      <c r="B412" t="str">
        <f>INDEX(elements[Data Type],MATCH(Sheet1!$A412,elements[Name],0))</f>
        <v>UINT</v>
      </c>
      <c r="C412" t="str">
        <f>INDEX(elements[R/W],MATCH(Sheet1!$A412,elements[Name],0))</f>
        <v>W</v>
      </c>
      <c r="D412" t="str">
        <f>INDEX(elements[Calculating Method],MATCH(Sheet1!$A412,elements[Name],0))</f>
        <v>Direct write using setWordItem, read via t.readUInt16BE(0) or t.readUInt32BE(0)</v>
      </c>
      <c r="E412">
        <f>INDEX(elements[Register Address],MATCH(Sheet1!$A412,elements[Name],0))</f>
        <v>8579</v>
      </c>
    </row>
    <row r="413" spans="1:5" x14ac:dyDescent="0.2">
      <c r="A413" t="s">
        <v>454</v>
      </c>
      <c r="B413" t="str">
        <f>INDEX(elements[Data Type],MATCH(Sheet1!$A413,elements[Name],0))</f>
        <v>UINT</v>
      </c>
      <c r="C413" t="str">
        <f>INDEX(elements[R/W],MATCH(Sheet1!$A413,elements[Name],0))</f>
        <v>W</v>
      </c>
      <c r="D413" t="str">
        <f>INDEX(elements[Calculating Method],MATCH(Sheet1!$A413,elements[Name],0))</f>
        <v>Direct write using setWordItem, read via t.readUInt16BE(0) or t.readUInt32BE(0)</v>
      </c>
      <c r="E413">
        <f>INDEX(elements[Register Address],MATCH(Sheet1!$A413,elements[Name],0))</f>
        <v>8580</v>
      </c>
    </row>
    <row r="414" spans="1:5" x14ac:dyDescent="0.2">
      <c r="A414" t="s">
        <v>455</v>
      </c>
      <c r="B414" t="str">
        <f>INDEX(elements[Data Type],MATCH(Sheet1!$A414,elements[Name],0))</f>
        <v>UINT</v>
      </c>
      <c r="C414" t="str">
        <f>INDEX(elements[R/W],MATCH(Sheet1!$A414,elements[Name],0))</f>
        <v>W</v>
      </c>
      <c r="D414" t="str">
        <f>INDEX(elements[Calculating Method],MATCH(Sheet1!$A414,elements[Name],0))</f>
        <v>Direct write using setWordItem, read via t.readUInt16BE(0) or t.readUInt32BE(0)</v>
      </c>
      <c r="E414">
        <f>INDEX(elements[Register Address],MATCH(Sheet1!$A414,elements[Name],0))</f>
        <v>8581</v>
      </c>
    </row>
    <row r="415" spans="1:5" x14ac:dyDescent="0.2">
      <c r="A415" t="s">
        <v>456</v>
      </c>
      <c r="B415" t="str">
        <f>INDEX(elements[Data Type],MATCH(Sheet1!$A415,elements[Name],0))</f>
        <v>UINT</v>
      </c>
      <c r="C415" t="str">
        <f>INDEX(elements[R/W],MATCH(Sheet1!$A415,elements[Name],0))</f>
        <v>W</v>
      </c>
      <c r="D415" t="str">
        <f>INDEX(elements[Calculating Method],MATCH(Sheet1!$A415,elements[Name],0))</f>
        <v>Direct write using setWordItem, read via t.readUInt16BE(0) or t.readUInt32BE(0)</v>
      </c>
      <c r="E415">
        <f>INDEX(elements[Register Address],MATCH(Sheet1!$A415,elements[Name],0))</f>
        <v>8582</v>
      </c>
    </row>
    <row r="416" spans="1:5" x14ac:dyDescent="0.2">
      <c r="A416" t="s">
        <v>457</v>
      </c>
      <c r="B416" t="str">
        <f>INDEX(elements[Data Type],MATCH(Sheet1!$A416,elements[Name],0))</f>
        <v>UINT</v>
      </c>
      <c r="C416" t="str">
        <f>INDEX(elements[R/W],MATCH(Sheet1!$A416,elements[Name],0))</f>
        <v>W</v>
      </c>
      <c r="D416" t="str">
        <f>INDEX(elements[Calculating Method],MATCH(Sheet1!$A416,elements[Name],0))</f>
        <v>Direct write using setWordItem, read via t.readUInt16BE(0) or t.readUInt32BE(0)</v>
      </c>
      <c r="E416">
        <f>INDEX(elements[Register Address],MATCH(Sheet1!$A416,elements[Name],0))</f>
        <v>8583</v>
      </c>
    </row>
    <row r="417" spans="1:5" x14ac:dyDescent="0.2">
      <c r="A417" t="s">
        <v>458</v>
      </c>
      <c r="B417" t="str">
        <f>INDEX(elements[Data Type],MATCH(Sheet1!$A417,elements[Name],0))</f>
        <v>UINT</v>
      </c>
      <c r="C417" t="str">
        <f>INDEX(elements[R/W],MATCH(Sheet1!$A417,elements[Name],0))</f>
        <v>W</v>
      </c>
      <c r="D417" t="str">
        <f>INDEX(elements[Calculating Method],MATCH(Sheet1!$A417,elements[Name],0))</f>
        <v>Direct write using setWordItem, read via t.readUInt16BE(0) or t.readUInt32BE(0)</v>
      </c>
      <c r="E417">
        <f>INDEX(elements[Register Address],MATCH(Sheet1!$A417,elements[Name],0))</f>
        <v>8584</v>
      </c>
    </row>
    <row r="418" spans="1:5" x14ac:dyDescent="0.2">
      <c r="A418" t="s">
        <v>459</v>
      </c>
      <c r="B418" t="str">
        <f>INDEX(elements[Data Type],MATCH(Sheet1!$A418,elements[Name],0))</f>
        <v>UINT</v>
      </c>
      <c r="C418" t="str">
        <f>INDEX(elements[R/W],MATCH(Sheet1!$A418,elements[Name],0))</f>
        <v>W</v>
      </c>
      <c r="D418" t="str">
        <f>INDEX(elements[Calculating Method],MATCH(Sheet1!$A418,elements[Name],0))</f>
        <v>Direct write using setWordItem, read via t.readUInt16BE(0) or t.readUInt32BE(0)</v>
      </c>
      <c r="E418">
        <f>INDEX(elements[Register Address],MATCH(Sheet1!$A418,elements[Name],0))</f>
        <v>8585</v>
      </c>
    </row>
    <row r="419" spans="1:5" x14ac:dyDescent="0.2">
      <c r="A419" t="s">
        <v>460</v>
      </c>
      <c r="B419" t="str">
        <f>INDEX(elements[Data Type],MATCH(Sheet1!$A419,elements[Name],0))</f>
        <v>INT</v>
      </c>
      <c r="C419" t="str">
        <f>INDEX(elements[R/W],MATCH(Sheet1!$A419,elements[Name],0))</f>
        <v>W</v>
      </c>
      <c r="D419" t="str">
        <f>INDEX(elements[Calculating Method],MATCH(Sheet1!$A419,elements[Name],0))</f>
        <v>Direct write using setWordItem, read via t.readInt16BE(0) or t.readInt32BE(0)</v>
      </c>
      <c r="E419">
        <f>INDEX(elements[Register Address],MATCH(Sheet1!$A419,elements[Name],0))</f>
        <v>8454</v>
      </c>
    </row>
    <row r="420" spans="1:5" x14ac:dyDescent="0.2">
      <c r="A420" t="s">
        <v>461</v>
      </c>
      <c r="B420" t="str">
        <f>INDEX(elements[Data Type],MATCH(Sheet1!$A420,elements[Name],0))</f>
        <v>INT</v>
      </c>
      <c r="C420" t="str">
        <f>INDEX(elements[R/W],MATCH(Sheet1!$A420,elements[Name],0))</f>
        <v>W</v>
      </c>
      <c r="D420" t="str">
        <f>INDEX(elements[Calculating Method],MATCH(Sheet1!$A420,elements[Name],0))</f>
        <v>Direct write using setWordItem, read via t.readInt16BE(0) or t.readInt32BE(0)</v>
      </c>
      <c r="E420">
        <f>INDEX(elements[Register Address],MATCH(Sheet1!$A420,elements[Name],0))</f>
        <v>8455</v>
      </c>
    </row>
    <row r="421" spans="1:5" x14ac:dyDescent="0.2">
      <c r="A421" t="s">
        <v>462</v>
      </c>
      <c r="B421" t="str">
        <f>INDEX(elements[Data Type],MATCH(Sheet1!$A421,elements[Name],0))</f>
        <v>INT</v>
      </c>
      <c r="C421" t="str">
        <f>INDEX(elements[R/W],MATCH(Sheet1!$A421,elements[Name],0))</f>
        <v>W</v>
      </c>
      <c r="D421" t="str">
        <f>INDEX(elements[Calculating Method],MATCH(Sheet1!$A421,elements[Name],0))</f>
        <v>Direct write using setWordItem, read via t.readInt16BE(0) or t.readInt32BE(0)</v>
      </c>
      <c r="E421">
        <f>INDEX(elements[Register Address],MATCH(Sheet1!$A421,elements[Name],0))</f>
        <v>8456</v>
      </c>
    </row>
    <row r="422" spans="1:5" x14ac:dyDescent="0.2">
      <c r="A422" t="s">
        <v>463</v>
      </c>
      <c r="B422" t="str">
        <f>INDEX(elements[Data Type],MATCH(Sheet1!$A422,elements[Name],0))</f>
        <v>UINT</v>
      </c>
      <c r="C422" t="str">
        <f>INDEX(elements[R/W],MATCH(Sheet1!$A422,elements[Name],0))</f>
        <v>W</v>
      </c>
      <c r="D422" t="str">
        <f>INDEX(elements[Calculating Method],MATCH(Sheet1!$A422,elements[Name],0))</f>
        <v>Direct write using setWordItem, read via t.readUInt16BE(0) or t.readUInt32BE(0)</v>
      </c>
      <c r="E422">
        <f>INDEX(elements[Register Address],MATCH(Sheet1!$A422,elements[Name],0))</f>
        <v>8476</v>
      </c>
    </row>
    <row r="423" spans="1:5" x14ac:dyDescent="0.2">
      <c r="A423" t="s">
        <v>464</v>
      </c>
      <c r="B423" t="str">
        <f>INDEX(elements[Data Type],MATCH(Sheet1!$A423,elements[Name],0))</f>
        <v>INT</v>
      </c>
      <c r="C423" t="str">
        <f>INDEX(elements[R/W],MATCH(Sheet1!$A423,elements[Name],0))</f>
        <v>W</v>
      </c>
      <c r="D423" t="str">
        <f>INDEX(elements[Calculating Method],MATCH(Sheet1!$A423,elements[Name],0))</f>
        <v>Direct write using setWordItem, read via t.readInt16BE(0) or t.readInt32BE(0)</v>
      </c>
      <c r="E423">
        <f>INDEX(elements[Register Address],MATCH(Sheet1!$A423,elements[Name],0))</f>
        <v>8477</v>
      </c>
    </row>
    <row r="424" spans="1:5" x14ac:dyDescent="0.2">
      <c r="A424" t="s">
        <v>465</v>
      </c>
      <c r="B424" t="str">
        <f>INDEX(elements[Data Type],MATCH(Sheet1!$A424,elements[Name],0))</f>
        <v>INT</v>
      </c>
      <c r="C424" t="str">
        <f>INDEX(elements[R/W],MATCH(Sheet1!$A424,elements[Name],0))</f>
        <v>W</v>
      </c>
      <c r="D424" t="str">
        <f>INDEX(elements[Calculating Method],MATCH(Sheet1!$A424,elements[Name],0))</f>
        <v>Direct write using setWordItem, read via t.readInt16BE(0) or t.readInt32BE(0)</v>
      </c>
      <c r="E424">
        <f>INDEX(elements[Register Address],MATCH(Sheet1!$A424,elements[Name],0))</f>
        <v>8478</v>
      </c>
    </row>
    <row r="425" spans="1:5" x14ac:dyDescent="0.2">
      <c r="A425" t="s">
        <v>466</v>
      </c>
      <c r="B425" t="str">
        <f>INDEX(elements[Data Type],MATCH(Sheet1!$A425,elements[Name],0))</f>
        <v>INT</v>
      </c>
      <c r="C425" t="str">
        <f>INDEX(elements[R/W],MATCH(Sheet1!$A425,elements[Name],0))</f>
        <v>W</v>
      </c>
      <c r="D425" t="str">
        <f>INDEX(elements[Calculating Method],MATCH(Sheet1!$A425,elements[Name],0))</f>
        <v>Direct write using setWordItem, read via t.readInt16BE(0) or t.readInt32BE(0)</v>
      </c>
      <c r="E425">
        <f>INDEX(elements[Register Address],MATCH(Sheet1!$A425,elements[Name],0))</f>
        <v>8479</v>
      </c>
    </row>
    <row r="426" spans="1:5" x14ac:dyDescent="0.2">
      <c r="A426" t="s">
        <v>467</v>
      </c>
      <c r="B426" t="str">
        <f>INDEX(elements[Data Type],MATCH(Sheet1!$A426,elements[Name],0))</f>
        <v>UINT</v>
      </c>
      <c r="C426" t="str">
        <f>INDEX(elements[R/W],MATCH(Sheet1!$A426,elements[Name],0))</f>
        <v>W</v>
      </c>
      <c r="D426" t="str">
        <f>INDEX(elements[Calculating Method],MATCH(Sheet1!$A426,elements[Name],0))</f>
        <v>Direct write using setWordItem, read via t.readUInt16BE(0) or t.readUInt32BE(0)</v>
      </c>
      <c r="E426">
        <f>INDEX(elements[Register Address],MATCH(Sheet1!$A426,elements[Name],0))</f>
        <v>8460</v>
      </c>
    </row>
    <row r="427" spans="1:5" x14ac:dyDescent="0.2">
      <c r="A427" t="s">
        <v>468</v>
      </c>
      <c r="B427" t="str">
        <f>INDEX(elements[Data Type],MATCH(Sheet1!$A427,elements[Name],0))</f>
        <v>UINT</v>
      </c>
      <c r="C427" t="str">
        <f>INDEX(elements[R/W],MATCH(Sheet1!$A427,elements[Name],0))</f>
        <v>W</v>
      </c>
      <c r="D427" t="str">
        <f>INDEX(elements[Calculating Method],MATCH(Sheet1!$A427,elements[Name],0))</f>
        <v>Direct write using setWordItem, read via t.readUInt16BE(0) or t.readUInt32BE(0)</v>
      </c>
      <c r="E427">
        <f>INDEX(elements[Register Address],MATCH(Sheet1!$A427,elements[Name],0))</f>
        <v>8448</v>
      </c>
    </row>
    <row r="428" spans="1:5" x14ac:dyDescent="0.2">
      <c r="A428" t="s">
        <v>469</v>
      </c>
      <c r="B428" t="str">
        <f>INDEX(elements[Data Type],MATCH(Sheet1!$A428,elements[Name],0))</f>
        <v>INT</v>
      </c>
      <c r="C428" t="str">
        <f>INDEX(elements[R/W],MATCH(Sheet1!$A428,elements[Name],0))</f>
        <v>W</v>
      </c>
      <c r="D428" t="str">
        <f>INDEX(elements[Calculating Method],MATCH(Sheet1!$A428,elements[Name],0))</f>
        <v>Direct write using setWordItem, read via t.readInt16BE(0) or t.readInt32BE(0)</v>
      </c>
      <c r="E428">
        <f>INDEX(elements[Register Address],MATCH(Sheet1!$A428,elements[Name],0))</f>
        <v>8462</v>
      </c>
    </row>
    <row r="429" spans="1:5" x14ac:dyDescent="0.2">
      <c r="A429" t="s">
        <v>470</v>
      </c>
      <c r="B429" t="str">
        <f>INDEX(elements[Data Type],MATCH(Sheet1!$A429,elements[Name],0))</f>
        <v>INT</v>
      </c>
      <c r="C429" t="str">
        <f>INDEX(elements[R/W],MATCH(Sheet1!$A429,elements[Name],0))</f>
        <v>W</v>
      </c>
      <c r="D429" t="str">
        <f>INDEX(elements[Calculating Method],MATCH(Sheet1!$A429,elements[Name],0))</f>
        <v>Direct write using setWordItem, read via t.readInt16BE(0) or t.readInt32BE(0)</v>
      </c>
      <c r="E429">
        <f>INDEX(elements[Register Address],MATCH(Sheet1!$A429,elements[Name],0))</f>
        <v>8473</v>
      </c>
    </row>
    <row r="430" spans="1:5" x14ac:dyDescent="0.2">
      <c r="A430" t="s">
        <v>471</v>
      </c>
      <c r="B430" t="str">
        <f>INDEX(elements[Data Type],MATCH(Sheet1!$A430,elements[Name],0))</f>
        <v>INT</v>
      </c>
      <c r="C430" t="str">
        <f>INDEX(elements[R/W],MATCH(Sheet1!$A430,elements[Name],0))</f>
        <v>W</v>
      </c>
      <c r="D430" t="str">
        <f>INDEX(elements[Calculating Method],MATCH(Sheet1!$A430,elements[Name],0))</f>
        <v>Direct write using setWordItem, read via t.readInt16BE(0) or t.readInt32BE(0)</v>
      </c>
      <c r="E430">
        <f>INDEX(elements[Register Address],MATCH(Sheet1!$A430,elements[Name],0))</f>
        <v>8474</v>
      </c>
    </row>
    <row r="431" spans="1:5" x14ac:dyDescent="0.2">
      <c r="A431" t="s">
        <v>472</v>
      </c>
      <c r="B431" t="str">
        <f>INDEX(elements[Data Type],MATCH(Sheet1!$A431,elements[Name],0))</f>
        <v>INT</v>
      </c>
      <c r="C431" t="str">
        <f>INDEX(elements[R/W],MATCH(Sheet1!$A431,elements[Name],0))</f>
        <v>W</v>
      </c>
      <c r="D431" t="str">
        <f>INDEX(elements[Calculating Method],MATCH(Sheet1!$A431,elements[Name],0))</f>
        <v>Direct write using setWordItem, read via t.readInt16BE(0) or t.readInt32BE(0)</v>
      </c>
      <c r="E431">
        <f>INDEX(elements[Register Address],MATCH(Sheet1!$A431,elements[Name],0))</f>
        <v>8449</v>
      </c>
    </row>
    <row r="432" spans="1:5" x14ac:dyDescent="0.2">
      <c r="A432" t="s">
        <v>473</v>
      </c>
      <c r="B432" t="str">
        <f>INDEX(elements[Data Type],MATCH(Sheet1!$A432,elements[Name],0))</f>
        <v>INT</v>
      </c>
      <c r="C432" t="str">
        <f>INDEX(elements[R/W],MATCH(Sheet1!$A432,elements[Name],0))</f>
        <v>W</v>
      </c>
      <c r="D432" t="str">
        <f>INDEX(elements[Calculating Method],MATCH(Sheet1!$A432,elements[Name],0))</f>
        <v>Direct write using setWordItem, read via t.readInt16BE(0) or t.readInt32BE(0)</v>
      </c>
      <c r="E432">
        <f>INDEX(elements[Register Address],MATCH(Sheet1!$A432,elements[Name],0))</f>
        <v>8454</v>
      </c>
    </row>
    <row r="433" spans="1:5" x14ac:dyDescent="0.2">
      <c r="A433" t="s">
        <v>474</v>
      </c>
      <c r="B433" t="str">
        <f>INDEX(elements[Data Type],MATCH(Sheet1!$A433,elements[Name],0))</f>
        <v>INT</v>
      </c>
      <c r="C433" t="str">
        <f>INDEX(elements[R/W],MATCH(Sheet1!$A433,elements[Name],0))</f>
        <v>W</v>
      </c>
      <c r="D433" t="str">
        <f>INDEX(elements[Calculating Method],MATCH(Sheet1!$A433,elements[Name],0))</f>
        <v>Direct write using setWordItem, read via t.readInt16BE(0) or t.readInt32BE(0)</v>
      </c>
      <c r="E433">
        <f>INDEX(elements[Register Address],MATCH(Sheet1!$A433,elements[Name],0))</f>
        <v>8459</v>
      </c>
    </row>
    <row r="434" spans="1:5" x14ac:dyDescent="0.2">
      <c r="A434" t="s">
        <v>475</v>
      </c>
      <c r="B434" t="str">
        <f>INDEX(elements[Data Type],MATCH(Sheet1!$A434,elements[Name],0))</f>
        <v>INT</v>
      </c>
      <c r="C434" t="str">
        <f>INDEX(elements[R/W],MATCH(Sheet1!$A434,elements[Name],0))</f>
        <v>W</v>
      </c>
      <c r="D434" t="str">
        <f>INDEX(elements[Calculating Method],MATCH(Sheet1!$A434,elements[Name],0))</f>
        <v>Direct write using setWordItem, read via t.readInt16BE(0) or t.readInt32BE(0)</v>
      </c>
      <c r="E434">
        <f>INDEX(elements[Register Address],MATCH(Sheet1!$A434,elements[Name],0))</f>
        <v>8450</v>
      </c>
    </row>
    <row r="435" spans="1:5" x14ac:dyDescent="0.2">
      <c r="A435" t="s">
        <v>476</v>
      </c>
      <c r="B435" t="str">
        <f>INDEX(elements[Data Type],MATCH(Sheet1!$A435,elements[Name],0))</f>
        <v>INT</v>
      </c>
      <c r="C435" t="str">
        <f>INDEX(elements[R/W],MATCH(Sheet1!$A435,elements[Name],0))</f>
        <v>W</v>
      </c>
      <c r="D435" t="str">
        <f>INDEX(elements[Calculating Method],MATCH(Sheet1!$A435,elements[Name],0))</f>
        <v>Direct write using setWordItem, read via t.readInt16BE(0) or t.readInt32BE(0)</v>
      </c>
      <c r="E435">
        <f>INDEX(elements[Register Address],MATCH(Sheet1!$A435,elements[Name],0))</f>
        <v>8451</v>
      </c>
    </row>
    <row r="436" spans="1:5" x14ac:dyDescent="0.2">
      <c r="A436" t="s">
        <v>477</v>
      </c>
      <c r="B436" t="str">
        <f>INDEX(elements[Data Type],MATCH(Sheet1!$A436,elements[Name],0))</f>
        <v>INT</v>
      </c>
      <c r="C436" t="str">
        <f>INDEX(elements[R/W],MATCH(Sheet1!$A436,elements[Name],0))</f>
        <v>W</v>
      </c>
      <c r="D436" t="str">
        <f>INDEX(elements[Calculating Method],MATCH(Sheet1!$A436,elements[Name],0))</f>
        <v>Direct write using setWordItem, read via t.readInt16BE(0) or t.readInt32BE(0)</v>
      </c>
      <c r="E436">
        <f>INDEX(elements[Register Address],MATCH(Sheet1!$A436,elements[Name],0))</f>
        <v>8452</v>
      </c>
    </row>
    <row r="437" spans="1:5" x14ac:dyDescent="0.2">
      <c r="A437" t="s">
        <v>478</v>
      </c>
      <c r="B437" t="str">
        <f>INDEX(elements[Data Type],MATCH(Sheet1!$A437,elements[Name],0))</f>
        <v>INT</v>
      </c>
      <c r="C437" t="str">
        <f>INDEX(elements[R/W],MATCH(Sheet1!$A437,elements[Name],0))</f>
        <v>W</v>
      </c>
      <c r="D437" t="str">
        <f>INDEX(elements[Calculating Method],MATCH(Sheet1!$A437,elements[Name],0))</f>
        <v>Direct write using setWordItem, read via t.readInt16BE(0) or t.readInt32BE(0)</v>
      </c>
      <c r="E437">
        <f>INDEX(elements[Register Address],MATCH(Sheet1!$A437,elements[Name],0))</f>
        <v>8453</v>
      </c>
    </row>
    <row r="438" spans="1:5" x14ac:dyDescent="0.2">
      <c r="A438" t="s">
        <v>479</v>
      </c>
      <c r="B438" t="str">
        <f>INDEX(elements[Data Type],MATCH(Sheet1!$A438,elements[Name],0))</f>
        <v>INT</v>
      </c>
      <c r="C438" t="str">
        <f>INDEX(elements[R/W],MATCH(Sheet1!$A438,elements[Name],0))</f>
        <v>W</v>
      </c>
      <c r="D438" t="str">
        <f>INDEX(elements[Calculating Method],MATCH(Sheet1!$A438,elements[Name],0))</f>
        <v>Direct write using setWordItem, read via t.readInt16BE(0) or t.readInt32BE(0)</v>
      </c>
      <c r="E438">
        <f>INDEX(elements[Register Address],MATCH(Sheet1!$A438,elements[Name],0))</f>
        <v>8455</v>
      </c>
    </row>
    <row r="439" spans="1:5" x14ac:dyDescent="0.2">
      <c r="A439" t="s">
        <v>480</v>
      </c>
      <c r="B439" t="str">
        <f>INDEX(elements[Data Type],MATCH(Sheet1!$A439,elements[Name],0))</f>
        <v>INT</v>
      </c>
      <c r="C439" t="str">
        <f>INDEX(elements[R/W],MATCH(Sheet1!$A439,elements[Name],0))</f>
        <v>W</v>
      </c>
      <c r="D439" t="str">
        <f>INDEX(elements[Calculating Method],MATCH(Sheet1!$A439,elements[Name],0))</f>
        <v>Direct write using setWordItem, read via t.readInt16BE(0) or t.readInt32BE(0)</v>
      </c>
      <c r="E439">
        <f>INDEX(elements[Register Address],MATCH(Sheet1!$A439,elements[Name],0))</f>
        <v>8456</v>
      </c>
    </row>
    <row r="440" spans="1:5" x14ac:dyDescent="0.2">
      <c r="A440" t="s">
        <v>481</v>
      </c>
      <c r="B440" t="str">
        <f>INDEX(elements[Data Type],MATCH(Sheet1!$A440,elements[Name],0))</f>
        <v>INT</v>
      </c>
      <c r="C440" t="str">
        <f>INDEX(elements[R/W],MATCH(Sheet1!$A440,elements[Name],0))</f>
        <v>W</v>
      </c>
      <c r="D440" t="str">
        <f>INDEX(elements[Calculating Method],MATCH(Sheet1!$A440,elements[Name],0))</f>
        <v>Direct write using setWordItem, read via t.readInt16BE(0) or t.readInt32BE(0)</v>
      </c>
      <c r="E440">
        <f>INDEX(elements[Register Address],MATCH(Sheet1!$A440,elements[Name],0))</f>
        <v>8457</v>
      </c>
    </row>
    <row r="441" spans="1:5" x14ac:dyDescent="0.2">
      <c r="A441" t="s">
        <v>482</v>
      </c>
      <c r="B441" t="str">
        <f>INDEX(elements[Data Type],MATCH(Sheet1!$A441,elements[Name],0))</f>
        <v>INT</v>
      </c>
      <c r="C441" t="str">
        <f>INDEX(elements[R/W],MATCH(Sheet1!$A441,elements[Name],0))</f>
        <v>W</v>
      </c>
      <c r="D441" t="str">
        <f>INDEX(elements[Calculating Method],MATCH(Sheet1!$A441,elements[Name],0))</f>
        <v>Direct write using setWordItem, read via t.readInt16BE(0) or t.readInt32BE(0)</v>
      </c>
      <c r="E441">
        <f>INDEX(elements[Register Address],MATCH(Sheet1!$A441,elements[Name],0))</f>
        <v>8458</v>
      </c>
    </row>
    <row r="442" spans="1:5" x14ac:dyDescent="0.2">
      <c r="A442" t="s">
        <v>483</v>
      </c>
      <c r="B442" t="str">
        <f>INDEX(elements[Data Type],MATCH(Sheet1!$A442,elements[Name],0))</f>
        <v>INT</v>
      </c>
      <c r="C442" t="str">
        <f>INDEX(elements[R/W],MATCH(Sheet1!$A442,elements[Name],0))</f>
        <v>W</v>
      </c>
      <c r="D442" t="str">
        <f>INDEX(elements[Calculating Method],MATCH(Sheet1!$A442,elements[Name],0))</f>
        <v>Direct write using setWordItem, read via t.readInt16BE(0) or t.readInt32BE(0)</v>
      </c>
      <c r="E442">
        <f>INDEX(elements[Register Address],MATCH(Sheet1!$A442,elements[Name],0))</f>
        <v>8460</v>
      </c>
    </row>
    <row r="443" spans="1:5" x14ac:dyDescent="0.2">
      <c r="A443" t="s">
        <v>484</v>
      </c>
      <c r="B443" t="str">
        <f>INDEX(elements[Data Type],MATCH(Sheet1!$A443,elements[Name],0))</f>
        <v>INT</v>
      </c>
      <c r="C443" t="str">
        <f>INDEX(elements[R/W],MATCH(Sheet1!$A443,elements[Name],0))</f>
        <v>W</v>
      </c>
      <c r="D443" t="str">
        <f>INDEX(elements[Calculating Method],MATCH(Sheet1!$A443,elements[Name],0))</f>
        <v>Direct write using setWordItem, read via t.readInt16BE(0) or t.readInt32BE(0)</v>
      </c>
      <c r="E443">
        <f>INDEX(elements[Register Address],MATCH(Sheet1!$A443,elements[Name],0))</f>
        <v>8461</v>
      </c>
    </row>
    <row r="444" spans="1:5" x14ac:dyDescent="0.2">
      <c r="A444" t="s">
        <v>485</v>
      </c>
      <c r="B444" t="str">
        <f>INDEX(elements[Data Type],MATCH(Sheet1!$A444,elements[Name],0))</f>
        <v>INT</v>
      </c>
      <c r="C444" t="str">
        <f>INDEX(elements[R/W],MATCH(Sheet1!$A444,elements[Name],0))</f>
        <v>W</v>
      </c>
      <c r="D444" t="str">
        <f>INDEX(elements[Calculating Method],MATCH(Sheet1!$A444,elements[Name],0))</f>
        <v>Direct write using setWordItem, read via t.readInt16BE(0) or t.readInt32BE(0)</v>
      </c>
      <c r="E444">
        <f>INDEX(elements[Register Address],MATCH(Sheet1!$A444,elements[Name],0))</f>
        <v>8462</v>
      </c>
    </row>
    <row r="445" spans="1:5" x14ac:dyDescent="0.2">
      <c r="A445" t="s">
        <v>486</v>
      </c>
      <c r="B445" t="str">
        <f>INDEX(elements[Data Type],MATCH(Sheet1!$A445,elements[Name],0))</f>
        <v>INT</v>
      </c>
      <c r="C445" t="str">
        <f>INDEX(elements[R/W],MATCH(Sheet1!$A445,elements[Name],0))</f>
        <v>W</v>
      </c>
      <c r="D445" t="str">
        <f>INDEX(elements[Calculating Method],MATCH(Sheet1!$A445,elements[Name],0))</f>
        <v>Direct write using setWordItem, read via t.readInt16BE(0) or t.readInt32BE(0)</v>
      </c>
      <c r="E445">
        <f>INDEX(elements[Register Address],MATCH(Sheet1!$A445,elements[Name],0))</f>
        <v>8463</v>
      </c>
    </row>
    <row r="446" spans="1:5" x14ac:dyDescent="0.2">
      <c r="A446" t="s">
        <v>487</v>
      </c>
      <c r="B446" t="str">
        <f>INDEX(elements[Data Type],MATCH(Sheet1!$A446,elements[Name],0))</f>
        <v>INT</v>
      </c>
      <c r="C446" t="str">
        <f>INDEX(elements[R/W],MATCH(Sheet1!$A446,elements[Name],0))</f>
        <v>W</v>
      </c>
      <c r="D446" t="str">
        <f>INDEX(elements[Calculating Method],MATCH(Sheet1!$A446,elements[Name],0))</f>
        <v>Direct write using setWordItem, read via t.readInt16BE(0) or t.readInt32BE(0)</v>
      </c>
      <c r="E446">
        <f>INDEX(elements[Register Address],MATCH(Sheet1!$A446,elements[Name],0))</f>
        <v>8471</v>
      </c>
    </row>
    <row r="447" spans="1:5" x14ac:dyDescent="0.2">
      <c r="A447" t="s">
        <v>488</v>
      </c>
      <c r="B447" t="str">
        <f>INDEX(elements[Data Type],MATCH(Sheet1!$A447,elements[Name],0))</f>
        <v>INT</v>
      </c>
      <c r="C447" t="str">
        <f>INDEX(elements[R/W],MATCH(Sheet1!$A447,elements[Name],0))</f>
        <v>W</v>
      </c>
      <c r="D447" t="str">
        <f>INDEX(elements[Calculating Method],MATCH(Sheet1!$A447,elements[Name],0))</f>
        <v>Direct write using setWordItem, read via t.readInt16BE(0) or t.readInt32BE(0)</v>
      </c>
      <c r="E447">
        <f>INDEX(elements[Register Address],MATCH(Sheet1!$A447,elements[Name],0))</f>
        <v>8475</v>
      </c>
    </row>
    <row r="448" spans="1:5" x14ac:dyDescent="0.2">
      <c r="A448" t="s">
        <v>489</v>
      </c>
      <c r="B448" t="str">
        <f>INDEX(elements[Data Type],MATCH(Sheet1!$A448,elements[Name],0))</f>
        <v>UINT</v>
      </c>
      <c r="C448" t="str">
        <f>INDEX(elements[R/W],MATCH(Sheet1!$A448,elements[Name],0))</f>
        <v>W</v>
      </c>
      <c r="D448" t="str">
        <f>INDEX(elements[Calculating Method],MATCH(Sheet1!$A448,elements[Name],0))</f>
        <v>Direct write using setWordItem, read via t.readUInt16BE(0) or t.readUInt32BE(0)</v>
      </c>
      <c r="E448">
        <f>INDEX(elements[Register Address],MATCH(Sheet1!$A448,elements[Name],0))</f>
        <v>20781</v>
      </c>
    </row>
    <row r="449" spans="1:5" x14ac:dyDescent="0.2">
      <c r="A449" t="s">
        <v>490</v>
      </c>
      <c r="B449" t="str">
        <f>INDEX(elements[Data Type],MATCH(Sheet1!$A449,elements[Name],0))</f>
        <v>UINT</v>
      </c>
      <c r="C449" t="str">
        <f>INDEX(elements[R/W],MATCH(Sheet1!$A449,elements[Name],0))</f>
        <v>W</v>
      </c>
      <c r="D449" t="str">
        <f>INDEX(elements[Calculating Method],MATCH(Sheet1!$A449,elements[Name],0))</f>
        <v>Direct write using setWordItem, read via t.readUInt16BE(0) or t.readUInt32BE(0)</v>
      </c>
      <c r="E449">
        <f>INDEX(elements[Register Address],MATCH(Sheet1!$A449,elements[Name],0))</f>
        <v>20780</v>
      </c>
    </row>
    <row r="450" spans="1:5" x14ac:dyDescent="0.2">
      <c r="A450" t="s">
        <v>491</v>
      </c>
      <c r="B450" t="str">
        <f>INDEX(elements[Data Type],MATCH(Sheet1!$A450,elements[Name],0))</f>
        <v>UINT</v>
      </c>
      <c r="C450" t="str">
        <f>INDEX(elements[R/W],MATCH(Sheet1!$A450,elements[Name],0))</f>
        <v>W</v>
      </c>
      <c r="D450" t="str">
        <f>INDEX(elements[Calculating Method],MATCH(Sheet1!$A450,elements[Name],0))</f>
        <v>Direct write using setWordItem, read via t.readUInt16BE(0) or t.readUInt32BE(0)</v>
      </c>
      <c r="E450">
        <f>INDEX(elements[Register Address],MATCH(Sheet1!$A450,elements[Name],0))</f>
        <v>20782</v>
      </c>
    </row>
    <row r="451" spans="1:5" x14ac:dyDescent="0.2">
      <c r="A451" t="s">
        <v>492</v>
      </c>
      <c r="B451" t="str">
        <f>INDEX(elements[Data Type],MATCH(Sheet1!$A451,elements[Name],0))</f>
        <v>UINT</v>
      </c>
      <c r="C451" t="str">
        <f>INDEX(elements[R/W],MATCH(Sheet1!$A451,elements[Name],0))</f>
        <v>W</v>
      </c>
      <c r="D451" t="str">
        <f>INDEX(elements[Calculating Method],MATCH(Sheet1!$A451,elements[Name],0))</f>
        <v>Direct write using setWordItem, read via t.readUInt16BE(0) or t.readUInt32BE(0)</v>
      </c>
      <c r="E451">
        <f>INDEX(elements[Register Address],MATCH(Sheet1!$A451,elements[Name],0))</f>
        <v>20783</v>
      </c>
    </row>
    <row r="452" spans="1:5" x14ac:dyDescent="0.2">
      <c r="A452" t="s">
        <v>493</v>
      </c>
      <c r="B452" t="str">
        <f>INDEX(elements[Data Type],MATCH(Sheet1!$A452,elements[Name],0))</f>
        <v>UINT</v>
      </c>
      <c r="C452" t="str">
        <f>INDEX(elements[R/W],MATCH(Sheet1!$A452,elements[Name],0))</f>
        <v>W</v>
      </c>
      <c r="D452" t="str">
        <f>INDEX(elements[Calculating Method],MATCH(Sheet1!$A452,elements[Name],0))</f>
        <v>Direct write using setWordItem, read via t.readUInt16BE(0) or t.readUInt32BE(0)</v>
      </c>
      <c r="E452">
        <f>INDEX(elements[Register Address],MATCH(Sheet1!$A452,elements[Name],0))</f>
        <v>20797</v>
      </c>
    </row>
    <row r="453" spans="1:5" x14ac:dyDescent="0.2">
      <c r="A453" t="s">
        <v>494</v>
      </c>
      <c r="B453" t="str">
        <f>INDEX(elements[Data Type],MATCH(Sheet1!$A453,elements[Name],0))</f>
        <v>UINT</v>
      </c>
      <c r="C453" t="str">
        <f>INDEX(elements[R/W],MATCH(Sheet1!$A453,elements[Name],0))</f>
        <v>W</v>
      </c>
      <c r="D453" t="str">
        <f>INDEX(elements[Calculating Method],MATCH(Sheet1!$A453,elements[Name],0))</f>
        <v>Direct write using setWordItem, read via t.readUInt16BE(0) or t.readUInt32BE(0)</v>
      </c>
      <c r="E453">
        <f>INDEX(elements[Register Address],MATCH(Sheet1!$A453,elements[Name],0))</f>
        <v>20798</v>
      </c>
    </row>
    <row r="454" spans="1:5" x14ac:dyDescent="0.2">
      <c r="A454" t="s">
        <v>495</v>
      </c>
      <c r="B454" t="str">
        <f>INDEX(elements[Data Type],MATCH(Sheet1!$A454,elements[Name],0))</f>
        <v>UINT</v>
      </c>
      <c r="C454" t="str">
        <f>INDEX(elements[R/W],MATCH(Sheet1!$A454,elements[Name],0))</f>
        <v>R/W</v>
      </c>
      <c r="D454" t="str">
        <f>INDEX(elements[Calculating Method],MATCH(Sheet1!$A454,elements[Name],0))</f>
        <v>Direct read/write using t.readUInt16BE(0) or t.readUInt32BE(0)</v>
      </c>
      <c r="E454">
        <f>INDEX(elements[Register Address],MATCH(Sheet1!$A454,elements[Name],0))</f>
        <v>8516</v>
      </c>
    </row>
    <row r="455" spans="1:5" x14ac:dyDescent="0.2">
      <c r="A455" t="s">
        <v>496</v>
      </c>
      <c r="B455" t="str">
        <f>INDEX(elements[Data Type],MATCH(Sheet1!$A455,elements[Name],0))</f>
        <v>UINT</v>
      </c>
      <c r="C455" t="str">
        <f>INDEX(elements[R/W],MATCH(Sheet1!$A455,elements[Name],0))</f>
        <v>R/W</v>
      </c>
      <c r="D455" t="str">
        <f>INDEX(elements[Calculating Method],MATCH(Sheet1!$A455,elements[Name],0))</f>
        <v>Direct read/write using t.readUInt16BE(0) or t.readUInt32BE(0)</v>
      </c>
      <c r="E455">
        <f>INDEX(elements[Register Address],MATCH(Sheet1!$A455,elements[Name],0))</f>
        <v>8517</v>
      </c>
    </row>
    <row r="456" spans="1:5" x14ac:dyDescent="0.2">
      <c r="A456" t="s">
        <v>497</v>
      </c>
      <c r="B456" t="str">
        <f>INDEX(elements[Data Type],MATCH(Sheet1!$A456,elements[Name],0))</f>
        <v>INT</v>
      </c>
      <c r="C456" t="str">
        <f>INDEX(elements[R/W],MATCH(Sheet1!$A456,elements[Name],0))</f>
        <v>R</v>
      </c>
      <c r="D456" t="str">
        <f>INDEX(elements[Calculating Method],MATCH(Sheet1!$A456,elements[Name],0))</f>
        <v>Direct read using t.readInt16BE(0) or t.readInt32BE(0)</v>
      </c>
      <c r="E456">
        <f>INDEX(elements[Register Address],MATCH(Sheet1!$A456,elements[Name],0))</f>
        <v>4150</v>
      </c>
    </row>
    <row r="457" spans="1:5" x14ac:dyDescent="0.2">
      <c r="A457" t="s">
        <v>498</v>
      </c>
      <c r="B457" t="str">
        <f>INDEX(elements[Data Type],MATCH(Sheet1!$A457,elements[Name],0))</f>
        <v>UINT</v>
      </c>
      <c r="C457" t="str">
        <f>INDEX(elements[R/W],MATCH(Sheet1!$A457,elements[Name],0))</f>
        <v>R/W</v>
      </c>
      <c r="D457" t="str">
        <f>INDEX(elements[Calculating Method],MATCH(Sheet1!$A457,elements[Name],0))</f>
        <v>Direct read/write using t.readUInt16BE(0) or t.readUInt32BE(0)</v>
      </c>
      <c r="E457">
        <f>INDEX(elements[Register Address],MATCH(Sheet1!$A457,elements[Name],0))</f>
        <v>8498</v>
      </c>
    </row>
    <row r="458" spans="1:5" x14ac:dyDescent="0.2">
      <c r="A458" t="s">
        <v>499</v>
      </c>
      <c r="B458" t="str">
        <f>INDEX(elements[Data Type],MATCH(Sheet1!$A458,elements[Name],0))</f>
        <v>UINT</v>
      </c>
      <c r="C458" t="str">
        <f>INDEX(elements[R/W],MATCH(Sheet1!$A458,elements[Name],0))</f>
        <v>R/W</v>
      </c>
      <c r="D458" t="str">
        <f>INDEX(elements[Calculating Method],MATCH(Sheet1!$A458,elements[Name],0))</f>
        <v>Direct read/write using t.readUInt16BE(0) or t.readUInt32BE(0)</v>
      </c>
      <c r="E458">
        <f>INDEX(elements[Register Address],MATCH(Sheet1!$A458,elements[Name],0))</f>
        <v>8499</v>
      </c>
    </row>
    <row r="459" spans="1:5" x14ac:dyDescent="0.2">
      <c r="A459" t="s">
        <v>500</v>
      </c>
      <c r="B459" t="str">
        <f>INDEX(elements[Data Type],MATCH(Sheet1!$A459,elements[Name],0))</f>
        <v>UINT32</v>
      </c>
      <c r="C459" t="str">
        <f>INDEX(elements[R/W],MATCH(Sheet1!$A459,elements[Name],0))</f>
        <v>R</v>
      </c>
      <c r="D459" t="str">
        <f>INDEX(elements[Calculating Method],MATCH(Sheet1!$A459,elements[Name],0))</f>
        <v>Direct read using t.readUInt32BE(0), 2 registers</v>
      </c>
      <c r="E459">
        <f>INDEX(elements[Register Address],MATCH(Sheet1!$A459,elements[Name],0))</f>
        <v>4168</v>
      </c>
    </row>
    <row r="460" spans="1:5" x14ac:dyDescent="0.2">
      <c r="A460" t="s">
        <v>501</v>
      </c>
      <c r="B460" t="str">
        <f>INDEX(elements[Data Type],MATCH(Sheet1!$A460,elements[Name],0))</f>
        <v>UINT</v>
      </c>
      <c r="C460" t="str">
        <f>INDEX(elements[R/W],MATCH(Sheet1!$A460,elements[Name],0))</f>
        <v>W</v>
      </c>
      <c r="D460" t="str">
        <f>INDEX(elements[Calculating Method],MATCH(Sheet1!$A460,elements[Name],0))</f>
        <v>Direct write using setWordItem, read via t.readUInt16BE(0) or t.readUInt32BE(0)</v>
      </c>
      <c r="E460">
        <f>INDEX(elements[Register Address],MATCH(Sheet1!$A460,elements[Name],0))</f>
        <v>8485</v>
      </c>
    </row>
    <row r="461" spans="1:5" x14ac:dyDescent="0.2">
      <c r="A461" t="s">
        <v>502</v>
      </c>
      <c r="B461" t="str">
        <f>INDEX(elements[Data Type],MATCH(Sheet1!$A461,elements[Name],0))</f>
        <v>UINT</v>
      </c>
      <c r="C461" t="str">
        <f>INDEX(elements[R/W],MATCH(Sheet1!$A461,elements[Name],0))</f>
        <v>W</v>
      </c>
      <c r="D461" t="str">
        <f>INDEX(elements[Calculating Method],MATCH(Sheet1!$A461,elements[Name],0))</f>
        <v>Direct write using setWordItem, read via t.readUInt16BE(0) or t.readUInt32BE(0)</v>
      </c>
      <c r="E461">
        <f>INDEX(elements[Register Address],MATCH(Sheet1!$A461,elements[Name],0))</f>
        <v>8483</v>
      </c>
    </row>
    <row r="462" spans="1:5" x14ac:dyDescent="0.2">
      <c r="A462" t="s">
        <v>503</v>
      </c>
      <c r="B462" t="str">
        <f>INDEX(elements[Data Type],MATCH(Sheet1!$A462,elements[Name],0))</f>
        <v>UINT</v>
      </c>
      <c r="C462" t="str">
        <f>INDEX(elements[R/W],MATCH(Sheet1!$A462,elements[Name],0))</f>
        <v>W</v>
      </c>
      <c r="D462" t="str">
        <f>INDEX(elements[Calculating Method],MATCH(Sheet1!$A462,elements[Name],0))</f>
        <v>Direct write using setWordItem, read via t.readUInt16BE(0) or t.readUInt32BE(0)</v>
      </c>
      <c r="E462">
        <f>INDEX(elements[Register Address],MATCH(Sheet1!$A462,elements[Name],0))</f>
        <v>8484</v>
      </c>
    </row>
    <row r="463" spans="1:5" x14ac:dyDescent="0.2">
      <c r="A463" t="s">
        <v>504</v>
      </c>
      <c r="B463" t="str">
        <f>INDEX(elements[Data Type],MATCH(Sheet1!$A463,elements[Name],0))</f>
        <v>INT</v>
      </c>
      <c r="C463" t="str">
        <f>INDEX(elements[R/W],MATCH(Sheet1!$A463,elements[Name],0))</f>
        <v>W</v>
      </c>
      <c r="D463" t="str">
        <f>INDEX(elements[Calculating Method],MATCH(Sheet1!$A463,elements[Name],0))</f>
        <v>Direct write using setWordItem, read via t.readInt16BE(0) or t.readInt32BE(0)</v>
      </c>
      <c r="E463">
        <f>INDEX(elements[Register Address],MATCH(Sheet1!$A463,elements[Name],0))</f>
        <v>8520</v>
      </c>
    </row>
    <row r="464" spans="1:5" x14ac:dyDescent="0.2">
      <c r="A464" t="s">
        <v>505</v>
      </c>
      <c r="B464" t="str">
        <f>INDEX(elements[Data Type],MATCH(Sheet1!$A464,elements[Name],0))</f>
        <v>INT</v>
      </c>
      <c r="C464" t="str">
        <f>INDEX(elements[R/W],MATCH(Sheet1!$A464,elements[Name],0))</f>
        <v>W</v>
      </c>
      <c r="D464" t="str">
        <f>INDEX(elements[Calculating Method],MATCH(Sheet1!$A464,elements[Name],0))</f>
        <v>Direct write using setWordItem, read via t.readInt16BE(0) or t.readInt32BE(0)</v>
      </c>
      <c r="E464">
        <f>INDEX(elements[Register Address],MATCH(Sheet1!$A464,elements[Name],0))</f>
        <v>8518</v>
      </c>
    </row>
    <row r="465" spans="1:5" x14ac:dyDescent="0.2">
      <c r="A465" t="s">
        <v>506</v>
      </c>
      <c r="B465" t="str">
        <f>INDEX(elements[Data Type],MATCH(Sheet1!$A465,elements[Name],0))</f>
        <v>INT</v>
      </c>
      <c r="C465" t="str">
        <f>INDEX(elements[R/W],MATCH(Sheet1!$A465,elements[Name],0))</f>
        <v>W</v>
      </c>
      <c r="D465" t="str">
        <f>INDEX(elements[Calculating Method],MATCH(Sheet1!$A465,elements[Name],0))</f>
        <v>Direct write using setWordItem, read via t.readInt16BE(0) or t.readInt32BE(0)</v>
      </c>
      <c r="E465">
        <f>INDEX(elements[Register Address],MATCH(Sheet1!$A465,elements[Name],0))</f>
        <v>8519</v>
      </c>
    </row>
    <row r="466" spans="1:5" x14ac:dyDescent="0.2">
      <c r="A466" t="s">
        <v>507</v>
      </c>
      <c r="B466" t="str">
        <f>INDEX(elements[Data Type],MATCH(Sheet1!$A466,elements[Name],0))</f>
        <v>INT</v>
      </c>
      <c r="C466" t="str">
        <f>INDEX(elements[R/W],MATCH(Sheet1!$A466,elements[Name],0))</f>
        <v>W</v>
      </c>
      <c r="D466" t="str">
        <f>INDEX(elements[Calculating Method],MATCH(Sheet1!$A466,elements[Name],0))</f>
        <v>Direct write using setWordItem, read via t.readInt16BE(0) or t.readInt32BE(0)</v>
      </c>
      <c r="E466">
        <f>INDEX(elements[Register Address],MATCH(Sheet1!$A466,elements[Name],0))</f>
        <v>8495</v>
      </c>
    </row>
    <row r="467" spans="1:5" x14ac:dyDescent="0.2">
      <c r="A467" t="s">
        <v>508</v>
      </c>
      <c r="B467" t="str">
        <f>INDEX(elements[Data Type],MATCH(Sheet1!$A467,elements[Name],0))</f>
        <v>INT</v>
      </c>
      <c r="C467" t="str">
        <f>INDEX(elements[R/W],MATCH(Sheet1!$A467,elements[Name],0))</f>
        <v>W</v>
      </c>
      <c r="D467" t="str">
        <f>INDEX(elements[Calculating Method],MATCH(Sheet1!$A467,elements[Name],0))</f>
        <v>Direct write using setWordItem, read via t.readInt16BE(0) or t.readInt32BE(0)</v>
      </c>
      <c r="E467">
        <f>INDEX(elements[Register Address],MATCH(Sheet1!$A467,elements[Name],0))</f>
        <v>8496</v>
      </c>
    </row>
    <row r="468" spans="1:5" x14ac:dyDescent="0.2">
      <c r="A468" t="s">
        <v>509</v>
      </c>
      <c r="B468" t="str">
        <f>INDEX(elements[Data Type],MATCH(Sheet1!$A468,elements[Name],0))</f>
        <v>INT</v>
      </c>
      <c r="C468" t="str">
        <f>INDEX(elements[R/W],MATCH(Sheet1!$A468,elements[Name],0))</f>
        <v>W</v>
      </c>
      <c r="D468" t="str">
        <f>INDEX(elements[Calculating Method],MATCH(Sheet1!$A468,elements[Name],0))</f>
        <v>Direct write using setWordItem, read via t.readInt16BE(0) or t.readInt32BE(0)</v>
      </c>
      <c r="E468">
        <f>INDEX(elements[Register Address],MATCH(Sheet1!$A468,elements[Name],0))</f>
        <v>8497</v>
      </c>
    </row>
    <row r="469" spans="1:5" x14ac:dyDescent="0.2">
      <c r="A469" t="s">
        <v>510</v>
      </c>
      <c r="B469" t="str">
        <f>INDEX(elements[Data Type],MATCH(Sheet1!$A469,elements[Name],0))</f>
        <v>UINT</v>
      </c>
      <c r="C469" t="str">
        <f>INDEX(elements[R/W],MATCH(Sheet1!$A469,elements[Name],0))</f>
        <v>W</v>
      </c>
      <c r="D469" t="str">
        <f>INDEX(elements[Calculating Method],MATCH(Sheet1!$A469,elements[Name],0))</f>
        <v>Direct write using setWordItem, read via t.readUInt16BE(0) or t.readUInt32BE(0)</v>
      </c>
      <c r="E469">
        <f>INDEX(elements[Register Address],MATCH(Sheet1!$A469,elements[Name],0))</f>
        <v>8486</v>
      </c>
    </row>
    <row r="470" spans="1:5" x14ac:dyDescent="0.2">
      <c r="A470" t="s">
        <v>511</v>
      </c>
      <c r="B470" t="str">
        <f>INDEX(elements[Data Type],MATCH(Sheet1!$A470,elements[Name],0))</f>
        <v>INT</v>
      </c>
      <c r="C470" t="str">
        <f>INDEX(elements[R/W],MATCH(Sheet1!$A470,elements[Name],0))</f>
        <v>W</v>
      </c>
      <c r="D470" t="str">
        <f>INDEX(elements[Calculating Method],MATCH(Sheet1!$A470,elements[Name],0))</f>
        <v>Direct write using setWordItem, read via t.readInt16BE(0) or t.readInt32BE(0)</v>
      </c>
      <c r="E470">
        <f>INDEX(elements[Register Address],MATCH(Sheet1!$A470,elements[Name],0))</f>
        <v>8489</v>
      </c>
    </row>
    <row r="471" spans="1:5" x14ac:dyDescent="0.2">
      <c r="A471" t="s">
        <v>512</v>
      </c>
      <c r="B471" t="str">
        <f>INDEX(elements[Data Type],MATCH(Sheet1!$A471,elements[Name],0))</f>
        <v>INT</v>
      </c>
      <c r="C471" t="str">
        <f>INDEX(elements[R/W],MATCH(Sheet1!$A471,elements[Name],0))</f>
        <v>W</v>
      </c>
      <c r="D471" t="str">
        <f>INDEX(elements[Calculating Method],MATCH(Sheet1!$A471,elements[Name],0))</f>
        <v>Direct write using setWordItem, read via t.readInt16BE(0) or t.readInt32BE(0)</v>
      </c>
      <c r="E471">
        <f>INDEX(elements[Register Address],MATCH(Sheet1!$A471,elements[Name],0))</f>
        <v>8490</v>
      </c>
    </row>
    <row r="472" spans="1:5" x14ac:dyDescent="0.2">
      <c r="A472" t="s">
        <v>513</v>
      </c>
      <c r="B472" t="str">
        <f>INDEX(elements[Data Type],MATCH(Sheet1!$A472,elements[Name],0))</f>
        <v>INT</v>
      </c>
      <c r="C472" t="str">
        <f>INDEX(elements[R/W],MATCH(Sheet1!$A472,elements[Name],0))</f>
        <v>W</v>
      </c>
      <c r="D472" t="str">
        <f>INDEX(elements[Calculating Method],MATCH(Sheet1!$A472,elements[Name],0))</f>
        <v>Direct write using setWordItem, read via t.readInt16BE(0) or t.readInt32BE(0)</v>
      </c>
      <c r="E472">
        <f>INDEX(elements[Register Address],MATCH(Sheet1!$A472,elements[Name],0))</f>
        <v>8500</v>
      </c>
    </row>
    <row r="473" spans="1:5" x14ac:dyDescent="0.2">
      <c r="A473" t="s">
        <v>514</v>
      </c>
      <c r="B473" t="str">
        <f>INDEX(elements[Data Type],MATCH(Sheet1!$A473,elements[Name],0))</f>
        <v>INT</v>
      </c>
      <c r="C473" t="str">
        <f>INDEX(elements[R/W],MATCH(Sheet1!$A473,elements[Name],0))</f>
        <v>W</v>
      </c>
      <c r="D473" t="str">
        <f>INDEX(elements[Calculating Method],MATCH(Sheet1!$A473,elements[Name],0))</f>
        <v>Direct write using setWordItem, read via t.readInt16BE(0) or t.readInt32BE(0)</v>
      </c>
      <c r="E473">
        <f>INDEX(elements[Register Address],MATCH(Sheet1!$A473,elements[Name],0))</f>
        <v>8501</v>
      </c>
    </row>
    <row r="474" spans="1:5" x14ac:dyDescent="0.2">
      <c r="A474" t="s">
        <v>515</v>
      </c>
      <c r="B474" t="str">
        <f>INDEX(elements[Data Type],MATCH(Sheet1!$A474,elements[Name],0))</f>
        <v>UINT</v>
      </c>
      <c r="C474" t="str">
        <f>INDEX(elements[R/W],MATCH(Sheet1!$A474,elements[Name],0))</f>
        <v>W</v>
      </c>
      <c r="D474" t="str">
        <f>INDEX(elements[Calculating Method],MATCH(Sheet1!$A474,elements[Name],0))</f>
        <v>Direct write using setWordItem, read via t.readUInt16BE(0) or t.readUInt32BE(0)</v>
      </c>
      <c r="E474">
        <f>INDEX(elements[Register Address],MATCH(Sheet1!$A474,elements[Name],0))</f>
        <v>8502</v>
      </c>
    </row>
    <row r="475" spans="1:5" x14ac:dyDescent="0.2">
      <c r="A475" t="s">
        <v>516</v>
      </c>
      <c r="B475" t="str">
        <f>INDEX(elements[Data Type],MATCH(Sheet1!$A475,elements[Name],0))</f>
        <v>UINT</v>
      </c>
      <c r="C475" t="str">
        <f>INDEX(elements[R/W],MATCH(Sheet1!$A475,elements[Name],0))</f>
        <v>W</v>
      </c>
      <c r="D475" t="str">
        <f>INDEX(elements[Calculating Method],MATCH(Sheet1!$A475,elements[Name],0))</f>
        <v>Direct write using setWordItem, read via t.readUInt16BE(0) or t.readUInt32BE(0)</v>
      </c>
      <c r="E475">
        <f>INDEX(elements[Register Address],MATCH(Sheet1!$A475,elements[Name],0))</f>
        <v>8503</v>
      </c>
    </row>
    <row r="476" spans="1:5" x14ac:dyDescent="0.2">
      <c r="A476" t="s">
        <v>517</v>
      </c>
      <c r="B476" t="str">
        <f>INDEX(elements[Data Type],MATCH(Sheet1!$A476,elements[Name],0))</f>
        <v>INT</v>
      </c>
      <c r="C476" t="str">
        <f>INDEX(elements[R/W],MATCH(Sheet1!$A476,elements[Name],0))</f>
        <v>W</v>
      </c>
      <c r="D476" t="str">
        <f>INDEX(elements[Calculating Method],MATCH(Sheet1!$A476,elements[Name],0))</f>
        <v>Direct write using setWordItem, read via t.readInt16BE(0) or t.readInt32BE(0)</v>
      </c>
      <c r="E476">
        <f>INDEX(elements[Register Address],MATCH(Sheet1!$A476,elements[Name],0))</f>
        <v>8504</v>
      </c>
    </row>
    <row r="477" spans="1:5" x14ac:dyDescent="0.2">
      <c r="A477" t="s">
        <v>518</v>
      </c>
      <c r="B477" t="str">
        <f>INDEX(elements[Data Type],MATCH(Sheet1!$A477,elements[Name],0))</f>
        <v>INT</v>
      </c>
      <c r="C477" t="str">
        <f>INDEX(elements[R/W],MATCH(Sheet1!$A477,elements[Name],0))</f>
        <v>W</v>
      </c>
      <c r="D477" t="str">
        <f>INDEX(elements[Calculating Method],MATCH(Sheet1!$A477,elements[Name],0))</f>
        <v>Direct write using setWordItem, read via t.readInt16BE(0) or t.readInt32BE(0)</v>
      </c>
      <c r="E477">
        <f>INDEX(elements[Register Address],MATCH(Sheet1!$A477,elements[Name],0))</f>
        <v>8505</v>
      </c>
    </row>
    <row r="478" spans="1:5" x14ac:dyDescent="0.2">
      <c r="A478" t="s">
        <v>519</v>
      </c>
      <c r="B478" t="str">
        <f>INDEX(elements[Data Type],MATCH(Sheet1!$A478,elements[Name],0))</f>
        <v>INT</v>
      </c>
      <c r="C478" t="str">
        <f>INDEX(elements[R/W],MATCH(Sheet1!$A478,elements[Name],0))</f>
        <v>W</v>
      </c>
      <c r="D478" t="str">
        <f>INDEX(elements[Calculating Method],MATCH(Sheet1!$A478,elements[Name],0))</f>
        <v>Direct write using setWordItem, read via t.readInt16BE(0) or t.readInt32BE(0)</v>
      </c>
      <c r="E478">
        <f>INDEX(elements[Register Address],MATCH(Sheet1!$A478,elements[Name],0))</f>
        <v>8506</v>
      </c>
    </row>
    <row r="479" spans="1:5" x14ac:dyDescent="0.2">
      <c r="A479" t="s">
        <v>520</v>
      </c>
      <c r="B479" t="str">
        <f>INDEX(elements[Data Type],MATCH(Sheet1!$A479,elements[Name],0))</f>
        <v>INT</v>
      </c>
      <c r="C479" t="str">
        <f>INDEX(elements[R/W],MATCH(Sheet1!$A479,elements[Name],0))</f>
        <v>W</v>
      </c>
      <c r="D479" t="str">
        <f>INDEX(elements[Calculating Method],MATCH(Sheet1!$A479,elements[Name],0))</f>
        <v>Direct write using setWordItem, read via t.readInt16BE(0) or t.readInt32BE(0)</v>
      </c>
      <c r="E479">
        <f>INDEX(elements[Register Address],MATCH(Sheet1!$A479,elements[Name],0))</f>
        <v>8507</v>
      </c>
    </row>
    <row r="480" spans="1:5" x14ac:dyDescent="0.2">
      <c r="A480" t="s">
        <v>521</v>
      </c>
      <c r="B480" t="str">
        <f>INDEX(elements[Data Type],MATCH(Sheet1!$A480,elements[Name],0))</f>
        <v>INT</v>
      </c>
      <c r="C480" t="str">
        <f>INDEX(elements[R/W],MATCH(Sheet1!$A480,elements[Name],0))</f>
        <v>W</v>
      </c>
      <c r="D480" t="str">
        <f>INDEX(elements[Calculating Method],MATCH(Sheet1!$A480,elements[Name],0))</f>
        <v>Direct write using setWordItem, read via t.readInt16BE(0) or t.readInt32BE(0)</v>
      </c>
      <c r="E480">
        <f>INDEX(elements[Register Address],MATCH(Sheet1!$A480,elements[Name],0))</f>
        <v>8508</v>
      </c>
    </row>
    <row r="481" spans="1:5" x14ac:dyDescent="0.2">
      <c r="A481" t="s">
        <v>522</v>
      </c>
      <c r="B481" t="str">
        <f>INDEX(elements[Data Type],MATCH(Sheet1!$A481,elements[Name],0))</f>
        <v>UINT</v>
      </c>
      <c r="C481" t="str">
        <f>INDEX(elements[R/W],MATCH(Sheet1!$A481,elements[Name],0))</f>
        <v>W</v>
      </c>
      <c r="D481" t="str">
        <f>INDEX(elements[Calculating Method],MATCH(Sheet1!$A481,elements[Name],0))</f>
        <v>Direct write using setWordItem, read via t.readUInt16BE(0) or t.readUInt32BE(0)</v>
      </c>
      <c r="E481">
        <f>INDEX(elements[Register Address],MATCH(Sheet1!$A481,elements[Name],0))</f>
        <v>8488</v>
      </c>
    </row>
    <row r="482" spans="1:5" x14ac:dyDescent="0.2">
      <c r="A482" t="s">
        <v>523</v>
      </c>
      <c r="B482" t="str">
        <f>INDEX(elements[Data Type],MATCH(Sheet1!$A482,elements[Name],0))</f>
        <v>UINT</v>
      </c>
      <c r="C482" t="str">
        <f>INDEX(elements[R/W],MATCH(Sheet1!$A482,elements[Name],0))</f>
        <v>W</v>
      </c>
      <c r="D482" t="str">
        <f>INDEX(elements[Calculating Method],MATCH(Sheet1!$A482,elements[Name],0))</f>
        <v>Direct write using setWordItem, read via t.readUInt16BE(0) or t.readUInt32BE(0)</v>
      </c>
      <c r="E482">
        <f>INDEX(elements[Register Address],MATCH(Sheet1!$A482,elements[Name],0))</f>
        <v>8487</v>
      </c>
    </row>
    <row r="483" spans="1:5" x14ac:dyDescent="0.2">
      <c r="A483" t="s">
        <v>524</v>
      </c>
      <c r="B483" t="str">
        <f>INDEX(elements[Data Type],MATCH(Sheet1!$A483,elements[Name],0))</f>
        <v>UINT</v>
      </c>
      <c r="C483" t="str">
        <f>INDEX(elements[R/W],MATCH(Sheet1!$A483,elements[Name],0))</f>
        <v>W</v>
      </c>
      <c r="D483" t="str">
        <f>INDEX(elements[Calculating Method],MATCH(Sheet1!$A483,elements[Name],0))</f>
        <v>Direct write using setWordItem, read via t.readUInt16BE(0) or t.readUInt32BE(0)</v>
      </c>
      <c r="E483">
        <f>INDEX(elements[Register Address],MATCH(Sheet1!$A483,elements[Name],0))</f>
        <v>20787</v>
      </c>
    </row>
    <row r="484" spans="1:5" x14ac:dyDescent="0.2">
      <c r="A484" t="s">
        <v>525</v>
      </c>
      <c r="B484" t="str">
        <f>INDEX(elements[Data Type],MATCH(Sheet1!$A484,elements[Name],0))</f>
        <v>UINT</v>
      </c>
      <c r="C484" t="str">
        <f>INDEX(elements[R/W],MATCH(Sheet1!$A484,elements[Name],0))</f>
        <v>W</v>
      </c>
      <c r="D484" t="str">
        <f>INDEX(elements[Calculating Method],MATCH(Sheet1!$A484,elements[Name],0))</f>
        <v>Direct write using setWordItem, read via t.readUInt16BE(0) or t.readUInt32BE(0)</v>
      </c>
      <c r="E484">
        <f>INDEX(elements[Register Address],MATCH(Sheet1!$A484,elements[Name],0))</f>
        <v>20784</v>
      </c>
    </row>
    <row r="485" spans="1:5" x14ac:dyDescent="0.2">
      <c r="A485" t="s">
        <v>526</v>
      </c>
      <c r="B485" t="str">
        <f>INDEX(elements[Data Type],MATCH(Sheet1!$A485,elements[Name],0))</f>
        <v>UINT</v>
      </c>
      <c r="C485" t="str">
        <f>INDEX(elements[R/W],MATCH(Sheet1!$A485,elements[Name],0))</f>
        <v>W</v>
      </c>
      <c r="D485" t="str">
        <f>INDEX(elements[Calculating Method],MATCH(Sheet1!$A485,elements[Name],0))</f>
        <v>Direct write using setWordItem, read via t.readUInt16BE(0) or t.readUInt32BE(0)</v>
      </c>
      <c r="E485">
        <f>INDEX(elements[Register Address],MATCH(Sheet1!$A485,elements[Name],0))</f>
        <v>20785</v>
      </c>
    </row>
    <row r="486" spans="1:5" x14ac:dyDescent="0.2">
      <c r="A486" t="s">
        <v>527</v>
      </c>
      <c r="B486" t="str">
        <f>INDEX(elements[Data Type],MATCH(Sheet1!$A486,elements[Name],0))</f>
        <v>UINT</v>
      </c>
      <c r="C486" t="str">
        <f>INDEX(elements[R/W],MATCH(Sheet1!$A486,elements[Name],0))</f>
        <v>W</v>
      </c>
      <c r="D486" t="str">
        <f>INDEX(elements[Calculating Method],MATCH(Sheet1!$A486,elements[Name],0))</f>
        <v>Direct write using setWordItem, read via t.readUInt16BE(0) or t.readUInt32BE(0)</v>
      </c>
      <c r="E486">
        <f>INDEX(elements[Register Address],MATCH(Sheet1!$A486,elements[Name],0))</f>
        <v>20786</v>
      </c>
    </row>
    <row r="487" spans="1:5" x14ac:dyDescent="0.2">
      <c r="A487" t="s">
        <v>528</v>
      </c>
      <c r="B487" t="str">
        <f>INDEX(elements[Data Type],MATCH(Sheet1!$A487,elements[Name],0))</f>
        <v>INT</v>
      </c>
      <c r="C487" t="str">
        <f>INDEX(elements[R/W],MATCH(Sheet1!$A487,elements[Name],0))</f>
        <v>W</v>
      </c>
      <c r="D487" t="str">
        <f>INDEX(elements[Calculating Method],MATCH(Sheet1!$A487,elements[Name],0))</f>
        <v>Calculated as parseInt(e / 65536) for high 16 bits of a 32-bit value</v>
      </c>
      <c r="E487">
        <f>INDEX(elements[Register Address],MATCH(Sheet1!$A487,elements[Name],0))</f>
        <v>8552</v>
      </c>
    </row>
    <row r="488" spans="1:5" x14ac:dyDescent="0.2">
      <c r="A488" t="s">
        <v>529</v>
      </c>
      <c r="B488" t="str">
        <f>INDEX(elements[Data Type],MATCH(Sheet1!$A488,elements[Name],0))</f>
        <v>INT</v>
      </c>
      <c r="C488" t="str">
        <f>INDEX(elements[R/W],MATCH(Sheet1!$A488,elements[Name],0))</f>
        <v>W</v>
      </c>
      <c r="D488" t="str">
        <f>INDEX(elements[Calculating Method],MATCH(Sheet1!$A488,elements[Name],0))</f>
        <v>Calculated as e % 65536 for low 16 bits of a 32-bit value</v>
      </c>
      <c r="E488">
        <f>INDEX(elements[Register Address],MATCH(Sheet1!$A488,elements[Name],0))</f>
        <v>8553</v>
      </c>
    </row>
    <row r="489" spans="1:5" x14ac:dyDescent="0.2">
      <c r="A489" t="s">
        <v>530</v>
      </c>
      <c r="B489" t="str">
        <f>INDEX(elements[Data Type],MATCH(Sheet1!$A489,elements[Name],0))</f>
        <v>INT</v>
      </c>
      <c r="C489" t="str">
        <f>INDEX(elements[R/W],MATCH(Sheet1!$A489,elements[Name],0))</f>
        <v>W</v>
      </c>
      <c r="D489" t="str">
        <f>INDEX(elements[Calculating Method],MATCH(Sheet1!$A489,elements[Name],0))</f>
        <v>Direct write using setWordItem, read via t.readInt16BE(0) or t.readInt32BE(0)</v>
      </c>
      <c r="E489">
        <f>INDEX(elements[Register Address],MATCH(Sheet1!$A489,elements[Name],0))</f>
        <v>8554</v>
      </c>
    </row>
    <row r="490" spans="1:5" x14ac:dyDescent="0.2">
      <c r="A490" t="s">
        <v>531</v>
      </c>
      <c r="B490" t="str">
        <f>INDEX(elements[Data Type],MATCH(Sheet1!$A490,elements[Name],0))</f>
        <v>INT</v>
      </c>
      <c r="C490" t="str">
        <f>INDEX(elements[R/W],MATCH(Sheet1!$A490,elements[Name],0))</f>
        <v>W</v>
      </c>
      <c r="D490" t="str">
        <f>INDEX(elements[Calculating Method],MATCH(Sheet1!$A490,elements[Name],0))</f>
        <v>Direct write using setWordItem, read via t.readInt16BE(0) or t.readInt32BE(0)</v>
      </c>
      <c r="E490">
        <f>INDEX(elements[Register Address],MATCH(Sheet1!$A490,elements[Name],0))</f>
        <v>8555</v>
      </c>
    </row>
    <row r="491" spans="1:5" x14ac:dyDescent="0.2">
      <c r="A491" t="s">
        <v>532</v>
      </c>
      <c r="B491" t="str">
        <f>INDEX(elements[Data Type],MATCH(Sheet1!$A491,elements[Name],0))</f>
        <v>INT</v>
      </c>
      <c r="C491" t="str">
        <f>INDEX(elements[R/W],MATCH(Sheet1!$A491,elements[Name],0))</f>
        <v>W</v>
      </c>
      <c r="D491" t="str">
        <f>INDEX(elements[Calculating Method],MATCH(Sheet1!$A491,elements[Name],0))</f>
        <v>Calculated as parseInt(e / 65536) for high 16 bits of a 32-bit value</v>
      </c>
      <c r="E491">
        <f>INDEX(elements[Register Address],MATCH(Sheet1!$A491,elements[Name],0))</f>
        <v>8556</v>
      </c>
    </row>
    <row r="492" spans="1:5" x14ac:dyDescent="0.2">
      <c r="A492" t="s">
        <v>533</v>
      </c>
      <c r="B492" t="str">
        <f>INDEX(elements[Data Type],MATCH(Sheet1!$A492,elements[Name],0))</f>
        <v>INT</v>
      </c>
      <c r="C492" t="str">
        <f>INDEX(elements[R/W],MATCH(Sheet1!$A492,elements[Name],0))</f>
        <v>W</v>
      </c>
      <c r="D492" t="str">
        <f>INDEX(elements[Calculating Method],MATCH(Sheet1!$A492,elements[Name],0))</f>
        <v>Calculated as e % 65536 for low 16 bits of a 32-bit value</v>
      </c>
      <c r="E492">
        <f>INDEX(elements[Register Address],MATCH(Sheet1!$A492,elements[Name],0))</f>
        <v>8557</v>
      </c>
    </row>
    <row r="493" spans="1:5" x14ac:dyDescent="0.2">
      <c r="A493" t="s">
        <v>534</v>
      </c>
      <c r="B493" t="str">
        <f>INDEX(elements[Data Type],MATCH(Sheet1!$A493,elements[Name],0))</f>
        <v>INT</v>
      </c>
      <c r="C493" t="str">
        <f>INDEX(elements[R/W],MATCH(Sheet1!$A493,elements[Name],0))</f>
        <v>W</v>
      </c>
      <c r="D493" t="str">
        <f>INDEX(elements[Calculating Method],MATCH(Sheet1!$A493,elements[Name],0))</f>
        <v>Direct write using setWordItem, read via t.readInt16BE(0) or t.readInt32BE(0)</v>
      </c>
      <c r="E493">
        <f>INDEX(elements[Register Address],MATCH(Sheet1!$A493,elements[Name],0))</f>
        <v>8558</v>
      </c>
    </row>
    <row r="494" spans="1:5" x14ac:dyDescent="0.2">
      <c r="A494" t="s">
        <v>535</v>
      </c>
      <c r="B494" t="str">
        <f>INDEX(elements[Data Type],MATCH(Sheet1!$A494,elements[Name],0))</f>
        <v>INT</v>
      </c>
      <c r="C494" t="str">
        <f>INDEX(elements[R/W],MATCH(Sheet1!$A494,elements[Name],0))</f>
        <v>W</v>
      </c>
      <c r="D494" t="str">
        <f>INDEX(elements[Calculating Method],MATCH(Sheet1!$A494,elements[Name],0))</f>
        <v>Direct write using setWordItem, read via t.readInt16BE(0) or t.readInt32BE(0)</v>
      </c>
      <c r="E494">
        <f>INDEX(elements[Register Address],MATCH(Sheet1!$A494,elements[Name],0))</f>
        <v>8559</v>
      </c>
    </row>
    <row r="495" spans="1:5" x14ac:dyDescent="0.2">
      <c r="A495" t="s">
        <v>536</v>
      </c>
      <c r="B495" t="str">
        <f>INDEX(elements[Data Type],MATCH(Sheet1!$A495,elements[Name],0))</f>
        <v>INT</v>
      </c>
      <c r="C495" t="str">
        <f>INDEX(elements[R/W],MATCH(Sheet1!$A495,elements[Name],0))</f>
        <v>W</v>
      </c>
      <c r="D495" t="str">
        <f>INDEX(elements[Calculating Method],MATCH(Sheet1!$A495,elements[Name],0))</f>
        <v>Calculated as parseInt(e / 65536) for high 16 bits of a 32-bit value</v>
      </c>
      <c r="E495">
        <f>INDEX(elements[Register Address],MATCH(Sheet1!$A495,elements[Name],0))</f>
        <v>8560</v>
      </c>
    </row>
    <row r="496" spans="1:5" x14ac:dyDescent="0.2">
      <c r="A496" t="s">
        <v>537</v>
      </c>
      <c r="B496" t="str">
        <f>INDEX(elements[Data Type],MATCH(Sheet1!$A496,elements[Name],0))</f>
        <v>INT</v>
      </c>
      <c r="C496" t="str">
        <f>INDEX(elements[R/W],MATCH(Sheet1!$A496,elements[Name],0))</f>
        <v>W</v>
      </c>
      <c r="D496" t="str">
        <f>INDEX(elements[Calculating Method],MATCH(Sheet1!$A496,elements[Name],0))</f>
        <v>Calculated as e % 65536 for low 16 bits of a 32-bit value</v>
      </c>
      <c r="E496">
        <f>INDEX(elements[Register Address],MATCH(Sheet1!$A496,elements[Name],0))</f>
        <v>8561</v>
      </c>
    </row>
    <row r="497" spans="1:5" x14ac:dyDescent="0.2">
      <c r="A497" t="s">
        <v>538</v>
      </c>
      <c r="B497" t="str">
        <f>INDEX(elements[Data Type],MATCH(Sheet1!$A497,elements[Name],0))</f>
        <v>INT</v>
      </c>
      <c r="C497" t="str">
        <f>INDEX(elements[R/W],MATCH(Sheet1!$A497,elements[Name],0))</f>
        <v>W</v>
      </c>
      <c r="D497" t="str">
        <f>INDEX(elements[Calculating Method],MATCH(Sheet1!$A497,elements[Name],0))</f>
        <v>Direct write using setWordItem, read via t.readInt16BE(0) or t.readInt32BE(0)</v>
      </c>
      <c r="E497">
        <f>INDEX(elements[Register Address],MATCH(Sheet1!$A497,elements[Name],0))</f>
        <v>8562</v>
      </c>
    </row>
    <row r="498" spans="1:5" x14ac:dyDescent="0.2">
      <c r="A498" t="s">
        <v>539</v>
      </c>
      <c r="B498" t="str">
        <f>INDEX(elements[Data Type],MATCH(Sheet1!$A498,elements[Name],0))</f>
        <v>INT</v>
      </c>
      <c r="C498" t="str">
        <f>INDEX(elements[R/W],MATCH(Sheet1!$A498,elements[Name],0))</f>
        <v>W</v>
      </c>
      <c r="D498" t="str">
        <f>INDEX(elements[Calculating Method],MATCH(Sheet1!$A498,elements[Name],0))</f>
        <v>Direct write using setWordItem, read via t.readInt16BE(0) or t.readInt32BE(0)</v>
      </c>
      <c r="E498">
        <f>INDEX(elements[Register Address],MATCH(Sheet1!$A498,elements[Name],0))</f>
        <v>8563</v>
      </c>
    </row>
    <row r="499" spans="1:5" x14ac:dyDescent="0.2">
      <c r="A499" t="s">
        <v>540</v>
      </c>
      <c r="B499" t="str">
        <f>INDEX(elements[Data Type],MATCH(Sheet1!$A499,elements[Name],0))</f>
        <v>INT</v>
      </c>
      <c r="C499" t="str">
        <f>INDEX(elements[R/W],MATCH(Sheet1!$A499,elements[Name],0))</f>
        <v>W</v>
      </c>
      <c r="D499" t="str">
        <f>INDEX(elements[Calculating Method],MATCH(Sheet1!$A499,elements[Name],0))</f>
        <v>Calculated as parseInt(e / 65536) for high 16 bits of a 32-bit value</v>
      </c>
      <c r="E499">
        <f>INDEX(elements[Register Address],MATCH(Sheet1!$A499,elements[Name],0))</f>
        <v>8564</v>
      </c>
    </row>
    <row r="500" spans="1:5" x14ac:dyDescent="0.2">
      <c r="A500" t="s">
        <v>541</v>
      </c>
      <c r="B500" t="str">
        <f>INDEX(elements[Data Type],MATCH(Sheet1!$A500,elements[Name],0))</f>
        <v>INT</v>
      </c>
      <c r="C500" t="str">
        <f>INDEX(elements[R/W],MATCH(Sheet1!$A500,elements[Name],0))</f>
        <v>W</v>
      </c>
      <c r="D500" t="str">
        <f>INDEX(elements[Calculating Method],MATCH(Sheet1!$A500,elements[Name],0))</f>
        <v>Calculated as e % 65536 for low 16 bits of a 32-bit value</v>
      </c>
      <c r="E500">
        <f>INDEX(elements[Register Address],MATCH(Sheet1!$A500,elements[Name],0))</f>
        <v>8565</v>
      </c>
    </row>
    <row r="501" spans="1:5" x14ac:dyDescent="0.2">
      <c r="A501" t="s">
        <v>542</v>
      </c>
      <c r="B501" t="str">
        <f>INDEX(elements[Data Type],MATCH(Sheet1!$A501,elements[Name],0))</f>
        <v>INT</v>
      </c>
      <c r="C501" t="str">
        <f>INDEX(elements[R/W],MATCH(Sheet1!$A501,elements[Name],0))</f>
        <v>W</v>
      </c>
      <c r="D501" t="str">
        <f>INDEX(elements[Calculating Method],MATCH(Sheet1!$A501,elements[Name],0))</f>
        <v>Direct write using setWordItem, read via t.readInt16BE(0) or t.readInt32BE(0)</v>
      </c>
      <c r="E501">
        <f>INDEX(elements[Register Address],MATCH(Sheet1!$A501,elements[Name],0))</f>
        <v>8566</v>
      </c>
    </row>
    <row r="502" spans="1:5" x14ac:dyDescent="0.2">
      <c r="A502" t="s">
        <v>543</v>
      </c>
      <c r="B502" t="str">
        <f>INDEX(elements[Data Type],MATCH(Sheet1!$A502,elements[Name],0))</f>
        <v>INT</v>
      </c>
      <c r="C502" t="str">
        <f>INDEX(elements[R/W],MATCH(Sheet1!$A502,elements[Name],0))</f>
        <v>W</v>
      </c>
      <c r="D502" t="str">
        <f>INDEX(elements[Calculating Method],MATCH(Sheet1!$A502,elements[Name],0))</f>
        <v>Direct write using setWordItem, read via t.readInt16BE(0) or t.readInt32BE(0)</v>
      </c>
      <c r="E502">
        <f>INDEX(elements[Register Address],MATCH(Sheet1!$A502,elements[Name],0))</f>
        <v>8567</v>
      </c>
    </row>
    <row r="503" spans="1:5" x14ac:dyDescent="0.2">
      <c r="A503" t="s">
        <v>544</v>
      </c>
      <c r="B503" t="str">
        <f>INDEX(elements[Data Type],MATCH(Sheet1!$A503,elements[Name],0))</f>
        <v>INT</v>
      </c>
      <c r="C503" t="str">
        <f>INDEX(elements[R/W],MATCH(Sheet1!$A503,elements[Name],0))</f>
        <v>W</v>
      </c>
      <c r="D503" t="str">
        <f>INDEX(elements[Calculating Method],MATCH(Sheet1!$A503,elements[Name],0))</f>
        <v>Calculated as parseInt(e / 65536) for high 16 bits of a 32-bit value</v>
      </c>
      <c r="E503">
        <f>INDEX(elements[Register Address],MATCH(Sheet1!$A503,elements[Name],0))</f>
        <v>8568</v>
      </c>
    </row>
    <row r="504" spans="1:5" x14ac:dyDescent="0.2">
      <c r="A504" t="s">
        <v>545</v>
      </c>
      <c r="B504" t="str">
        <f>INDEX(elements[Data Type],MATCH(Sheet1!$A504,elements[Name],0))</f>
        <v>INT</v>
      </c>
      <c r="C504" t="str">
        <f>INDEX(elements[R/W],MATCH(Sheet1!$A504,elements[Name],0))</f>
        <v>W</v>
      </c>
      <c r="D504" t="str">
        <f>INDEX(elements[Calculating Method],MATCH(Sheet1!$A504,elements[Name],0))</f>
        <v>Calculated as e % 65536 for low 16 bits of a 32-bit value</v>
      </c>
      <c r="E504">
        <f>INDEX(elements[Register Address],MATCH(Sheet1!$A504,elements[Name],0))</f>
        <v>8569</v>
      </c>
    </row>
    <row r="505" spans="1:5" x14ac:dyDescent="0.2">
      <c r="A505" t="s">
        <v>546</v>
      </c>
      <c r="B505" t="str">
        <f>INDEX(elements[Data Type],MATCH(Sheet1!$A505,elements[Name],0))</f>
        <v>INT</v>
      </c>
      <c r="C505" t="str">
        <f>INDEX(elements[R/W],MATCH(Sheet1!$A505,elements[Name],0))</f>
        <v>W</v>
      </c>
      <c r="D505" t="str">
        <f>INDEX(elements[Calculating Method],MATCH(Sheet1!$A505,elements[Name],0))</f>
        <v>Direct write using setWordItem, read via t.readInt16BE(0) or t.readInt32BE(0)</v>
      </c>
      <c r="E505">
        <f>INDEX(elements[Register Address],MATCH(Sheet1!$A505,elements[Name],0))</f>
        <v>8570</v>
      </c>
    </row>
    <row r="506" spans="1:5" x14ac:dyDescent="0.2">
      <c r="A506" t="s">
        <v>547</v>
      </c>
      <c r="B506" t="str">
        <f>INDEX(elements[Data Type],MATCH(Sheet1!$A506,elements[Name],0))</f>
        <v>INT</v>
      </c>
      <c r="C506" t="str">
        <f>INDEX(elements[R/W],MATCH(Sheet1!$A506,elements[Name],0))</f>
        <v>W</v>
      </c>
      <c r="D506" t="str">
        <f>INDEX(elements[Calculating Method],MATCH(Sheet1!$A506,elements[Name],0))</f>
        <v>Direct write using setWordItem, read via t.readInt16BE(0) or t.readInt32BE(0)</v>
      </c>
      <c r="E506">
        <f>INDEX(elements[Register Address],MATCH(Sheet1!$A506,elements[Name],0))</f>
        <v>8571</v>
      </c>
    </row>
    <row r="507" spans="1:5" x14ac:dyDescent="0.2">
      <c r="A507" t="s">
        <v>548</v>
      </c>
      <c r="B507" t="str">
        <f>INDEX(elements[Data Type],MATCH(Sheet1!$A507,elements[Name],0))</f>
        <v>INT</v>
      </c>
      <c r="C507" t="str">
        <f>INDEX(elements[R/W],MATCH(Sheet1!$A507,elements[Name],0))</f>
        <v>W</v>
      </c>
      <c r="D507" t="str">
        <f>INDEX(elements[Calculating Method],MATCH(Sheet1!$A507,elements[Name],0))</f>
        <v>Calculated as parseInt(e / 65536) for high 16 bits of a 32-bit value</v>
      </c>
      <c r="E507">
        <f>INDEX(elements[Register Address],MATCH(Sheet1!$A507,elements[Name],0))</f>
        <v>8572</v>
      </c>
    </row>
    <row r="508" spans="1:5" x14ac:dyDescent="0.2">
      <c r="A508" t="s">
        <v>549</v>
      </c>
      <c r="B508" t="str">
        <f>INDEX(elements[Data Type],MATCH(Sheet1!$A508,elements[Name],0))</f>
        <v>INT</v>
      </c>
      <c r="C508" t="str">
        <f>INDEX(elements[R/W],MATCH(Sheet1!$A508,elements[Name],0))</f>
        <v>W</v>
      </c>
      <c r="D508" t="str">
        <f>INDEX(elements[Calculating Method],MATCH(Sheet1!$A508,elements[Name],0))</f>
        <v>Calculated as e % 65536 for low 16 bits of a 32-bit value</v>
      </c>
      <c r="E508">
        <f>INDEX(elements[Register Address],MATCH(Sheet1!$A508,elements[Name],0))</f>
        <v>8573</v>
      </c>
    </row>
    <row r="509" spans="1:5" x14ac:dyDescent="0.2">
      <c r="A509" t="s">
        <v>550</v>
      </c>
      <c r="B509" t="str">
        <f>INDEX(elements[Data Type],MATCH(Sheet1!$A509,elements[Name],0))</f>
        <v>INT</v>
      </c>
      <c r="C509" t="str">
        <f>INDEX(elements[R/W],MATCH(Sheet1!$A509,elements[Name],0))</f>
        <v>W</v>
      </c>
      <c r="D509" t="str">
        <f>INDEX(elements[Calculating Method],MATCH(Sheet1!$A509,elements[Name],0))</f>
        <v>Direct write using setWordItem, read via t.readInt16BE(0) or t.readInt32BE(0)</v>
      </c>
      <c r="E509">
        <f>INDEX(elements[Register Address],MATCH(Sheet1!$A509,elements[Name],0))</f>
        <v>8574</v>
      </c>
    </row>
    <row r="510" spans="1:5" x14ac:dyDescent="0.2">
      <c r="A510" t="s">
        <v>551</v>
      </c>
      <c r="B510" t="str">
        <f>INDEX(elements[Data Type],MATCH(Sheet1!$A510,elements[Name],0))</f>
        <v>INT</v>
      </c>
      <c r="C510" t="str">
        <f>INDEX(elements[R/W],MATCH(Sheet1!$A510,elements[Name],0))</f>
        <v>W</v>
      </c>
      <c r="D510" t="str">
        <f>INDEX(elements[Calculating Method],MATCH(Sheet1!$A510,elements[Name],0))</f>
        <v>Direct write using setWordItem, read via t.readInt16BE(0) or t.readInt32BE(0)</v>
      </c>
      <c r="E510">
        <f>INDEX(elements[Register Address],MATCH(Sheet1!$A510,elements[Name],0))</f>
        <v>8575</v>
      </c>
    </row>
    <row r="511" spans="1:5" x14ac:dyDescent="0.2">
      <c r="A511" t="s">
        <v>552</v>
      </c>
      <c r="B511" t="str">
        <f>INDEX(elements[Data Type],MATCH(Sheet1!$A511,elements[Name],0))</f>
        <v>UINT</v>
      </c>
      <c r="C511" t="str">
        <f>INDEX(elements[R/W],MATCH(Sheet1!$A511,elements[Name],0))</f>
        <v>W</v>
      </c>
      <c r="D511" t="str">
        <f>INDEX(elements[Calculating Method],MATCH(Sheet1!$A511,elements[Name],0))</f>
        <v>Direct write using setWordItem, read via t.readUInt16BE(0) or t.readUInt32BE(0)</v>
      </c>
      <c r="E511">
        <f>INDEX(elements[Register Address],MATCH(Sheet1!$A511,elements[Name],0))</f>
        <v>12430</v>
      </c>
    </row>
    <row r="512" spans="1:5" x14ac:dyDescent="0.2">
      <c r="A512" t="s">
        <v>553</v>
      </c>
      <c r="B512" t="str">
        <f>INDEX(elements[Data Type],MATCH(Sheet1!$A512,elements[Name],0))</f>
        <v>UINT</v>
      </c>
      <c r="C512" t="str">
        <f>INDEX(elements[R/W],MATCH(Sheet1!$A512,elements[Name],0))</f>
        <v>W</v>
      </c>
      <c r="D512" t="str">
        <f>INDEX(elements[Calculating Method],MATCH(Sheet1!$A512,elements[Name],0))</f>
        <v>Direct write using setWordItem, read via t.readUInt16BE(0) or t.readUInt32BE(0)</v>
      </c>
      <c r="E512">
        <f>INDEX(elements[Register Address],MATCH(Sheet1!$A512,elements[Name],0))</f>
        <v>8521</v>
      </c>
    </row>
    <row r="513" spans="1:5" x14ac:dyDescent="0.2">
      <c r="A513" t="s">
        <v>554</v>
      </c>
      <c r="B513" t="str">
        <f>INDEX(elements[Data Type],MATCH(Sheet1!$A513,elements[Name],0))</f>
        <v>UINT</v>
      </c>
      <c r="C513" t="str">
        <f>INDEX(elements[R/W],MATCH(Sheet1!$A513,elements[Name],0))</f>
        <v>W</v>
      </c>
      <c r="D513" t="str">
        <f>INDEX(elements[Calculating Method],MATCH(Sheet1!$A513,elements[Name],0))</f>
        <v>Direct write using setWordItem, read via t.readUInt16BE(0) or t.readUInt32BE(0)</v>
      </c>
      <c r="E513">
        <f>INDEX(elements[Register Address],MATCH(Sheet1!$A513,elements[Name],0))</f>
        <v>8528</v>
      </c>
    </row>
    <row r="514" spans="1:5" x14ac:dyDescent="0.2">
      <c r="A514" t="s">
        <v>555</v>
      </c>
      <c r="B514" t="str">
        <f>INDEX(elements[Data Type],MATCH(Sheet1!$A514,elements[Name],0))</f>
        <v>UINT</v>
      </c>
      <c r="C514" t="str">
        <f>INDEX(elements[R/W],MATCH(Sheet1!$A514,elements[Name],0))</f>
        <v>W</v>
      </c>
      <c r="D514" t="str">
        <f>INDEX(elements[Calculating Method],MATCH(Sheet1!$A514,elements[Name],0))</f>
        <v>Direct write using setWordItem, read via t.readUInt16BE(0) or t.readUInt32BE(0)</v>
      </c>
      <c r="E514">
        <f>INDEX(elements[Register Address],MATCH(Sheet1!$A514,elements[Name],0))</f>
        <v>8524</v>
      </c>
    </row>
    <row r="515" spans="1:5" x14ac:dyDescent="0.2">
      <c r="A515" t="s">
        <v>556</v>
      </c>
      <c r="B515" t="str">
        <f>INDEX(elements[Data Type],MATCH(Sheet1!$A515,elements[Name],0))</f>
        <v>UINT</v>
      </c>
      <c r="C515" t="str">
        <f>INDEX(elements[R/W],MATCH(Sheet1!$A515,elements[Name],0))</f>
        <v>W</v>
      </c>
      <c r="D515" t="str">
        <f>INDEX(elements[Calculating Method],MATCH(Sheet1!$A515,elements[Name],0))</f>
        <v>Direct write using setWordItem, read via t.readUInt16BE(0) or t.readUInt32BE(0)</v>
      </c>
      <c r="E515">
        <f>INDEX(elements[Register Address],MATCH(Sheet1!$A515,elements[Name],0))</f>
        <v>8346</v>
      </c>
    </row>
    <row r="516" spans="1:5" x14ac:dyDescent="0.2">
      <c r="A516" t="s">
        <v>557</v>
      </c>
      <c r="B516" t="str">
        <f>INDEX(elements[Data Type],MATCH(Sheet1!$A516,elements[Name],0))</f>
        <v>UINT</v>
      </c>
      <c r="C516" t="str">
        <f>INDEX(elements[R/W],MATCH(Sheet1!$A516,elements[Name],0))</f>
        <v>W</v>
      </c>
      <c r="D516" t="str">
        <f>INDEX(elements[Calculating Method],MATCH(Sheet1!$A516,elements[Name],0))</f>
        <v>Direct write using setWordItem, read via t.readUInt16BE(0) or t.readUInt32BE(0)</v>
      </c>
      <c r="E516">
        <f>INDEX(elements[Register Address],MATCH(Sheet1!$A516,elements[Name],0))</f>
        <v>8858</v>
      </c>
    </row>
    <row r="517" spans="1:5" x14ac:dyDescent="0.2">
      <c r="A517" t="s">
        <v>558</v>
      </c>
      <c r="B517" t="str">
        <f>INDEX(elements[Data Type],MATCH(Sheet1!$A517,elements[Name],0))</f>
        <v>INT</v>
      </c>
      <c r="C517" t="str">
        <f>INDEX(elements[R/W],MATCH(Sheet1!$A517,elements[Name],0))</f>
        <v>W</v>
      </c>
      <c r="D517" t="str">
        <f>INDEX(elements[Calculating Method],MATCH(Sheet1!$A517,elements[Name],0))</f>
        <v>Direct write using setWordItem, read via t.readInt16BE(0) or t.readInt32BE(0)</v>
      </c>
      <c r="E517">
        <f>INDEX(elements[Register Address],MATCH(Sheet1!$A517,elements[Name],0))</f>
        <v>8522</v>
      </c>
    </row>
    <row r="518" spans="1:5" x14ac:dyDescent="0.2">
      <c r="A518" t="s">
        <v>559</v>
      </c>
      <c r="B518" t="str">
        <f>INDEX(elements[Data Type],MATCH(Sheet1!$A518,elements[Name],0))</f>
        <v>INT</v>
      </c>
      <c r="C518" t="str">
        <f>INDEX(elements[R/W],MATCH(Sheet1!$A518,elements[Name],0))</f>
        <v>W</v>
      </c>
      <c r="D518" t="str">
        <f>INDEX(elements[Calculating Method],MATCH(Sheet1!$A518,elements[Name],0))</f>
        <v>Direct write using setWordItem, read via t.readInt16BE(0) or t.readInt32BE(0)</v>
      </c>
      <c r="E518">
        <f>INDEX(elements[Register Address],MATCH(Sheet1!$A518,elements[Name],0))</f>
        <v>8523</v>
      </c>
    </row>
    <row r="519" spans="1:5" x14ac:dyDescent="0.2">
      <c r="A519" t="s">
        <v>560</v>
      </c>
      <c r="B519" t="str">
        <f>INDEX(elements[Data Type],MATCH(Sheet1!$A519,elements[Name],0))</f>
        <v>UINT</v>
      </c>
      <c r="C519" t="str">
        <f>INDEX(elements[R/W],MATCH(Sheet1!$A519,elements[Name],0))</f>
        <v>R</v>
      </c>
      <c r="D519" t="str">
        <f>INDEX(elements[Calculating Method],MATCH(Sheet1!$A519,elements[Name],0))</f>
        <v>Direct read using t.readUInt16BE(0) or t.readUInt32BE(0)</v>
      </c>
      <c r="E519">
        <f>INDEX(elements[Register Address],MATCH(Sheet1!$A519,elements[Name],0))</f>
        <v>40962</v>
      </c>
    </row>
    <row r="520" spans="1:5" x14ac:dyDescent="0.2">
      <c r="A520" t="s">
        <v>561</v>
      </c>
      <c r="B520" t="str">
        <f>INDEX(elements[Data Type],MATCH(Sheet1!$A520,elements[Name],0))</f>
        <v>UINT</v>
      </c>
      <c r="C520" t="str">
        <f>INDEX(elements[R/W],MATCH(Sheet1!$A520,elements[Name],0))</f>
        <v>W</v>
      </c>
      <c r="D520" t="str">
        <f>INDEX(elements[Calculating Method],MATCH(Sheet1!$A520,elements[Name],0))</f>
        <v>Direct write using setWordItem, read via t.readUInt16BE(0) or t.readUInt32BE(0)</v>
      </c>
      <c r="E520">
        <f>INDEX(elements[Register Address],MATCH(Sheet1!$A520,elements[Name],0))</f>
        <v>8535</v>
      </c>
    </row>
    <row r="521" spans="1:5" x14ac:dyDescent="0.2">
      <c r="A521" t="s">
        <v>562</v>
      </c>
      <c r="B521" t="str">
        <f>INDEX(elements[Data Type],MATCH(Sheet1!$A521,elements[Name],0))</f>
        <v>INT</v>
      </c>
      <c r="C521" t="str">
        <f>INDEX(elements[R/W],MATCH(Sheet1!$A521,elements[Name],0))</f>
        <v>W</v>
      </c>
      <c r="D521" t="str">
        <f>INDEX(elements[Calculating Method],MATCH(Sheet1!$A521,elements[Name],0))</f>
        <v>Direct write using setWordItem, read via t.readInt16BE(0) or t.readInt32BE(0)</v>
      </c>
      <c r="E521">
        <f>INDEX(elements[Register Address],MATCH(Sheet1!$A521,elements[Name],0))</f>
        <v>20607</v>
      </c>
    </row>
    <row r="522" spans="1:5" x14ac:dyDescent="0.2">
      <c r="A522" t="s">
        <v>563</v>
      </c>
      <c r="B522" t="str">
        <f>INDEX(elements[Data Type],MATCH(Sheet1!$A522,elements[Name],0))</f>
        <v>INT</v>
      </c>
      <c r="C522" t="str">
        <f>INDEX(elements[R/W],MATCH(Sheet1!$A522,elements[Name],0))</f>
        <v>W</v>
      </c>
      <c r="D522" t="str">
        <f>INDEX(elements[Calculating Method],MATCH(Sheet1!$A522,elements[Name],0))</f>
        <v>Direct write using setWordItem, read via t.readInt16BE(0) or t.readInt32BE(0)</v>
      </c>
      <c r="E522">
        <f>INDEX(elements[Register Address],MATCH(Sheet1!$A522,elements[Name],0))</f>
        <v>8525</v>
      </c>
    </row>
    <row r="523" spans="1:5" x14ac:dyDescent="0.2">
      <c r="A523" t="s">
        <v>564</v>
      </c>
      <c r="B523" t="str">
        <f>INDEX(elements[Data Type],MATCH(Sheet1!$A523,elements[Name],0))</f>
        <v>UINT</v>
      </c>
      <c r="C523" t="str">
        <f>INDEX(elements[R/W],MATCH(Sheet1!$A523,elements[Name],0))</f>
        <v>W</v>
      </c>
      <c r="D523" t="str">
        <f>INDEX(elements[Calculating Method],MATCH(Sheet1!$A523,elements[Name],0))</f>
        <v>Direct write using setWordItem, read via t.readUInt16BE(0) or t.readUInt32BE(0)</v>
      </c>
      <c r="E523">
        <f>INDEX(elements[Register Address],MATCH(Sheet1!$A523,elements[Name],0))</f>
        <v>8529</v>
      </c>
    </row>
    <row r="524" spans="1:5" x14ac:dyDescent="0.2">
      <c r="A524" t="s">
        <v>565</v>
      </c>
      <c r="B524" t="str">
        <f>INDEX(elements[Data Type],MATCH(Sheet1!$A524,elements[Name],0))</f>
        <v>UINT</v>
      </c>
      <c r="C524" t="str">
        <f>INDEX(elements[R/W],MATCH(Sheet1!$A524,elements[Name],0))</f>
        <v>W</v>
      </c>
      <c r="D524" t="str">
        <f>INDEX(elements[Calculating Method],MATCH(Sheet1!$A524,elements[Name],0))</f>
        <v>Direct write using setWordItem, read via t.readUInt16BE(0) or t.readUInt32BE(0)</v>
      </c>
      <c r="E524">
        <f>INDEX(elements[Register Address],MATCH(Sheet1!$A524,elements[Name],0))</f>
        <v>8530</v>
      </c>
    </row>
    <row r="525" spans="1:5" x14ac:dyDescent="0.2">
      <c r="A525" t="s">
        <v>566</v>
      </c>
      <c r="B525" t="str">
        <f>INDEX(elements[Data Type],MATCH(Sheet1!$A525,elements[Name],0))</f>
        <v>UINT</v>
      </c>
      <c r="C525" t="str">
        <f>INDEX(elements[R/W],MATCH(Sheet1!$A525,elements[Name],0))</f>
        <v>W</v>
      </c>
      <c r="D525" t="str">
        <f>INDEX(elements[Calculating Method],MATCH(Sheet1!$A525,elements[Name],0))</f>
        <v>Direct write using setWordItem, read via t.readUInt16BE(0) or t.readUInt32BE(0)</v>
      </c>
      <c r="E525">
        <f>INDEX(elements[Register Address],MATCH(Sheet1!$A525,elements[Name],0))</f>
        <v>8531</v>
      </c>
    </row>
    <row r="526" spans="1:5" x14ac:dyDescent="0.2">
      <c r="A526" t="s">
        <v>567</v>
      </c>
      <c r="B526" t="str">
        <f>INDEX(elements[Data Type],MATCH(Sheet1!$A526,elements[Name],0))</f>
        <v>UINT</v>
      </c>
      <c r="C526" t="str">
        <f>INDEX(elements[R/W],MATCH(Sheet1!$A526,elements[Name],0))</f>
        <v>W</v>
      </c>
      <c r="D526" t="str">
        <f>INDEX(elements[Calculating Method],MATCH(Sheet1!$A526,elements[Name],0))</f>
        <v>Direct write using setWordItem, read via t.readUInt16BE(0) or t.readUInt32BE(0)</v>
      </c>
      <c r="E526">
        <f>INDEX(elements[Register Address],MATCH(Sheet1!$A526,elements[Name],0))</f>
        <v>8532</v>
      </c>
    </row>
    <row r="527" spans="1:5" x14ac:dyDescent="0.2">
      <c r="A527" t="s">
        <v>568</v>
      </c>
      <c r="B527" t="str">
        <f>INDEX(elements[Data Type],MATCH(Sheet1!$A527,elements[Name],0))</f>
        <v>UINT</v>
      </c>
      <c r="C527" t="str">
        <f>INDEX(elements[R/W],MATCH(Sheet1!$A527,elements[Name],0))</f>
        <v>W</v>
      </c>
      <c r="D527" t="str">
        <f>INDEX(elements[Calculating Method],MATCH(Sheet1!$A527,elements[Name],0))</f>
        <v>Direct write using setWordItem, read via t.readUInt16BE(0) or t.readUInt32BE(0)</v>
      </c>
      <c r="E527">
        <f>INDEX(elements[Register Address],MATCH(Sheet1!$A527,elements[Name],0))</f>
        <v>8533</v>
      </c>
    </row>
    <row r="528" spans="1:5" x14ac:dyDescent="0.2">
      <c r="A528" t="s">
        <v>569</v>
      </c>
      <c r="B528" t="str">
        <f>INDEX(elements[Data Type],MATCH(Sheet1!$A528,elements[Name],0))</f>
        <v>UINT</v>
      </c>
      <c r="C528" t="str">
        <f>INDEX(elements[R/W],MATCH(Sheet1!$A528,elements[Name],0))</f>
        <v>W</v>
      </c>
      <c r="D528" t="str">
        <f>INDEX(elements[Calculating Method],MATCH(Sheet1!$A528,elements[Name],0))</f>
        <v>Direct write using setWordItem, read via t.readUInt16BE(0) or t.readUInt32BE(0)</v>
      </c>
      <c r="E528">
        <f>INDEX(elements[Register Address],MATCH(Sheet1!$A528,elements[Name],0))</f>
        <v>8534</v>
      </c>
    </row>
    <row r="529" spans="1:5" x14ac:dyDescent="0.2">
      <c r="A529" t="s">
        <v>570</v>
      </c>
      <c r="B529" t="str">
        <f>INDEX(elements[Data Type],MATCH(Sheet1!$A529,elements[Name],0))</f>
        <v>INT</v>
      </c>
      <c r="C529" t="str">
        <f>INDEX(elements[R/W],MATCH(Sheet1!$A529,elements[Name],0))</f>
        <v>W</v>
      </c>
      <c r="D529" t="str">
        <f>INDEX(elements[Calculating Method],MATCH(Sheet1!$A529,elements[Name],0))</f>
        <v>Direct write using setWordItem, read via t.readInt16BE(0) or t.readInt32BE(0)</v>
      </c>
      <c r="E529">
        <f>INDEX(elements[Register Address],MATCH(Sheet1!$A529,elements[Name],0))</f>
        <v>20602</v>
      </c>
    </row>
    <row r="530" spans="1:5" x14ac:dyDescent="0.2">
      <c r="A530" t="s">
        <v>571</v>
      </c>
      <c r="B530" t="str">
        <f>INDEX(elements[Data Type],MATCH(Sheet1!$A530,elements[Name],0))</f>
        <v>INT</v>
      </c>
      <c r="C530" t="str">
        <f>INDEX(elements[R/W],MATCH(Sheet1!$A530,elements[Name],0))</f>
        <v>W</v>
      </c>
      <c r="D530" t="str">
        <f>INDEX(elements[Calculating Method],MATCH(Sheet1!$A530,elements[Name],0))</f>
        <v>Direct write using setWordItem, read via t.readInt16BE(0) or t.readInt32BE(0)</v>
      </c>
      <c r="E530">
        <f>INDEX(elements[Register Address],MATCH(Sheet1!$A530,elements[Name],0))</f>
        <v>20603</v>
      </c>
    </row>
    <row r="531" spans="1:5" x14ac:dyDescent="0.2">
      <c r="A531" t="s">
        <v>572</v>
      </c>
      <c r="B531" t="str">
        <f>INDEX(elements[Data Type],MATCH(Sheet1!$A531,elements[Name],0))</f>
        <v>INT</v>
      </c>
      <c r="C531" t="str">
        <f>INDEX(elements[R/W],MATCH(Sheet1!$A531,elements[Name],0))</f>
        <v>W</v>
      </c>
      <c r="D531" t="str">
        <f>INDEX(elements[Calculating Method],MATCH(Sheet1!$A531,elements[Name],0))</f>
        <v>Direct write using setWordItem, read via t.readInt16BE(0) or t.readInt32BE(0)</v>
      </c>
      <c r="E531">
        <f>INDEX(elements[Register Address],MATCH(Sheet1!$A531,elements[Name],0))</f>
        <v>20600</v>
      </c>
    </row>
    <row r="532" spans="1:5" x14ac:dyDescent="0.2">
      <c r="A532" t="s">
        <v>573</v>
      </c>
      <c r="B532" t="str">
        <f>INDEX(elements[Data Type],MATCH(Sheet1!$A532,elements[Name],0))</f>
        <v>INT</v>
      </c>
      <c r="C532" t="str">
        <f>INDEX(elements[R/W],MATCH(Sheet1!$A532,elements[Name],0))</f>
        <v>W</v>
      </c>
      <c r="D532" t="str">
        <f>INDEX(elements[Calculating Method],MATCH(Sheet1!$A532,elements[Name],0))</f>
        <v>Direct write using setWordItem, read via t.readInt16BE(0) or t.readInt32BE(0)</v>
      </c>
      <c r="E532">
        <f>INDEX(elements[Register Address],MATCH(Sheet1!$A532,elements[Name],0))</f>
        <v>20601</v>
      </c>
    </row>
    <row r="533" spans="1:5" x14ac:dyDescent="0.2">
      <c r="A533" t="s">
        <v>574</v>
      </c>
      <c r="B533" t="str">
        <f>INDEX(elements[Data Type],MATCH(Sheet1!$A533,elements[Name],0))</f>
        <v>INT</v>
      </c>
      <c r="C533" t="str">
        <f>INDEX(elements[R/W],MATCH(Sheet1!$A533,elements[Name],0))</f>
        <v>W</v>
      </c>
      <c r="D533" t="str">
        <f>INDEX(elements[Calculating Method],MATCH(Sheet1!$A533,elements[Name],0))</f>
        <v>Direct write using setWordItem, read via t.readInt16BE(0) or t.readInt32BE(0)</v>
      </c>
      <c r="E533">
        <f>INDEX(elements[Register Address],MATCH(Sheet1!$A533,elements[Name],0))</f>
        <v>20608</v>
      </c>
    </row>
    <row r="534" spans="1:5" x14ac:dyDescent="0.2">
      <c r="A534" t="s">
        <v>575</v>
      </c>
      <c r="B534" t="str">
        <f>INDEX(elements[Data Type],MATCH(Sheet1!$A534,elements[Name],0))</f>
        <v>INT</v>
      </c>
      <c r="C534" t="str">
        <f>INDEX(elements[R/W],MATCH(Sheet1!$A534,elements[Name],0))</f>
        <v>W</v>
      </c>
      <c r="D534" t="str">
        <f>INDEX(elements[Calculating Method],MATCH(Sheet1!$A534,elements[Name],0))</f>
        <v>Direct write using setWordItem, read via t.readInt16BE(0) or t.readInt32BE(0)</v>
      </c>
      <c r="E534">
        <f>INDEX(elements[Register Address],MATCH(Sheet1!$A534,elements[Name],0))</f>
        <v>20612</v>
      </c>
    </row>
    <row r="535" spans="1:5" x14ac:dyDescent="0.2">
      <c r="A535" t="s">
        <v>576</v>
      </c>
      <c r="B535" t="str">
        <f>INDEX(elements[Data Type],MATCH(Sheet1!$A535,elements[Name],0))</f>
        <v>INT</v>
      </c>
      <c r="C535" t="str">
        <f>INDEX(elements[R/W],MATCH(Sheet1!$A535,elements[Name],0))</f>
        <v>W</v>
      </c>
      <c r="D535" t="str">
        <f>INDEX(elements[Calculating Method],MATCH(Sheet1!$A535,elements[Name],0))</f>
        <v>Direct write using setWordItem, read via t.readInt16BE(0) or t.readInt32BE(0)</v>
      </c>
      <c r="E535">
        <f>INDEX(elements[Register Address],MATCH(Sheet1!$A535,elements[Name],0))</f>
        <v>20609</v>
      </c>
    </row>
    <row r="536" spans="1:5" x14ac:dyDescent="0.2">
      <c r="A536" t="s">
        <v>577</v>
      </c>
      <c r="B536" t="str">
        <f>INDEX(elements[Data Type],MATCH(Sheet1!$A536,elements[Name],0))</f>
        <v>INT</v>
      </c>
      <c r="C536" t="str">
        <f>INDEX(elements[R/W],MATCH(Sheet1!$A536,elements[Name],0))</f>
        <v>W</v>
      </c>
      <c r="D536" t="str">
        <f>INDEX(elements[Calculating Method],MATCH(Sheet1!$A536,elements[Name],0))</f>
        <v>Direct write using setWordItem, read via t.readInt16BE(0) or t.readInt32BE(0)</v>
      </c>
      <c r="E536">
        <f>INDEX(elements[Register Address],MATCH(Sheet1!$A536,elements[Name],0))</f>
        <v>20611</v>
      </c>
    </row>
    <row r="537" spans="1:5" x14ac:dyDescent="0.2">
      <c r="A537" t="s">
        <v>578</v>
      </c>
      <c r="B537" t="str">
        <f>INDEX(elements[Data Type],MATCH(Sheet1!$A537,elements[Name],0))</f>
        <v>INT</v>
      </c>
      <c r="C537" t="str">
        <f>INDEX(elements[R/W],MATCH(Sheet1!$A537,elements[Name],0))</f>
        <v>R/W</v>
      </c>
      <c r="D537" t="str">
        <f>INDEX(elements[Calculating Method],MATCH(Sheet1!$A537,elements[Name],0))</f>
        <v>Direct write using setWordItem, read via t.readInt16BE(0) or t.readInt32BE(0)</v>
      </c>
      <c r="E537">
        <f>INDEX(elements[Register Address],MATCH(Sheet1!$A537,elements[Name],0))</f>
        <v>8543</v>
      </c>
    </row>
    <row r="538" spans="1:5" x14ac:dyDescent="0.2">
      <c r="A538" t="s">
        <v>579</v>
      </c>
      <c r="B538" t="str">
        <f>INDEX(elements[Data Type],MATCH(Sheet1!$A538,elements[Name],0))</f>
        <v>UINT</v>
      </c>
      <c r="C538" t="str">
        <f>INDEX(elements[R/W],MATCH(Sheet1!$A538,elements[Name],0))</f>
        <v>W</v>
      </c>
      <c r="D538" t="str">
        <f>INDEX(elements[Calculating Method],MATCH(Sheet1!$A538,elements[Name],0))</f>
        <v>Direct write using setWordItem, read via t.readUInt16BE(0) or t.readUInt32BE(0)</v>
      </c>
      <c r="E538">
        <f>INDEX(elements[Register Address],MATCH(Sheet1!$A538,elements[Name],0))</f>
        <v>8608</v>
      </c>
    </row>
    <row r="539" spans="1:5" x14ac:dyDescent="0.2">
      <c r="A539" t="s">
        <v>580</v>
      </c>
      <c r="B539" t="str">
        <f>INDEX(elements[Data Type],MATCH(Sheet1!$A539,elements[Name],0))</f>
        <v>UINT</v>
      </c>
      <c r="C539" t="str">
        <f>INDEX(elements[R/W],MATCH(Sheet1!$A539,elements[Name],0))</f>
        <v>W</v>
      </c>
      <c r="D539" t="str">
        <f>INDEX(elements[Calculating Method],MATCH(Sheet1!$A539,elements[Name],0))</f>
        <v>Direct write using setWordItem, read via t.readUInt16BE(0) or t.readUInt32BE(0)</v>
      </c>
      <c r="E539">
        <f>INDEX(elements[Register Address],MATCH(Sheet1!$A539,elements[Name],0))</f>
        <v>8609</v>
      </c>
    </row>
    <row r="540" spans="1:5" x14ac:dyDescent="0.2">
      <c r="A540" t="s">
        <v>581</v>
      </c>
      <c r="B540" t="str">
        <f>INDEX(elements[Data Type],MATCH(Sheet1!$A540,elements[Name],0))</f>
        <v>UINT</v>
      </c>
      <c r="C540" t="str">
        <f>INDEX(elements[R/W],MATCH(Sheet1!$A540,elements[Name],0))</f>
        <v>W</v>
      </c>
      <c r="D540" t="str">
        <f>INDEX(elements[Calculating Method],MATCH(Sheet1!$A540,elements[Name],0))</f>
        <v>Direct write using setWordItem, read via t.readUInt16BE(0) or t.readUInt32BE(0)</v>
      </c>
      <c r="E540">
        <f>INDEX(elements[Register Address],MATCH(Sheet1!$A540,elements[Name],0))</f>
        <v>8610</v>
      </c>
    </row>
    <row r="541" spans="1:5" x14ac:dyDescent="0.2">
      <c r="A541" t="s">
        <v>582</v>
      </c>
      <c r="B541" t="str">
        <f>INDEX(elements[Data Type],MATCH(Sheet1!$A541,elements[Name],0))</f>
        <v>UINT</v>
      </c>
      <c r="C541" t="str">
        <f>INDEX(elements[R/W],MATCH(Sheet1!$A541,elements[Name],0))</f>
        <v>W</v>
      </c>
      <c r="D541" t="str">
        <f>INDEX(elements[Calculating Method],MATCH(Sheet1!$A541,elements[Name],0))</f>
        <v>Direct write using setWordItem, read via t.readUInt16BE(0) or t.readUInt32BE(0)</v>
      </c>
      <c r="E541">
        <f>INDEX(elements[Register Address],MATCH(Sheet1!$A541,elements[Name],0))</f>
        <v>8624</v>
      </c>
    </row>
    <row r="542" spans="1:5" x14ac:dyDescent="0.2">
      <c r="A542" t="s">
        <v>583</v>
      </c>
      <c r="B542" t="str">
        <f>INDEX(elements[Data Type],MATCH(Sheet1!$A542,elements[Name],0))</f>
        <v>INT</v>
      </c>
      <c r="C542" t="str">
        <f>INDEX(elements[R/W],MATCH(Sheet1!$A542,elements[Name],0))</f>
        <v>W</v>
      </c>
      <c r="D542" t="str">
        <f>INDEX(elements[Calculating Method],MATCH(Sheet1!$A542,elements[Name],0))</f>
        <v>Direct write using setWordItem, read via t.readInt16BE(0) or t.readInt32BE(0)</v>
      </c>
      <c r="E542">
        <f>INDEX(elements[Register Address],MATCH(Sheet1!$A542,elements[Name],0))</f>
        <v>8611</v>
      </c>
    </row>
    <row r="543" spans="1:5" x14ac:dyDescent="0.2">
      <c r="A543" t="s">
        <v>584</v>
      </c>
      <c r="B543" t="str">
        <f>INDEX(elements[Data Type],MATCH(Sheet1!$A543,elements[Name],0))</f>
        <v>INT</v>
      </c>
      <c r="C543" t="str">
        <f>INDEX(elements[R/W],MATCH(Sheet1!$A543,elements[Name],0))</f>
        <v>W</v>
      </c>
      <c r="D543" t="str">
        <f>INDEX(elements[Calculating Method],MATCH(Sheet1!$A543,elements[Name],0))</f>
        <v>Direct write using setWordItem, read via t.readInt16BE(0) or t.readInt32BE(0)</v>
      </c>
      <c r="E543">
        <f>INDEX(elements[Register Address],MATCH(Sheet1!$A543,elements[Name],0))</f>
        <v>8612</v>
      </c>
    </row>
    <row r="544" spans="1:5" x14ac:dyDescent="0.2">
      <c r="A544" t="s">
        <v>585</v>
      </c>
      <c r="B544" t="str">
        <f>INDEX(elements[Data Type],MATCH(Sheet1!$A544,elements[Name],0))</f>
        <v>INT</v>
      </c>
      <c r="C544" t="str">
        <f>INDEX(elements[R/W],MATCH(Sheet1!$A544,elements[Name],0))</f>
        <v>W</v>
      </c>
      <c r="D544" t="str">
        <f>INDEX(elements[Calculating Method],MATCH(Sheet1!$A544,elements[Name],0))</f>
        <v>Direct write using setWordItem, read via t.readInt16BE(0) or t.readInt32BE(0)</v>
      </c>
      <c r="E544">
        <f>INDEX(elements[Register Address],MATCH(Sheet1!$A544,elements[Name],0))</f>
        <v>8623</v>
      </c>
    </row>
    <row r="545" spans="1:5" x14ac:dyDescent="0.2">
      <c r="A545" t="s">
        <v>586</v>
      </c>
      <c r="B545" t="str">
        <f>INDEX(elements[Data Type],MATCH(Sheet1!$A545,elements[Name],0))</f>
        <v>INT</v>
      </c>
      <c r="C545" t="str">
        <f>INDEX(elements[R/W],MATCH(Sheet1!$A545,elements[Name],0))</f>
        <v>W</v>
      </c>
      <c r="D545" t="str">
        <f>INDEX(elements[Calculating Method],MATCH(Sheet1!$A545,elements[Name],0))</f>
        <v>Direct write using setWordItem, read via t.readInt16BE(0) or t.readInt32BE(0)</v>
      </c>
      <c r="E545">
        <f>INDEX(elements[Register Address],MATCH(Sheet1!$A545,elements[Name],0))</f>
        <v>8621</v>
      </c>
    </row>
    <row r="546" spans="1:5" x14ac:dyDescent="0.2">
      <c r="A546" t="s">
        <v>587</v>
      </c>
      <c r="B546" t="str">
        <f>INDEX(elements[Data Type],MATCH(Sheet1!$A546,elements[Name],0))</f>
        <v>UINT</v>
      </c>
      <c r="C546" t="str">
        <f>INDEX(elements[R/W],MATCH(Sheet1!$A546,elements[Name],0))</f>
        <v>R/W</v>
      </c>
      <c r="D546" t="str">
        <f>INDEX(elements[Calculating Method],MATCH(Sheet1!$A546,elements[Name],0))</f>
        <v>Direct read/write using t.readUInt16BE(0) or t.readUInt32BE(0)</v>
      </c>
      <c r="E546">
        <f>INDEX(elements[Register Address],MATCH(Sheet1!$A546,elements[Name],0))</f>
        <v>8615</v>
      </c>
    </row>
    <row r="547" spans="1:5" x14ac:dyDescent="0.2">
      <c r="A547" t="s">
        <v>588</v>
      </c>
      <c r="B547" t="str">
        <f>INDEX(elements[Data Type],MATCH(Sheet1!$A547,elements[Name],0))</f>
        <v>UINT</v>
      </c>
      <c r="C547" t="str">
        <f>INDEX(elements[R/W],MATCH(Sheet1!$A547,elements[Name],0))</f>
        <v>R/W</v>
      </c>
      <c r="D547" t="str">
        <f>INDEX(elements[Calculating Method],MATCH(Sheet1!$A547,elements[Name],0))</f>
        <v>Direct read/write using t.readUInt16BE(0) or t.readUInt32BE(0)</v>
      </c>
      <c r="E547">
        <f>INDEX(elements[Register Address],MATCH(Sheet1!$A547,elements[Name],0))</f>
        <v>8616</v>
      </c>
    </row>
    <row r="548" spans="1:5" x14ac:dyDescent="0.2">
      <c r="A548" t="s">
        <v>5</v>
      </c>
      <c r="B548" t="str">
        <f>INDEX(elements[Data Type],MATCH(Sheet1!$A548,elements[Name],0))</f>
        <v>INT</v>
      </c>
      <c r="C548" t="str">
        <f>INDEX(elements[R/W],MATCH(Sheet1!$A548,elements[Name],0))</f>
        <v>R/W</v>
      </c>
      <c r="D548" t="str">
        <f>INDEX(elements[Calculating Method],MATCH(Sheet1!$A548,elements[Name],0))</f>
        <v>Direct write using setWordItem, read via t.readInt16BE(0) or t.readInt32BE(0)</v>
      </c>
      <c r="E548">
        <f>INDEX(elements[Register Address],MATCH(Sheet1!$A548,elements[Name],0))</f>
        <v>8617</v>
      </c>
    </row>
    <row r="549" spans="1:5" x14ac:dyDescent="0.2">
      <c r="A549" t="s">
        <v>8</v>
      </c>
      <c r="B549" t="str">
        <f>INDEX(elements[Data Type],MATCH(Sheet1!$A549,elements[Name],0))</f>
        <v>INT</v>
      </c>
      <c r="C549" t="str">
        <f>INDEX(elements[R/W],MATCH(Sheet1!$A549,elements[Name],0))</f>
        <v>R/W</v>
      </c>
      <c r="D549" t="str">
        <f>INDEX(elements[Calculating Method],MATCH(Sheet1!$A549,elements[Name],0))</f>
        <v>Direct write using setWordItem, read via t.readInt16BE(0) or t.readInt32BE(0)</v>
      </c>
      <c r="E549">
        <f>INDEX(elements[Register Address],MATCH(Sheet1!$A549,elements[Name],0))</f>
        <v>8618</v>
      </c>
    </row>
    <row r="550" spans="1:5" x14ac:dyDescent="0.2">
      <c r="A550" t="s">
        <v>9</v>
      </c>
      <c r="B550" t="str">
        <f>INDEX(elements[Data Type],MATCH(Sheet1!$A550,elements[Name],0))</f>
        <v>UINT</v>
      </c>
      <c r="C550" t="str">
        <f>INDEX(elements[R/W],MATCH(Sheet1!$A550,elements[Name],0))</f>
        <v>R/W</v>
      </c>
      <c r="D550" t="str">
        <f>INDEX(elements[Calculating Method],MATCH(Sheet1!$A550,elements[Name],0))</f>
        <v>Direct write using UNITsetWordItem, read via t.readUInt16BE(0) or t.readUInt32BE(0)</v>
      </c>
      <c r="E550">
        <f>INDEX(elements[Register Address],MATCH(Sheet1!$A550,elements[Name],0))</f>
        <v>8620</v>
      </c>
    </row>
    <row r="551" spans="1:5" x14ac:dyDescent="0.2">
      <c r="A551" t="s">
        <v>12</v>
      </c>
      <c r="B551" t="str">
        <f>INDEX(elements[Data Type],MATCH(Sheet1!$A551,elements[Name],0))</f>
        <v>UINT</v>
      </c>
      <c r="C551" t="str">
        <f>INDEX(elements[R/W],MATCH(Sheet1!$A551,elements[Name],0))</f>
        <v>R/W</v>
      </c>
      <c r="D551" t="str">
        <f>INDEX(elements[Calculating Method],MATCH(Sheet1!$A551,elements[Name],0))</f>
        <v>Direct write using UNITsetWordItem, read via t.readUInt16BE(0) or t.readUInt32BE(0)</v>
      </c>
      <c r="E551">
        <f>INDEX(elements[Register Address],MATCH(Sheet1!$A551,elements[Name],0))</f>
        <v>8622</v>
      </c>
    </row>
    <row r="552" spans="1:5" x14ac:dyDescent="0.2">
      <c r="A552" t="s">
        <v>13</v>
      </c>
      <c r="B552" t="str">
        <f>INDEX(elements[Data Type],MATCH(Sheet1!$A552,elements[Name],0))</f>
        <v>INT</v>
      </c>
      <c r="C552" t="str">
        <f>INDEX(elements[R/W],MATCH(Sheet1!$A552,elements[Name],0))</f>
        <v>R/W</v>
      </c>
      <c r="D552" t="str">
        <f>INDEX(elements[Calculating Method],MATCH(Sheet1!$A552,elements[Name],0))</f>
        <v>Direct write using setWordItem, read via t.readInt16BE(0) or t.readInt32BE(0)</v>
      </c>
      <c r="E552">
        <f>INDEX(elements[Register Address],MATCH(Sheet1!$A552,elements[Name],0))</f>
        <v>8625</v>
      </c>
    </row>
    <row r="553" spans="1:5" x14ac:dyDescent="0.2">
      <c r="A553" t="s">
        <v>14</v>
      </c>
      <c r="B553" t="str">
        <f>INDEX(elements[Data Type],MATCH(Sheet1!$A553,elements[Name],0))</f>
        <v>INT</v>
      </c>
      <c r="C553" t="str">
        <f>INDEX(elements[R/W],MATCH(Sheet1!$A553,elements[Name],0))</f>
        <v>R/W</v>
      </c>
      <c r="D553" t="str">
        <f>INDEX(elements[Calculating Method],MATCH(Sheet1!$A553,elements[Name],0))</f>
        <v>Direct write using setWordItem, read via t.readInt16BE(0) or t.readInt32BE(0)</v>
      </c>
      <c r="E553">
        <f>INDEX(elements[Register Address],MATCH(Sheet1!$A553,elements[Name],0))</f>
        <v>8626</v>
      </c>
    </row>
    <row r="554" spans="1:5" x14ac:dyDescent="0.2">
      <c r="A554" t="s">
        <v>614</v>
      </c>
      <c r="B554" t="str">
        <f>INDEX(elements[Data Type],MATCH(Sheet1!$A554,elements[Name],0))</f>
        <v>UINT</v>
      </c>
      <c r="C554" t="str">
        <f>INDEX(elements[R/W],MATCH(Sheet1!$A554,elements[Name],0))</f>
        <v>W</v>
      </c>
      <c r="D554" t="str">
        <f>INDEX(elements[Calculating Method],MATCH(Sheet1!$A554,elements[Name],0))</f>
        <v>Direct write using setWordItem, read via t.readUInt16BE(0) or t.readUInt32BE(0)</v>
      </c>
      <c r="E554">
        <f>INDEX(elements[Register Address],MATCH(Sheet1!$A554,elements[Name],0))</f>
        <v>4624</v>
      </c>
    </row>
    <row r="555" spans="1:5" x14ac:dyDescent="0.2">
      <c r="A555" t="s">
        <v>615</v>
      </c>
      <c r="B555" t="str">
        <f>INDEX(elements[Data Type],MATCH(Sheet1!$A555,elements[Name],0))</f>
        <v>UINT</v>
      </c>
      <c r="C555" t="str">
        <f>INDEX(elements[R/W],MATCH(Sheet1!$A555,elements[Name],0))</f>
        <v>W</v>
      </c>
      <c r="D555" t="str">
        <f>INDEX(elements[Calculating Method],MATCH(Sheet1!$A555,elements[Name],0))</f>
        <v>Direct write using setWordItem, read via t.readUInt16BE(0) or t.readUInt32BE(0)</v>
      </c>
      <c r="E555">
        <f>INDEX(elements[Register Address],MATCH(Sheet1!$A555,elements[Name],0))</f>
        <v>4625</v>
      </c>
    </row>
    <row r="556" spans="1:5" x14ac:dyDescent="0.2">
      <c r="A556" t="s">
        <v>616</v>
      </c>
      <c r="B556" t="str">
        <f>INDEX(elements[Data Type],MATCH(Sheet1!$A556,elements[Name],0))</f>
        <v>UINT</v>
      </c>
      <c r="C556" t="str">
        <f>INDEX(elements[R/W],MATCH(Sheet1!$A556,elements[Name],0))</f>
        <v>W</v>
      </c>
      <c r="D556" t="str">
        <f>INDEX(elements[Calculating Method],MATCH(Sheet1!$A556,elements[Name],0))</f>
        <v>Direct write using setWordItem, read via t.readUInt16BE(0) or t.readUInt32BE(0)</v>
      </c>
      <c r="E556">
        <f>INDEX(elements[Register Address],MATCH(Sheet1!$A556,elements[Name],0))</f>
        <v>8537</v>
      </c>
    </row>
    <row r="557" spans="1:5" x14ac:dyDescent="0.2">
      <c r="A557" t="s">
        <v>617</v>
      </c>
      <c r="B557" t="str">
        <f>INDEX(elements[Data Type],MATCH(Sheet1!$A557,elements[Name],0))</f>
        <v>UINT</v>
      </c>
      <c r="C557" t="str">
        <f>INDEX(elements[R/W],MATCH(Sheet1!$A557,elements[Name],0))</f>
        <v>W</v>
      </c>
      <c r="D557" t="str">
        <f>INDEX(elements[Calculating Method],MATCH(Sheet1!$A557,elements[Name],0))</f>
        <v>Direct write using setWordItem, read via t.readUInt16BE(0) or t.readUInt32BE(0)</v>
      </c>
      <c r="E557">
        <f>INDEX(elements[Register Address],MATCH(Sheet1!$A557,elements[Name],0))</f>
        <v>8538</v>
      </c>
    </row>
    <row r="558" spans="1:5" x14ac:dyDescent="0.2">
      <c r="A558" t="s">
        <v>618</v>
      </c>
      <c r="B558" t="str">
        <f>INDEX(elements[Data Type],MATCH(Sheet1!$A558,elements[Name],0))</f>
        <v>UINT</v>
      </c>
      <c r="C558" t="str">
        <f>INDEX(elements[R/W],MATCH(Sheet1!$A558,elements[Name],0))</f>
        <v>W</v>
      </c>
      <c r="D558" t="str">
        <f>INDEX(elements[Calculating Method],MATCH(Sheet1!$A558,elements[Name],0))</f>
        <v>Direct write using setWordItem, read via t.readUInt16BE(0) or t.readUInt32BE(0)</v>
      </c>
      <c r="E558">
        <f>INDEX(elements[Register Address],MATCH(Sheet1!$A558,elements[Name],0))</f>
        <v>12320</v>
      </c>
    </row>
    <row r="559" spans="1:5" x14ac:dyDescent="0.2">
      <c r="A559" t="s">
        <v>619</v>
      </c>
      <c r="B559" t="str">
        <f>INDEX(elements[Data Type],MATCH(Sheet1!$A559,elements[Name],0))</f>
        <v>UINT</v>
      </c>
      <c r="C559" t="str">
        <f>INDEX(elements[R/W],MATCH(Sheet1!$A559,elements[Name],0))</f>
        <v>R</v>
      </c>
      <c r="D559" t="str">
        <f>INDEX(elements[Calculating Method],MATCH(Sheet1!$A559,elements[Name],0))</f>
        <v>Direct read using t.readUInt16BE(0) or t.readUInt32BE(0)</v>
      </c>
      <c r="E559">
        <f>INDEX(elements[Register Address],MATCH(Sheet1!$A559,elements[Name],0))</f>
        <v>12600</v>
      </c>
    </row>
    <row r="560" spans="1:5" x14ac:dyDescent="0.2">
      <c r="A560" t="s">
        <v>620</v>
      </c>
      <c r="B560" t="str">
        <f>INDEX(elements[Data Type],MATCH(Sheet1!$A560,elements[Name],0))</f>
        <v>UINT</v>
      </c>
      <c r="C560" t="str">
        <f>INDEX(elements[R/W],MATCH(Sheet1!$A560,elements[Name],0))</f>
        <v>W</v>
      </c>
      <c r="D560" t="str">
        <f>INDEX(elements[Calculating Method],MATCH(Sheet1!$A560,elements[Name],0))</f>
        <v>Direct write using setWordItem, read via t.readUInt16BE(0) or t.readUInt32BE(0)</v>
      </c>
      <c r="E560">
        <f>INDEX(elements[Register Address],MATCH(Sheet1!$A560,elements[Name],0))</f>
        <v>12319</v>
      </c>
    </row>
    <row r="561" spans="1:5" x14ac:dyDescent="0.2">
      <c r="A561" t="s">
        <v>621</v>
      </c>
      <c r="B561" t="str">
        <f>INDEX(elements[Data Type],MATCH(Sheet1!$A561,elements[Name],0))</f>
        <v>UINT</v>
      </c>
      <c r="C561" t="str">
        <f>INDEX(elements[R/W],MATCH(Sheet1!$A561,elements[Name],0))</f>
        <v>W</v>
      </c>
      <c r="D561" t="str">
        <f>INDEX(elements[Calculating Method],MATCH(Sheet1!$A561,elements[Name],0))</f>
        <v>Direct write using setWordItem, read via t.readUInt16BE(0) or t.readUInt32BE(0)</v>
      </c>
      <c r="E561">
        <f>INDEX(elements[Register Address],MATCH(Sheet1!$A561,elements[Name],0))</f>
        <v>8494</v>
      </c>
    </row>
    <row r="562" spans="1:5" x14ac:dyDescent="0.2">
      <c r="A562" t="s">
        <v>622</v>
      </c>
      <c r="B562" t="str">
        <f>INDEX(elements[Data Type],MATCH(Sheet1!$A562,elements[Name],0))</f>
        <v>UINT</v>
      </c>
      <c r="C562" t="str">
        <f>INDEX(elements[R/W],MATCH(Sheet1!$A562,elements[Name],0))</f>
        <v>W</v>
      </c>
      <c r="D562" t="str">
        <f>INDEX(elements[Calculating Method],MATCH(Sheet1!$A562,elements[Name],0))</f>
        <v>Direct write using setWordItem, read via t.readUInt16BE(0) or t.readUInt32BE(0)</v>
      </c>
      <c r="E562">
        <f>INDEX(elements[Register Address],MATCH(Sheet1!$A562,elements[Name],0))</f>
        <v>8491</v>
      </c>
    </row>
    <row r="563" spans="1:5" x14ac:dyDescent="0.2">
      <c r="A563" t="s">
        <v>623</v>
      </c>
      <c r="B563" t="str">
        <f>INDEX(elements[Data Type],MATCH(Sheet1!$A563,elements[Name],0))</f>
        <v>INT</v>
      </c>
      <c r="C563" t="str">
        <f>INDEX(elements[R/W],MATCH(Sheet1!$A563,elements[Name],0))</f>
        <v>W</v>
      </c>
      <c r="D563" t="str">
        <f>INDEX(elements[Calculating Method],MATCH(Sheet1!$A563,elements[Name],0))</f>
        <v>Direct write using setWordItem, read via t.readInt16BE(0) or t.readInt32BE(0)</v>
      </c>
      <c r="E563">
        <f>INDEX(elements[Register Address],MATCH(Sheet1!$A563,elements[Name],0))</f>
        <v>8492</v>
      </c>
    </row>
    <row r="564" spans="1:5" x14ac:dyDescent="0.2">
      <c r="A564" t="s">
        <v>624</v>
      </c>
      <c r="B564" t="str">
        <f>INDEX(elements[Data Type],MATCH(Sheet1!$A564,elements[Name],0))</f>
        <v>INT</v>
      </c>
      <c r="C564" t="str">
        <f>INDEX(elements[R/W],MATCH(Sheet1!$A564,elements[Name],0))</f>
        <v>W</v>
      </c>
      <c r="D564" t="str">
        <f>INDEX(elements[Calculating Method],MATCH(Sheet1!$A564,elements[Name],0))</f>
        <v>Direct write using setWordItem, read via t.readInt16BE(0) or t.readInt32BE(0)</v>
      </c>
      <c r="E564">
        <f>INDEX(elements[Register Address],MATCH(Sheet1!$A564,elements[Name],0))</f>
        <v>8493</v>
      </c>
    </row>
    <row r="565" spans="1:5" x14ac:dyDescent="0.2">
      <c r="A565" t="s">
        <v>589</v>
      </c>
      <c r="B565" t="str">
        <f>INDEX(elements[Data Type],MATCH(Sheet1!$A565,elements[Name],0))</f>
        <v>UINT</v>
      </c>
      <c r="C565" t="str">
        <f>INDEX(elements[R/W],MATCH(Sheet1!$A565,elements[Name],0))</f>
        <v>R/W</v>
      </c>
      <c r="D565" t="str">
        <f>INDEX(elements[Calculating Method],MATCH(Sheet1!$A565,elements[Name],0))</f>
        <v>Direct read/write using t.readUInt16BE(0) or t.readUInt32BE(0)</v>
      </c>
      <c r="E565">
        <f>INDEX(elements[Register Address],MATCH(Sheet1!$A565,elements[Name],0))</f>
        <v>8627</v>
      </c>
    </row>
    <row r="566" spans="1:5" x14ac:dyDescent="0.2">
      <c r="A566" t="s">
        <v>590</v>
      </c>
      <c r="B566" t="str">
        <f>INDEX(elements[Data Type],MATCH(Sheet1!$A566,elements[Name],0))</f>
        <v>UINT</v>
      </c>
      <c r="C566" t="str">
        <f>INDEX(elements[R/W],MATCH(Sheet1!$A566,elements[Name],0))</f>
        <v>R</v>
      </c>
      <c r="D566" t="str">
        <f>INDEX(elements[Calculating Method],MATCH(Sheet1!$A566,elements[Name],0))</f>
        <v>Direct read using t.readUInt16BE(0) or t.readUInt32BE(0)</v>
      </c>
      <c r="E566">
        <f>INDEX(elements[Register Address],MATCH(Sheet1!$A566,elements[Name],0))</f>
        <v>8751</v>
      </c>
    </row>
    <row r="567" spans="1:5" x14ac:dyDescent="0.2">
      <c r="A567" t="s">
        <v>591</v>
      </c>
      <c r="B567" t="str">
        <f>INDEX(elements[Data Type],MATCH(Sheet1!$A567,elements[Name],0))</f>
        <v>UINT</v>
      </c>
      <c r="C567" t="str">
        <f>INDEX(elements[R/W],MATCH(Sheet1!$A567,elements[Name],0))</f>
        <v>R/W</v>
      </c>
      <c r="D567" t="str">
        <f>INDEX(elements[Calculating Method],MATCH(Sheet1!$A567,elements[Name],0))</f>
        <v>Direct read/write using t.readUInt16BE(0) or t.readUInt32BE(0)</v>
      </c>
      <c r="E567">
        <f>INDEX(elements[Register Address],MATCH(Sheet1!$A567,elements[Name],0))</f>
        <v>8640</v>
      </c>
    </row>
    <row r="568" spans="1:5" x14ac:dyDescent="0.2">
      <c r="A568" t="s">
        <v>592</v>
      </c>
      <c r="B568" t="str">
        <f>INDEX(elements[Data Type],MATCH(Sheet1!$A568,elements[Name],0))</f>
        <v>UINT</v>
      </c>
      <c r="C568" t="str">
        <f>INDEX(elements[R/W],MATCH(Sheet1!$A568,elements[Name],0))</f>
        <v>R/W</v>
      </c>
      <c r="D568" t="str">
        <f>INDEX(elements[Calculating Method],MATCH(Sheet1!$A568,elements[Name],0))</f>
        <v>Direct read/write using t.readUInt16BE(0) or t.readUInt32BE(0)</v>
      </c>
      <c r="E568">
        <f>INDEX(elements[Register Address],MATCH(Sheet1!$A568,elements[Name],0))</f>
        <v>8641</v>
      </c>
    </row>
    <row r="569" spans="1:5" x14ac:dyDescent="0.2">
      <c r="A569" t="s">
        <v>593</v>
      </c>
      <c r="B569" t="str">
        <f>INDEX(elements[Data Type],MATCH(Sheet1!$A569,elements[Name],0))</f>
        <v>UINT</v>
      </c>
      <c r="C569" t="str">
        <f>INDEX(elements[R/W],MATCH(Sheet1!$A569,elements[Name],0))</f>
        <v>W</v>
      </c>
      <c r="D569" t="str">
        <f>INDEX(elements[Calculating Method],MATCH(Sheet1!$A569,elements[Name],0))</f>
        <v>Direct write using setWordItem, read via t.readUInt16BE(0) or t.readUInt32BE(0)</v>
      </c>
      <c r="E569">
        <f>INDEX(elements[Register Address],MATCH(Sheet1!$A569,elements[Name],0))</f>
        <v>8642</v>
      </c>
    </row>
    <row r="570" spans="1:5" x14ac:dyDescent="0.2">
      <c r="A570" t="s">
        <v>594</v>
      </c>
      <c r="B570" t="str">
        <f>INDEX(elements[Data Type],MATCH(Sheet1!$A570,elements[Name],0))</f>
        <v>UINT</v>
      </c>
      <c r="C570" t="str">
        <f>INDEX(elements[R/W],MATCH(Sheet1!$A570,elements[Name],0))</f>
        <v>W</v>
      </c>
      <c r="D570" t="str">
        <f>INDEX(elements[Calculating Method],MATCH(Sheet1!$A570,elements[Name],0))</f>
        <v>Direct write using setWordItem, read via t.readUInt16BE(0) or t.readUInt32BE(0)</v>
      </c>
      <c r="E570">
        <f>INDEX(elements[Register Address],MATCH(Sheet1!$A570,elements[Name],0))</f>
        <v>8643</v>
      </c>
    </row>
    <row r="571" spans="1:5" x14ac:dyDescent="0.2">
      <c r="A571" t="s">
        <v>595</v>
      </c>
      <c r="B571" t="str">
        <f>INDEX(elements[Data Type],MATCH(Sheet1!$A571,elements[Name],0))</f>
        <v>UINT</v>
      </c>
      <c r="C571" t="str">
        <f>INDEX(elements[R/W],MATCH(Sheet1!$A571,elements[Name],0))</f>
        <v>W</v>
      </c>
      <c r="D571" t="str">
        <f>INDEX(elements[Calculating Method],MATCH(Sheet1!$A571,elements[Name],0))</f>
        <v>Direct write using setWordItem, read via t.readUInt16BE(0) or t.readUInt32BE(0)</v>
      </c>
      <c r="E571">
        <f>INDEX(elements[Register Address],MATCH(Sheet1!$A571,elements[Name],0))</f>
        <v>8644</v>
      </c>
    </row>
    <row r="572" spans="1:5" x14ac:dyDescent="0.2">
      <c r="A572" t="s">
        <v>596</v>
      </c>
      <c r="B572" t="str">
        <f>INDEX(elements[Data Type],MATCH(Sheet1!$A572,elements[Name],0))</f>
        <v>UINT</v>
      </c>
      <c r="C572" t="str">
        <f>INDEX(elements[R/W],MATCH(Sheet1!$A572,elements[Name],0))</f>
        <v>W</v>
      </c>
      <c r="D572" t="str">
        <f>INDEX(elements[Calculating Method],MATCH(Sheet1!$A572,elements[Name],0))</f>
        <v>Direct write using setWordItem, read via t.readUInt16BE(0) or t.readUInt32BE(0)</v>
      </c>
      <c r="E572">
        <f>INDEX(elements[Register Address],MATCH(Sheet1!$A572,elements[Name],0))</f>
        <v>8645</v>
      </c>
    </row>
    <row r="573" spans="1:5" x14ac:dyDescent="0.2">
      <c r="A573" t="s">
        <v>597</v>
      </c>
      <c r="B573" t="str">
        <f>INDEX(elements[Data Type],MATCH(Sheet1!$A573,elements[Name],0))</f>
        <v>UINT</v>
      </c>
      <c r="C573" t="str">
        <f>INDEX(elements[R/W],MATCH(Sheet1!$A573,elements[Name],0))</f>
        <v>W</v>
      </c>
      <c r="D573" t="str">
        <f>INDEX(elements[Calculating Method],MATCH(Sheet1!$A573,elements[Name],0))</f>
        <v>Direct write using setWordItem, read via t.readUInt16BE(0) or t.readUInt32BE(0)</v>
      </c>
      <c r="E573">
        <f>INDEX(elements[Register Address],MATCH(Sheet1!$A573,elements[Name],0))</f>
        <v>8586</v>
      </c>
    </row>
    <row r="574" spans="1:5" x14ac:dyDescent="0.2">
      <c r="A574" t="s">
        <v>598</v>
      </c>
      <c r="B574" t="str">
        <f>INDEX(elements[Data Type],MATCH(Sheet1!$A574,elements[Name],0))</f>
        <v>UINT</v>
      </c>
      <c r="C574" t="str">
        <f>INDEX(elements[R/W],MATCH(Sheet1!$A574,elements[Name],0))</f>
        <v>W</v>
      </c>
      <c r="D574" t="str">
        <f>INDEX(elements[Calculating Method],MATCH(Sheet1!$A574,elements[Name],0))</f>
        <v>Direct write using setWordItem, read via t.readUInt16BE(0) or t.readUInt32BE(0)</v>
      </c>
      <c r="E574">
        <f>INDEX(elements[Register Address],MATCH(Sheet1!$A574,elements[Name],0))</f>
        <v>12526</v>
      </c>
    </row>
    <row r="575" spans="1:5" x14ac:dyDescent="0.2">
      <c r="A575" t="s">
        <v>599</v>
      </c>
      <c r="B575" t="str">
        <f>INDEX(elements[Data Type],MATCH(Sheet1!$A575,elements[Name],0))</f>
        <v>UINT</v>
      </c>
      <c r="C575" t="str">
        <f>INDEX(elements[R/W],MATCH(Sheet1!$A575,elements[Name],0))</f>
        <v>W</v>
      </c>
      <c r="D575" t="str">
        <f>INDEX(elements[Calculating Method],MATCH(Sheet1!$A575,elements[Name],0))</f>
        <v>Calculated as parseInt(e / 65536) for high 16 bits of a 32-bit value</v>
      </c>
      <c r="E575">
        <f>INDEX(elements[Register Address],MATCH(Sheet1!$A575,elements[Name],0))</f>
        <v>12527</v>
      </c>
    </row>
    <row r="576" spans="1:5" x14ac:dyDescent="0.2">
      <c r="A576" t="s">
        <v>600</v>
      </c>
      <c r="B576" t="str">
        <f>INDEX(elements[Data Type],MATCH(Sheet1!$A576,elements[Name],0))</f>
        <v>UINT</v>
      </c>
      <c r="C576" t="str">
        <f>INDEX(elements[R/W],MATCH(Sheet1!$A576,elements[Name],0))</f>
        <v>W</v>
      </c>
      <c r="D576" t="str">
        <f>INDEX(elements[Calculating Method],MATCH(Sheet1!$A576,elements[Name],0))</f>
        <v>Calculated as e % 65536 for low 16 bits of a 32-bit value</v>
      </c>
      <c r="E576">
        <f>INDEX(elements[Register Address],MATCH(Sheet1!$A576,elements[Name],0))</f>
        <v>12528</v>
      </c>
    </row>
    <row r="577" spans="1:5" x14ac:dyDescent="0.2">
      <c r="A577" t="s">
        <v>601</v>
      </c>
      <c r="B577" t="str">
        <f>INDEX(elements[Data Type],MATCH(Sheet1!$A577,elements[Name],0))</f>
        <v>UINT</v>
      </c>
      <c r="C577" t="str">
        <f>INDEX(elements[R/W],MATCH(Sheet1!$A577,elements[Name],0))</f>
        <v>W</v>
      </c>
      <c r="D577" t="str">
        <f>INDEX(elements[Calculating Method],MATCH(Sheet1!$A577,elements[Name],0))</f>
        <v>Calculated as parseInt(e / 65536) for high 16 bits of a 32-bit value</v>
      </c>
      <c r="E577">
        <f>INDEX(elements[Register Address],MATCH(Sheet1!$A577,elements[Name],0))</f>
        <v>12529</v>
      </c>
    </row>
    <row r="578" spans="1:5" x14ac:dyDescent="0.2">
      <c r="A578" t="s">
        <v>602</v>
      </c>
      <c r="B578" t="str">
        <f>INDEX(elements[Data Type],MATCH(Sheet1!$A578,elements[Name],0))</f>
        <v>UINT</v>
      </c>
      <c r="C578" t="str">
        <f>INDEX(elements[R/W],MATCH(Sheet1!$A578,elements[Name],0))</f>
        <v>W</v>
      </c>
      <c r="D578" t="str">
        <f>INDEX(elements[Calculating Method],MATCH(Sheet1!$A578,elements[Name],0))</f>
        <v>Calculated as e % 65536 for low 16 bits of a 32-bit value</v>
      </c>
      <c r="E578">
        <f>INDEX(elements[Register Address],MATCH(Sheet1!$A578,elements[Name],0))</f>
        <v>12530</v>
      </c>
    </row>
    <row r="579" spans="1:5" x14ac:dyDescent="0.2">
      <c r="A579" t="s">
        <v>603</v>
      </c>
      <c r="B579" t="str">
        <f>INDEX(elements[Data Type],MATCH(Sheet1!$A579,elements[Name],0))</f>
        <v>UINT</v>
      </c>
      <c r="C579" t="str">
        <f>INDEX(elements[R/W],MATCH(Sheet1!$A579,elements[Name],0))</f>
        <v>W</v>
      </c>
      <c r="D579" t="str">
        <f>INDEX(elements[Calculating Method],MATCH(Sheet1!$A579,elements[Name],0))</f>
        <v>Direct write using setWordItem, read via t.readUInt16BE(0) or t.readUInt32BE(0)</v>
      </c>
      <c r="E579">
        <f>INDEX(elements[Register Address],MATCH(Sheet1!$A579,elements[Name],0))</f>
        <v>12531</v>
      </c>
    </row>
    <row r="580" spans="1:5" x14ac:dyDescent="0.2">
      <c r="A580" t="s">
        <v>604</v>
      </c>
      <c r="B580" t="str">
        <f>INDEX(elements[Data Type],MATCH(Sheet1!$A580,elements[Name],0))</f>
        <v>UINT</v>
      </c>
      <c r="C580" t="str">
        <f>INDEX(elements[R/W],MATCH(Sheet1!$A580,elements[Name],0))</f>
        <v>W</v>
      </c>
      <c r="D580" t="str">
        <f>INDEX(elements[Calculating Method],MATCH(Sheet1!$A580,elements[Name],0))</f>
        <v>Calculated as parseInt(e / 65536) for high 16 bits of a 32-bit value</v>
      </c>
      <c r="E580">
        <f>INDEX(elements[Register Address],MATCH(Sheet1!$A580,elements[Name],0))</f>
        <v>12532</v>
      </c>
    </row>
    <row r="581" spans="1:5" x14ac:dyDescent="0.2">
      <c r="A581" t="s">
        <v>605</v>
      </c>
      <c r="B581" t="str">
        <f>INDEX(elements[Data Type],MATCH(Sheet1!$A581,elements[Name],0))</f>
        <v>UINT</v>
      </c>
      <c r="C581" t="str">
        <f>INDEX(elements[R/W],MATCH(Sheet1!$A581,elements[Name],0))</f>
        <v>W</v>
      </c>
      <c r="D581" t="str">
        <f>INDEX(elements[Calculating Method],MATCH(Sheet1!$A581,elements[Name],0))</f>
        <v>Calculated as e % 65536 for low 16 bits of a 32-bit value</v>
      </c>
      <c r="E581">
        <f>INDEX(elements[Register Address],MATCH(Sheet1!$A581,elements[Name],0))</f>
        <v>12533</v>
      </c>
    </row>
    <row r="582" spans="1:5" x14ac:dyDescent="0.2">
      <c r="A582" t="s">
        <v>606</v>
      </c>
      <c r="B582" t="str">
        <f>INDEX(elements[Data Type],MATCH(Sheet1!$A582,elements[Name],0))</f>
        <v>UINT</v>
      </c>
      <c r="C582" t="str">
        <f>INDEX(elements[R/W],MATCH(Sheet1!$A582,elements[Name],0))</f>
        <v>W</v>
      </c>
      <c r="D582" t="str">
        <f>INDEX(elements[Calculating Method],MATCH(Sheet1!$A582,elements[Name],0))</f>
        <v>Calculated as parseInt(e / 65536) for high 16 bits of a 32-bit value</v>
      </c>
      <c r="E582">
        <f>INDEX(elements[Register Address],MATCH(Sheet1!$A582,elements[Name],0))</f>
        <v>12534</v>
      </c>
    </row>
    <row r="583" spans="1:5" x14ac:dyDescent="0.2">
      <c r="A583" t="s">
        <v>607</v>
      </c>
      <c r="B583" t="str">
        <f>INDEX(elements[Data Type],MATCH(Sheet1!$A583,elements[Name],0))</f>
        <v>UINT</v>
      </c>
      <c r="C583" t="str">
        <f>INDEX(elements[R/W],MATCH(Sheet1!$A583,elements[Name],0))</f>
        <v>W</v>
      </c>
      <c r="D583" t="str">
        <f>INDEX(elements[Calculating Method],MATCH(Sheet1!$A583,elements[Name],0))</f>
        <v>Calculated as e % 65536 for low 16 bits of a 32-bit value</v>
      </c>
      <c r="E583">
        <f>INDEX(elements[Register Address],MATCH(Sheet1!$A583,elements[Name],0))</f>
        <v>12535</v>
      </c>
    </row>
    <row r="584" spans="1:5" x14ac:dyDescent="0.2">
      <c r="A584" t="s">
        <v>608</v>
      </c>
      <c r="B584" t="str">
        <f>INDEX(elements[Data Type],MATCH(Sheet1!$A584,elements[Name],0))</f>
        <v>ASCII</v>
      </c>
      <c r="C584" t="str">
        <f>INDEX(elements[R/W],MATCH(Sheet1!$A584,elements[Name],0))</f>
        <v>R/W</v>
      </c>
      <c r="D584" t="str">
        <f>INDEX(elements[Calculating Method],MATCH(Sheet1!$A584,elements[Name],0))</f>
        <v>Read/write as ASCII string, parsed using clearZeroChar(t.toString('ascii'))</v>
      </c>
      <c r="E584">
        <f>INDEX(elements[Register Address],MATCH(Sheet1!$A584,elements[Name],0))</f>
        <v>12632</v>
      </c>
    </row>
    <row r="585" spans="1:5" x14ac:dyDescent="0.2">
      <c r="A585" t="s">
        <v>609</v>
      </c>
      <c r="B585" t="str">
        <f>INDEX(elements[Data Type],MATCH(Sheet1!$A585,elements[Name],0))</f>
        <v>UINT</v>
      </c>
      <c r="C585" t="str">
        <f>INDEX(elements[R/W],MATCH(Sheet1!$A585,elements[Name],0))</f>
        <v>R/W</v>
      </c>
      <c r="D585" t="str">
        <f>INDEX(elements[Calculating Method],MATCH(Sheet1!$A585,elements[Name],0))</f>
        <v>Direct read/write using t.readUInt16BE(0) or t.readUInt32BE(0)</v>
      </c>
      <c r="E585">
        <f>INDEX(elements[Register Address],MATCH(Sheet1!$A585,elements[Name],0))</f>
        <v>8540</v>
      </c>
    </row>
    <row r="586" spans="1:5" x14ac:dyDescent="0.2">
      <c r="A586" t="s">
        <v>610</v>
      </c>
      <c r="B586" t="str">
        <f>INDEX(elements[Data Type],MATCH(Sheet1!$A586,elements[Name],0))</f>
        <v>INT</v>
      </c>
      <c r="C586" t="str">
        <f>INDEX(elements[R/W],MATCH(Sheet1!$A586,elements[Name],0))</f>
        <v>W</v>
      </c>
      <c r="D586" t="str">
        <f>INDEX(elements[Calculating Method],MATCH(Sheet1!$A586,elements[Name],0))</f>
        <v>Direct write using setWordItem, read via t.readInt16BE(0) or t.readInt32BE(0)</v>
      </c>
      <c r="E586">
        <f>INDEX(elements[Register Address],MATCH(Sheet1!$A586,elements[Name],0))</f>
        <v>12293</v>
      </c>
    </row>
    <row r="587" spans="1:5" x14ac:dyDescent="0.2">
      <c r="A587" t="s">
        <v>611</v>
      </c>
      <c r="B587" t="str">
        <f>INDEX(elements[Data Type],MATCH(Sheet1!$A587,elements[Name],0))</f>
        <v>INT</v>
      </c>
      <c r="C587" t="str">
        <f>INDEX(elements[R/W],MATCH(Sheet1!$A587,elements[Name],0))</f>
        <v>W</v>
      </c>
      <c r="D587" t="str">
        <f>INDEX(elements[Calculating Method],MATCH(Sheet1!$A587,elements[Name],0))</f>
        <v>Direct write using setWordItem, read via t.readInt16BE(0) or t.readInt32BE(0)</v>
      </c>
      <c r="E587">
        <f>INDEX(elements[Register Address],MATCH(Sheet1!$A587,elements[Name],0))</f>
        <v>24580</v>
      </c>
    </row>
    <row r="588" spans="1:5" x14ac:dyDescent="0.2">
      <c r="A588" t="s">
        <v>612</v>
      </c>
      <c r="B588" t="str">
        <f>INDEX(elements[Data Type],MATCH(Sheet1!$A588,elements[Name],0))</f>
        <v>UINT</v>
      </c>
      <c r="C588" t="str">
        <f>INDEX(elements[R/W],MATCH(Sheet1!$A588,elements[Name],0))</f>
        <v>W</v>
      </c>
      <c r="D588" t="str">
        <f>INDEX(elements[Calculating Method],MATCH(Sheet1!$A588,elements[Name],0))</f>
        <v>Direct write using setWordItem, read via t.readUInt16BE(0) or t.readUInt32BE(0)</v>
      </c>
      <c r="E588">
        <f>INDEX(elements[Register Address],MATCH(Sheet1!$A588,elements[Name],0))</f>
        <v>8511</v>
      </c>
    </row>
    <row r="589" spans="1:5" x14ac:dyDescent="0.2">
      <c r="A589" t="s">
        <v>613</v>
      </c>
      <c r="B589" t="str">
        <f>INDEX(elements[Data Type],MATCH(Sheet1!$A589,elements[Name],0))</f>
        <v>UINT</v>
      </c>
      <c r="C589" t="str">
        <f>INDEX(elements[R/W],MATCH(Sheet1!$A589,elements[Name],0))</f>
        <v>R/W</v>
      </c>
      <c r="D589" t="str">
        <f>INDEX(elements[Calculating Method],MATCH(Sheet1!$A589,elements[Name],0))</f>
        <v>Direct read/write using t.readUInt16BE(0) or t.readUInt32BE(0)</v>
      </c>
      <c r="E589">
        <f>INDEX(elements[Register Address],MATCH(Sheet1!$A589,elements[Name],0))</f>
        <v>12607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0 b L 1 W o N x z J a k A A A A 9 w A A A B I A H A B D b 2 5 m a W c v U G F j a 2 F n Z S 5 4 b W w g o h g A K K A U A A A A A A A A A A A A A A A A A A A A A A A A A A A A h U 8 9 D o I w G L 0 K 6 U 5 b k M G Q j z K 4 S m J C N K 5 N q d g I H 4 Y W y 9 0 c P J J X E K O o m 8 M b 3 l / y 3 v 1 6 g 3 x s m + C i e 2 s 6 z E h E O Q k 0 q q 4 y W G d k c I d w S X I B G 6 l O s t b B F E a b j t Z k 5 O j c O W X M e 0 / 9 g n Z 9 z W L O I 7 Y v 1 q U 6 6 l a G B q 2 T q D T 5 t K r / L S J g 9 x o j Y h o l y Q Q e U w 5 s V q E w + E 3 E 0 + C n + y P C a m j c 0 G u h M d y W w G Y K 7 H 1 C P A B Q S w M E F A A C A A g A 0 b L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y 9 V o p A 6 p 0 Z w E A A G A E A A A T A B w A R m 9 y b X V s Y X M v U 2 V j d G l v b j E u b S C i G A A o o B Q A A A A A A A A A A A A A A A A A A A A A A A A A A A D t U s t O w z A Q v F f q P 1 j u J Z W s I C r g A M o B J V R w A A E p 4 o A 5 m G R J L R y 7 8 m 5 4 q O q / s y X l z S f g i + 2 d 9 e z O e h A q s s G L s t + 3 D 4 a D 4 Q D n J k I t w E E L n l B k w g E N B 4 J X G b p Y A U d y f E y L U H X r j G R q H a R 5 8 L R O T 2 S x r 6 8 Q I u q F 6 R w S 2 A a c L g A f K C z 0 1 M b 2 i f l R 8 6 0 x s Q a v y + B M n I W u m m s G 3 k q g N o h A q N + 7 S C t 8 l G N 1 U 4 C z r S W I m V R S i T y 4 r v W Y 7 S p x 5 K t Q W 9 9 k 2 5 P d i R I X X S A o 6 c V B 9 n l M z 4 K H 2 7 H q 1 Y z k e Q w t Y 7 U 4 B l N z y 5 K l z c w d J 2 6 Q T T z p h S t x s 4 k f O l d W h t v G j G L 3 l T K f G 9 8 w 4 + x l A Z 9 0 s 2 g 8 3 o f Y 9 g 2 v Q U z + q K + W S 3 l m W m B p x D m C 4 J l W S i x l Y c j 0 n D + R y 6 3 r X 7 H c u K p z h n g c 4 h R o H u r f z 6 C x / D l R H N Y 1 T 5 1 L i x N P e z v p u s h q N R 4 O r P 9 T 0 1 e P j O S H S 5 L J W P 5 b 5 d 8 q 3 6 z y C l B L A Q I t A B Q A A g A I A N G y 9 V q D c c y W p A A A A P c A A A A S A A A A A A A A A A A A A A A A A A A A A A B D b 2 5 m a W c v U G F j a 2 F n Z S 5 4 b W x Q S w E C L Q A U A A I A C A D R s v V a D 8 r p q 6 Q A A A D p A A A A E w A A A A A A A A A A A A A A A A D w A A A A W 0 N v b n R l b n R f V H l w Z X N d L n h t b F B L A Q I t A B Q A A g A I A N G y 9 V o p A 6 p 0 Z w E A A G A E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U A A A A A A A A p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Y j U z Y T k y L T V i Y T c t N D Y 2 Y i 1 i O G Q 1 L T F k Z W Y y N W U 0 N T h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F U M T U 6 M D I 6 N T k u N D I w M D Y x M l o i I C 8 + P E V u d H J 5 I F R 5 c G U 9 I k Z p b G x D b 2 x 1 b W 5 U e X B l c y I g V m F s d W U 9 I n N C Z 1 l H Q m d N P S I g L z 4 8 R W 5 0 c n k g V H l w Z T 0 i R m l s b E N v b H V t b k 5 h b W V z I i B W Y W x 1 Z T 0 i c 1 s m c X V v d D t O Y W 1 l J n F 1 b 3 Q 7 L C Z x d W 9 0 O 0 R h d G E g V H l w Z S Z x d W 9 0 O y w m c X V v d D t S L 1 c m c X V v d D s s J n F 1 b 3 Q 7 Q 2 F s Y 3 V s Y X R p b m c g T W V 0 a G 9 k J n F 1 b 3 Q 7 L C Z x d W 9 0 O 1 J l Z 2 l z d G V y I E F k Z H J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t Z W 5 0 c y 9 B d X R v U m V t b 3 Z l Z E N v b H V t b n M x L n t O Y W 1 l L D B 9 J n F 1 b 3 Q 7 L C Z x d W 9 0 O 1 N l Y 3 R p b 2 4 x L 2 V s Z W 1 l b n R z L 0 F 1 d G 9 S Z W 1 v d m V k Q 2 9 s d W 1 u c z E u e 0 R h d G E g V H l w Z S w x f S Z x d W 9 0 O y w m c X V v d D t T Z W N 0 a W 9 u M S 9 l b G V t Z W 5 0 c y 9 B d X R v U m V t b 3 Z l Z E N v b H V t b n M x L n t S L 1 c s M n 0 m c X V v d D s s J n F 1 b 3 Q 7 U 2 V j d G l v b j E v Z W x l b W V u d H M v Q X V 0 b 1 J l b W 9 2 Z W R D b 2 x 1 b W 5 z M S 5 7 Q 2 F s Y 3 V s Y X R p b m c g T W V 0 a G 9 k L D N 9 J n F 1 b 3 Q 7 L C Z x d W 9 0 O 1 N l Y 3 R p b 2 4 x L 2 V s Z W 1 l b n R z L 0 F 1 d G 9 S Z W 1 v d m V k Q 2 9 s d W 1 u c z E u e 1 J l Z 2 l z d G V y I E F k Z H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W x l b W V u d H M v Q X V 0 b 1 J l b W 9 2 Z W R D b 2 x 1 b W 5 z M S 5 7 T m F t Z S w w f S Z x d W 9 0 O y w m c X V v d D t T Z W N 0 a W 9 u M S 9 l b G V t Z W 5 0 c y 9 B d X R v U m V t b 3 Z l Z E N v b H V t b n M x L n t E Y X R h I F R 5 c G U s M X 0 m c X V v d D s s J n F 1 b 3 Q 7 U 2 V j d G l v b j E v Z W x l b W V u d H M v Q X V 0 b 1 J l b W 9 2 Z W R D b 2 x 1 b W 5 z M S 5 7 U i 9 X L D J 9 J n F 1 b 3 Q 7 L C Z x d W 9 0 O 1 N l Y 3 R p b 2 4 x L 2 V s Z W 1 l b n R z L 0 F 1 d G 9 S Z W 1 v d m V k Q 2 9 s d W 1 u c z E u e 0 N h b G N 1 b G F 0 a W 5 n I E 1 l d G h v Z C w z f S Z x d W 9 0 O y w m c X V v d D t T Z W N 0 a W 9 u M S 9 l b G V t Z W 5 0 c y 9 B d X R v U m V t b 3 Z l Z E N v b H V t b n M x L n t S Z W d p c 3 R l c i B B Z G R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1 l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I 1 Z m Z j Y 2 U t Y z R j M C 0 0 M m E 3 L W E 0 M T c t Z j V m N D c 5 N W R h O G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V Q x N T o x M j o z M y 4 1 N T I 1 O D I 1 W i I g L z 4 8 R W 5 0 c n k g V H l w Z T 0 i R m l s b E N v b H V t b l R 5 c G V z I i B W Y W x 1 Z T 0 i c 0 J n W U d C Z 0 0 9 I i A v P j x F b n R y e S B U e X B l P S J G a W x s Q 2 9 s d W 1 u T m F t Z X M i I F Z h b H V l P S J z W y Z x d W 9 0 O 0 5 h b W U m c X V v d D s s J n F 1 b 3 Q 7 R G F 0 Y S B U e X B l J n F 1 b 3 Q 7 L C Z x d W 9 0 O 1 I v V y Z x d W 9 0 O y w m c X V v d D t D Y W x j d W x h d G l u Z y B N Z X R o b 2 Q m c X V v d D s s J n F 1 b 3 Q 7 U m V n a X N 0 Z X I g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1 l b n R z I C g y K S 9 B d X R v U m V t b 3 Z l Z E N v b H V t b n M x L n t O Y W 1 l L D B 9 J n F 1 b 3 Q 7 L C Z x d W 9 0 O 1 N l Y 3 R p b 2 4 x L 2 V s Z W 1 l b n R z I C g y K S 9 B d X R v U m V t b 3 Z l Z E N v b H V t b n M x L n t E Y X R h I F R 5 c G U s M X 0 m c X V v d D s s J n F 1 b 3 Q 7 U 2 V j d G l v b j E v Z W x l b W V u d H M g K D I p L 0 F 1 d G 9 S Z W 1 v d m V k Q 2 9 s d W 1 u c z E u e 1 I v V y w y f S Z x d W 9 0 O y w m c X V v d D t T Z W N 0 a W 9 u M S 9 l b G V t Z W 5 0 c y A o M i k v Q X V 0 b 1 J l b W 9 2 Z W R D b 2 x 1 b W 5 z M S 5 7 Q 2 F s Y 3 V s Y X R p b m c g T W V 0 a G 9 k L D N 9 J n F 1 b 3 Q 7 L C Z x d W 9 0 O 1 N l Y 3 R p b 2 4 x L 2 V s Z W 1 l b n R z I C g y K S 9 B d X R v U m V t b 3 Z l Z E N v b H V t b n M x L n t S Z W d p c 3 R l c i B B Z G R y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s Z W 1 l b n R z I C g y K S 9 B d X R v U m V t b 3 Z l Z E N v b H V t b n M x L n t O Y W 1 l L D B 9 J n F 1 b 3 Q 7 L C Z x d W 9 0 O 1 N l Y 3 R p b 2 4 x L 2 V s Z W 1 l b n R z I C g y K S 9 B d X R v U m V t b 3 Z l Z E N v b H V t b n M x L n t E Y X R h I F R 5 c G U s M X 0 m c X V v d D s s J n F 1 b 3 Q 7 U 2 V j d G l v b j E v Z W x l b W V u d H M g K D I p L 0 F 1 d G 9 S Z W 1 v d m V k Q 2 9 s d W 1 u c z E u e 1 I v V y w y f S Z x d W 9 0 O y w m c X V v d D t T Z W N 0 a W 9 u M S 9 l b G V t Z W 5 0 c y A o M i k v Q X V 0 b 1 J l b W 9 2 Z W R D b 2 x 1 b W 5 z M S 5 7 Q 2 F s Y 3 V s Y X R p b m c g T W V 0 a G 9 k L D N 9 J n F 1 b 3 Q 7 L C Z x d W 9 0 O 1 N l Y 3 R p b 2 4 x L 2 V s Z W 1 l b n R z I C g y K S 9 B d X R v U m V t b 3 Z l Z E N v b H V t b n M x L n t S Z W d p c 3 R l c i B B Z G R y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t Z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U 8 e 2 z 9 Y F R L 8 B 8 9 s d t 2 5 F A A A A A A I A A A A A A B B m A A A A A Q A A I A A A A C L F 2 m w m T S j B D G k c t p Q T f 9 a X O U X 2 G B C a 8 U c m i g 0 9 C y F / A A A A A A 6 A A A A A A g A A I A A A A H P R z f t l O y / P X O k d L 5 e j e F 1 D Y e R y q d f y q A M i p m Y u 5 J h I U A A A A L M F d Q y Q p e F N W k m s a i D R T 8 3 k x S r p e n i 2 Z U W 2 U + E n m T a x g t l b c i J Z F L W u 8 U G M f Y e 6 w D K W i t m D 6 B f W J k M D d b z m / y Y x B c 4 D G w 3 j h H C g J A U G k v 9 n Q A A A A L n 1 J M p r c z X I b g w O d b O t 0 4 R X j J 1 v 0 p + 8 g f l s A j S 5 u A 6 h v X c m + 3 Y m / V T k Z f Q p T R K k t X d 6 U Z r C W M s 0 9 W O H r D C n t f g = < / D a t a M a s h u p > 
</file>

<file path=customXml/itemProps1.xml><?xml version="1.0" encoding="utf-8"?>
<ds:datastoreItem xmlns:ds="http://schemas.openxmlformats.org/officeDocument/2006/customXml" ds:itemID="{77A5E027-FA54-486C-A953-4814959D9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Dang Dinh</dc:creator>
  <cp:lastModifiedBy>Ngoc Dang Dinh</cp:lastModifiedBy>
  <dcterms:created xsi:type="dcterms:W3CDTF">2025-07-21T15:01:47Z</dcterms:created>
  <dcterms:modified xsi:type="dcterms:W3CDTF">2025-07-21T15:40:18Z</dcterms:modified>
</cp:coreProperties>
</file>