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vidal/Documents/sme-cloud/emr-tcpds-benchmark/results/queries/2020-06-17.1592415955/"/>
    </mc:Choice>
  </mc:AlternateContent>
  <xr:revisionPtr revIDLastSave="0" documentId="13_ncr:40009_{E3AA4C6A-BACF-AD4F-AF03-8A57294C582D}" xr6:coauthVersionLast="45" xr6:coauthVersionMax="45" xr10:uidLastSave="{00000000-0000-0000-0000-000000000000}"/>
  <bookViews>
    <workbookView xWindow="5180" yWindow="1860" windowWidth="28040" windowHeight="17440"/>
  </bookViews>
  <sheets>
    <sheet name="queries_stats" sheetId="1" r:id="rId1"/>
  </sheets>
  <definedNames>
    <definedName name="_xlnm._FilterDatabase" localSheetId="0" hidden="1">queries_stats!$A$1:$E$100</definedName>
    <definedName name="_xlchart.v1.0" hidden="1">queries_stats!$A$2:$A$100</definedName>
    <definedName name="_xlchart.v1.1" hidden="1">queries_stats!$E$1</definedName>
    <definedName name="_xlchart.v1.2" hidden="1">queries_stats!$E$2:$E$100</definedName>
    <definedName name="_xlchart.v1.3" hidden="1">queries_stats!$A$2:$A$100</definedName>
    <definedName name="_xlchart.v1.4" hidden="1">queries_stats!$E$1</definedName>
    <definedName name="_xlchart.v1.5" hidden="1">queries_stats!$E$2:$E$100</definedName>
    <definedName name="_xlchart.v1.6" hidden="1">queries_stats!$A$2:$A$100</definedName>
    <definedName name="_xlchart.v1.7" hidden="1">queries_stats!$E$1</definedName>
    <definedName name="_xlchart.v1.8" hidden="1">queries_stats!$E$2:$E$100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1" l="1"/>
  <c r="C102" i="1"/>
  <c r="G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F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3" i="1"/>
  <c r="E2" i="1"/>
</calcChain>
</file>

<file path=xl/sharedStrings.xml><?xml version="1.0" encoding="utf-8"?>
<sst xmlns="http://schemas.openxmlformats.org/spreadsheetml/2006/main" count="217" uniqueCount="110">
  <si>
    <t>query_id</t>
  </si>
  <si>
    <t xml:space="preserve"> status</t>
  </si>
  <si>
    <t xml:space="preserve"> time</t>
  </si>
  <si>
    <t xml:space="preserve"> rows</t>
  </si>
  <si>
    <t>query1</t>
  </si>
  <si>
    <t xml:space="preserve"> success</t>
  </si>
  <si>
    <t>query10</t>
  </si>
  <si>
    <t xml:space="preserve"> </t>
  </si>
  <si>
    <t>query11</t>
  </si>
  <si>
    <t>query12</t>
  </si>
  <si>
    <t>query13</t>
  </si>
  <si>
    <t>query14</t>
  </si>
  <si>
    <t>query15</t>
  </si>
  <si>
    <t>query16</t>
  </si>
  <si>
    <t>query17</t>
  </si>
  <si>
    <t>query18</t>
  </si>
  <si>
    <t>query19</t>
  </si>
  <si>
    <t>query2</t>
  </si>
  <si>
    <t>query20</t>
  </si>
  <si>
    <t>query21</t>
  </si>
  <si>
    <t>query22</t>
  </si>
  <si>
    <t>query23</t>
  </si>
  <si>
    <t>query24</t>
  </si>
  <si>
    <t>query25</t>
  </si>
  <si>
    <t>query26</t>
  </si>
  <si>
    <t>query27</t>
  </si>
  <si>
    <t>query28</t>
  </si>
  <si>
    <t>query29</t>
  </si>
  <si>
    <t>query3</t>
  </si>
  <si>
    <t>query30</t>
  </si>
  <si>
    <t>query31</t>
  </si>
  <si>
    <t>query32</t>
  </si>
  <si>
    <t>query33</t>
  </si>
  <si>
    <t>query34</t>
  </si>
  <si>
    <t>query35</t>
  </si>
  <si>
    <t>query36</t>
  </si>
  <si>
    <t>query37</t>
  </si>
  <si>
    <t>query38</t>
  </si>
  <si>
    <t>query39</t>
  </si>
  <si>
    <t>query4</t>
  </si>
  <si>
    <t>query40</t>
  </si>
  <si>
    <t>query41</t>
  </si>
  <si>
    <t>query42</t>
  </si>
  <si>
    <t>query43</t>
  </si>
  <si>
    <t>query44</t>
  </si>
  <si>
    <t>query45</t>
  </si>
  <si>
    <t>query46</t>
  </si>
  <si>
    <t>query47</t>
  </si>
  <si>
    <t>query48</t>
  </si>
  <si>
    <t>query49</t>
  </si>
  <si>
    <t>query5</t>
  </si>
  <si>
    <t>query50</t>
  </si>
  <si>
    <t>query51</t>
  </si>
  <si>
    <t>query52</t>
  </si>
  <si>
    <t>query53</t>
  </si>
  <si>
    <t>query54</t>
  </si>
  <si>
    <t>query55</t>
  </si>
  <si>
    <t>query56</t>
  </si>
  <si>
    <t>query57</t>
  </si>
  <si>
    <t>query58</t>
  </si>
  <si>
    <t>query59</t>
  </si>
  <si>
    <t>query6</t>
  </si>
  <si>
    <t>query60</t>
  </si>
  <si>
    <t>query61</t>
  </si>
  <si>
    <t>query62</t>
  </si>
  <si>
    <t>query63</t>
  </si>
  <si>
    <t>query64</t>
  </si>
  <si>
    <t>query65</t>
  </si>
  <si>
    <t>query66</t>
  </si>
  <si>
    <t>query67</t>
  </si>
  <si>
    <t>query68</t>
  </si>
  <si>
    <t>query69</t>
  </si>
  <si>
    <t>query7</t>
  </si>
  <si>
    <t>query70</t>
  </si>
  <si>
    <t>query71</t>
  </si>
  <si>
    <t>query72</t>
  </si>
  <si>
    <t xml:space="preserve"> failed</t>
  </si>
  <si>
    <t>query73</t>
  </si>
  <si>
    <t>query74</t>
  </si>
  <si>
    <t>query75</t>
  </si>
  <si>
    <t>query76</t>
  </si>
  <si>
    <t>query77</t>
  </si>
  <si>
    <t>query78</t>
  </si>
  <si>
    <t>query79</t>
  </si>
  <si>
    <t>query8</t>
  </si>
  <si>
    <t>query80</t>
  </si>
  <si>
    <t>query81</t>
  </si>
  <si>
    <t>query82</t>
  </si>
  <si>
    <t>query83</t>
  </si>
  <si>
    <t>query84</t>
  </si>
  <si>
    <t>query85</t>
  </si>
  <si>
    <t>query86</t>
  </si>
  <si>
    <t>query87</t>
  </si>
  <si>
    <t>query88</t>
  </si>
  <si>
    <t>query89</t>
  </si>
  <si>
    <t>query9</t>
  </si>
  <si>
    <t>query90</t>
  </si>
  <si>
    <t>query91</t>
  </si>
  <si>
    <t>query92</t>
  </si>
  <si>
    <t>query93</t>
  </si>
  <si>
    <t>query94</t>
  </si>
  <si>
    <t>query95</t>
  </si>
  <si>
    <t>query96</t>
  </si>
  <si>
    <t>query97</t>
  </si>
  <si>
    <t>query98</t>
  </si>
  <si>
    <t>query99</t>
  </si>
  <si>
    <t>time (mins)</t>
  </si>
  <si>
    <t>TOTAL SUCCESS</t>
  </si>
  <si>
    <t>SUCCESS</t>
  </si>
  <si>
    <t>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</si>
</sst>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queries_stats!$E$1</c:f>
              <c:strCache>
                <c:ptCount val="1"/>
                <c:pt idx="0">
                  <c:v>time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queries_stats!$A$2:$A$100</c:f>
              <c:strCache>
                <c:ptCount val="99"/>
                <c:pt idx="0">
                  <c:v>query1</c:v>
                </c:pt>
                <c:pt idx="1">
                  <c:v>query10</c:v>
                </c:pt>
                <c:pt idx="2">
                  <c:v>query11</c:v>
                </c:pt>
                <c:pt idx="3">
                  <c:v>query12</c:v>
                </c:pt>
                <c:pt idx="4">
                  <c:v>query13</c:v>
                </c:pt>
                <c:pt idx="5">
                  <c:v>query14</c:v>
                </c:pt>
                <c:pt idx="6">
                  <c:v>query15</c:v>
                </c:pt>
                <c:pt idx="7">
                  <c:v>query16</c:v>
                </c:pt>
                <c:pt idx="8">
                  <c:v>query17</c:v>
                </c:pt>
                <c:pt idx="9">
                  <c:v>query18</c:v>
                </c:pt>
                <c:pt idx="10">
                  <c:v>query19</c:v>
                </c:pt>
                <c:pt idx="11">
                  <c:v>query2</c:v>
                </c:pt>
                <c:pt idx="12">
                  <c:v>query20</c:v>
                </c:pt>
                <c:pt idx="13">
                  <c:v>query21</c:v>
                </c:pt>
                <c:pt idx="14">
                  <c:v>query22</c:v>
                </c:pt>
                <c:pt idx="15">
                  <c:v>query23</c:v>
                </c:pt>
                <c:pt idx="16">
                  <c:v>query24</c:v>
                </c:pt>
                <c:pt idx="17">
                  <c:v>query25</c:v>
                </c:pt>
                <c:pt idx="18">
                  <c:v>query26</c:v>
                </c:pt>
                <c:pt idx="19">
                  <c:v>query27</c:v>
                </c:pt>
                <c:pt idx="20">
                  <c:v>query28</c:v>
                </c:pt>
                <c:pt idx="21">
                  <c:v>query29</c:v>
                </c:pt>
                <c:pt idx="22">
                  <c:v>query3</c:v>
                </c:pt>
                <c:pt idx="23">
                  <c:v>query30</c:v>
                </c:pt>
                <c:pt idx="24">
                  <c:v>query31</c:v>
                </c:pt>
                <c:pt idx="25">
                  <c:v>query32</c:v>
                </c:pt>
                <c:pt idx="26">
                  <c:v>query33</c:v>
                </c:pt>
                <c:pt idx="27">
                  <c:v>query34</c:v>
                </c:pt>
                <c:pt idx="28">
                  <c:v>query35</c:v>
                </c:pt>
                <c:pt idx="29">
                  <c:v>query36</c:v>
                </c:pt>
                <c:pt idx="30">
                  <c:v>query37</c:v>
                </c:pt>
                <c:pt idx="31">
                  <c:v>query38</c:v>
                </c:pt>
                <c:pt idx="32">
                  <c:v>query39</c:v>
                </c:pt>
                <c:pt idx="33">
                  <c:v>query4</c:v>
                </c:pt>
                <c:pt idx="34">
                  <c:v>query40</c:v>
                </c:pt>
                <c:pt idx="35">
                  <c:v>query41</c:v>
                </c:pt>
                <c:pt idx="36">
                  <c:v>query42</c:v>
                </c:pt>
                <c:pt idx="37">
                  <c:v>query43</c:v>
                </c:pt>
                <c:pt idx="38">
                  <c:v>query44</c:v>
                </c:pt>
                <c:pt idx="39">
                  <c:v>query45</c:v>
                </c:pt>
                <c:pt idx="40">
                  <c:v>query46</c:v>
                </c:pt>
                <c:pt idx="41">
                  <c:v>query47</c:v>
                </c:pt>
                <c:pt idx="42">
                  <c:v>query48</c:v>
                </c:pt>
                <c:pt idx="43">
                  <c:v>query49</c:v>
                </c:pt>
                <c:pt idx="44">
                  <c:v>query5</c:v>
                </c:pt>
                <c:pt idx="45">
                  <c:v>query50</c:v>
                </c:pt>
                <c:pt idx="46">
                  <c:v>query51</c:v>
                </c:pt>
                <c:pt idx="47">
                  <c:v>query52</c:v>
                </c:pt>
                <c:pt idx="48">
                  <c:v>query53</c:v>
                </c:pt>
                <c:pt idx="49">
                  <c:v>query54</c:v>
                </c:pt>
                <c:pt idx="50">
                  <c:v>query55</c:v>
                </c:pt>
                <c:pt idx="51">
                  <c:v>query56</c:v>
                </c:pt>
                <c:pt idx="52">
                  <c:v>query57</c:v>
                </c:pt>
                <c:pt idx="53">
                  <c:v>query58</c:v>
                </c:pt>
                <c:pt idx="54">
                  <c:v>query59</c:v>
                </c:pt>
                <c:pt idx="55">
                  <c:v>query6</c:v>
                </c:pt>
                <c:pt idx="56">
                  <c:v>query60</c:v>
                </c:pt>
                <c:pt idx="57">
                  <c:v>query61</c:v>
                </c:pt>
                <c:pt idx="58">
                  <c:v>query62</c:v>
                </c:pt>
                <c:pt idx="59">
                  <c:v>query63</c:v>
                </c:pt>
                <c:pt idx="60">
                  <c:v>query64</c:v>
                </c:pt>
                <c:pt idx="61">
                  <c:v>query65</c:v>
                </c:pt>
                <c:pt idx="62">
                  <c:v>query66</c:v>
                </c:pt>
                <c:pt idx="63">
                  <c:v>query67</c:v>
                </c:pt>
                <c:pt idx="64">
                  <c:v>query68</c:v>
                </c:pt>
                <c:pt idx="65">
                  <c:v>query69</c:v>
                </c:pt>
                <c:pt idx="66">
                  <c:v>query7</c:v>
                </c:pt>
                <c:pt idx="67">
                  <c:v>query70</c:v>
                </c:pt>
                <c:pt idx="68">
                  <c:v>query71</c:v>
                </c:pt>
                <c:pt idx="69">
                  <c:v>query72</c:v>
                </c:pt>
                <c:pt idx="70">
                  <c:v>query73</c:v>
                </c:pt>
                <c:pt idx="71">
                  <c:v>query74</c:v>
                </c:pt>
                <c:pt idx="72">
                  <c:v>query75</c:v>
                </c:pt>
                <c:pt idx="73">
                  <c:v>query76</c:v>
                </c:pt>
                <c:pt idx="74">
                  <c:v>query77</c:v>
                </c:pt>
                <c:pt idx="75">
                  <c:v>query78</c:v>
                </c:pt>
                <c:pt idx="76">
                  <c:v>query79</c:v>
                </c:pt>
                <c:pt idx="77">
                  <c:v>query8</c:v>
                </c:pt>
                <c:pt idx="78">
                  <c:v>query80</c:v>
                </c:pt>
                <c:pt idx="79">
                  <c:v>query81</c:v>
                </c:pt>
                <c:pt idx="80">
                  <c:v>query82</c:v>
                </c:pt>
                <c:pt idx="81">
                  <c:v>query83</c:v>
                </c:pt>
                <c:pt idx="82">
                  <c:v>query84</c:v>
                </c:pt>
                <c:pt idx="83">
                  <c:v>query85</c:v>
                </c:pt>
                <c:pt idx="84">
                  <c:v>query86</c:v>
                </c:pt>
                <c:pt idx="85">
                  <c:v>query87</c:v>
                </c:pt>
                <c:pt idx="86">
                  <c:v>query88</c:v>
                </c:pt>
                <c:pt idx="87">
                  <c:v>query89</c:v>
                </c:pt>
                <c:pt idx="88">
                  <c:v>query9</c:v>
                </c:pt>
                <c:pt idx="89">
                  <c:v>query90</c:v>
                </c:pt>
                <c:pt idx="90">
                  <c:v>query91</c:v>
                </c:pt>
                <c:pt idx="91">
                  <c:v>query92</c:v>
                </c:pt>
                <c:pt idx="92">
                  <c:v>query93</c:v>
                </c:pt>
                <c:pt idx="93">
                  <c:v>query94</c:v>
                </c:pt>
                <c:pt idx="94">
                  <c:v>query95</c:v>
                </c:pt>
                <c:pt idx="95">
                  <c:v>query96</c:v>
                </c:pt>
                <c:pt idx="96">
                  <c:v>query97</c:v>
                </c:pt>
                <c:pt idx="97">
                  <c:v>query98</c:v>
                </c:pt>
                <c:pt idx="98">
                  <c:v>query99</c:v>
                </c:pt>
              </c:strCache>
            </c:strRef>
          </c:cat>
          <c:val>
            <c:numRef>
              <c:f>queries_stats!$E$2:$E$100</c:f>
              <c:numCache>
                <c:formatCode>mm:ss.0</c:formatCode>
                <c:ptCount val="99"/>
                <c:pt idx="0">
                  <c:v>1.0906018518518517E-3</c:v>
                </c:pt>
                <c:pt idx="1">
                  <c:v>4.7067129629629623E-4</c:v>
                </c:pt>
                <c:pt idx="2">
                  <c:v>1.6670949074074074E-2</c:v>
                </c:pt>
                <c:pt idx="3">
                  <c:v>2.020949074074074E-4</c:v>
                </c:pt>
                <c:pt idx="4">
                  <c:v>7.1268518518518523E-4</c:v>
                </c:pt>
                <c:pt idx="5">
                  <c:v>4.6949305555555555E-3</c:v>
                </c:pt>
                <c:pt idx="6">
                  <c:v>4.7694444444444444E-4</c:v>
                </c:pt>
                <c:pt idx="7">
                  <c:v>8.5280324074074078E-3</c:v>
                </c:pt>
                <c:pt idx="8">
                  <c:v>2.273703703703704E-3</c:v>
                </c:pt>
                <c:pt idx="9">
                  <c:v>1.5666550925925928E-3</c:v>
                </c:pt>
                <c:pt idx="10">
                  <c:v>3.3755787037037033E-4</c:v>
                </c:pt>
                <c:pt idx="11">
                  <c:v>3.2320486111111113E-3</c:v>
                </c:pt>
                <c:pt idx="12">
                  <c:v>1.8413194444444445E-4</c:v>
                </c:pt>
                <c:pt idx="13">
                  <c:v>1.5655324074074074E-3</c:v>
                </c:pt>
                <c:pt idx="14">
                  <c:v>1.8453356481481482E-3</c:v>
                </c:pt>
                <c:pt idx="15">
                  <c:v>2.5177557870370369E-2</c:v>
                </c:pt>
                <c:pt idx="16">
                  <c:v>4.5204282407407412E-2</c:v>
                </c:pt>
                <c:pt idx="17">
                  <c:v>1.3285185185185186E-3</c:v>
                </c:pt>
                <c:pt idx="18">
                  <c:v>4.6582175925925925E-4</c:v>
                </c:pt>
                <c:pt idx="19">
                  <c:v>5.3534722222222221E-4</c:v>
                </c:pt>
                <c:pt idx="20">
                  <c:v>8.618483796296296E-3</c:v>
                </c:pt>
                <c:pt idx="21">
                  <c:v>3.9943287037037039E-3</c:v>
                </c:pt>
                <c:pt idx="22">
                  <c:v>3.0210648148148149E-4</c:v>
                </c:pt>
                <c:pt idx="23">
                  <c:v>1.0602662037037037E-3</c:v>
                </c:pt>
                <c:pt idx="24">
                  <c:v>1.9759374999999998E-3</c:v>
                </c:pt>
                <c:pt idx="25">
                  <c:v>6.3495370370370366E-4</c:v>
                </c:pt>
                <c:pt idx="26">
                  <c:v>3.0591435185185183E-3</c:v>
                </c:pt>
                <c:pt idx="27">
                  <c:v>4.2940972222222219E-4</c:v>
                </c:pt>
                <c:pt idx="28">
                  <c:v>6.0243055555555549E-4</c:v>
                </c:pt>
                <c:pt idx="29">
                  <c:v>2.9469907407407409E-3</c:v>
                </c:pt>
                <c:pt idx="30">
                  <c:v>4.2085416666666669E-3</c:v>
                </c:pt>
                <c:pt idx="31">
                  <c:v>6.7818055555555557E-3</c:v>
                </c:pt>
                <c:pt idx="32">
                  <c:v>7.9525462962962964E-5</c:v>
                </c:pt>
                <c:pt idx="33">
                  <c:v>2.732638888888889E-2</c:v>
                </c:pt>
                <c:pt idx="34">
                  <c:v>1.6220486111111112E-3</c:v>
                </c:pt>
                <c:pt idx="35">
                  <c:v>1.2821759259259259E-4</c:v>
                </c:pt>
                <c:pt idx="36">
                  <c:v>1.7683912037037037E-3</c:v>
                </c:pt>
                <c:pt idx="37">
                  <c:v>1.9239351851851852E-3</c:v>
                </c:pt>
                <c:pt idx="38">
                  <c:v>3.0614930555555551E-3</c:v>
                </c:pt>
                <c:pt idx="39">
                  <c:v>4.1547453703703701E-4</c:v>
                </c:pt>
                <c:pt idx="40">
                  <c:v>6.3590277777777777E-4</c:v>
                </c:pt>
                <c:pt idx="41">
                  <c:v>3.904351851851852E-3</c:v>
                </c:pt>
                <c:pt idx="42">
                  <c:v>5.7626157407407409E-4</c:v>
                </c:pt>
                <c:pt idx="43">
                  <c:v>1.659050925925926E-3</c:v>
                </c:pt>
                <c:pt idx="44">
                  <c:v>3.5607175925925928E-3</c:v>
                </c:pt>
                <c:pt idx="45">
                  <c:v>2.0638900462962965E-2</c:v>
                </c:pt>
                <c:pt idx="46">
                  <c:v>3.7969560185185185E-3</c:v>
                </c:pt>
                <c:pt idx="47">
                  <c:v>1.9761574074074077E-4</c:v>
                </c:pt>
                <c:pt idx="48">
                  <c:v>3.9922453703703707E-4</c:v>
                </c:pt>
                <c:pt idx="49">
                  <c:v>1.8731122685185186E-2</c:v>
                </c:pt>
                <c:pt idx="50">
                  <c:v>1.8108796296296297E-4</c:v>
                </c:pt>
                <c:pt idx="51">
                  <c:v>3.4572916666666666E-4</c:v>
                </c:pt>
                <c:pt idx="52">
                  <c:v>4.0590856481481476E-3</c:v>
                </c:pt>
                <c:pt idx="53">
                  <c:v>3.4684027777777778E-4</c:v>
                </c:pt>
                <c:pt idx="54">
                  <c:v>2.2320486111111109E-3</c:v>
                </c:pt>
                <c:pt idx="55">
                  <c:v>1.0236226851851851E-3</c:v>
                </c:pt>
                <c:pt idx="56">
                  <c:v>4.1321759259259258E-4</c:v>
                </c:pt>
                <c:pt idx="57">
                  <c:v>2.218125E-3</c:v>
                </c:pt>
                <c:pt idx="58">
                  <c:v>1.9760648148148146E-3</c:v>
                </c:pt>
                <c:pt idx="59">
                  <c:v>3.9717592592592593E-4</c:v>
                </c:pt>
                <c:pt idx="60">
                  <c:v>1.0461226851851852E-2</c:v>
                </c:pt>
                <c:pt idx="61">
                  <c:v>5.6110069444444445E-3</c:v>
                </c:pt>
                <c:pt idx="62">
                  <c:v>6.1553240740740741E-4</c:v>
                </c:pt>
                <c:pt idx="63">
                  <c:v>2.5770138888888888E-2</c:v>
                </c:pt>
                <c:pt idx="64">
                  <c:v>3.3980324074074078E-4</c:v>
                </c:pt>
                <c:pt idx="65">
                  <c:v>1.7000000000000001E-4</c:v>
                </c:pt>
                <c:pt idx="66">
                  <c:v>5.3376157407407409E-4</c:v>
                </c:pt>
                <c:pt idx="67">
                  <c:v>2.7304675925925923E-2</c:v>
                </c:pt>
                <c:pt idx="68">
                  <c:v>3.1452546296296296E-4</c:v>
                </c:pt>
                <c:pt idx="69">
                  <c:v>0</c:v>
                </c:pt>
                <c:pt idx="70">
                  <c:v>2.6796296296296296E-4</c:v>
                </c:pt>
                <c:pt idx="71">
                  <c:v>1.413570601851852E-2</c:v>
                </c:pt>
                <c:pt idx="72">
                  <c:v>7.3656828703703705E-3</c:v>
                </c:pt>
                <c:pt idx="73">
                  <c:v>2.5765277777777778E-3</c:v>
                </c:pt>
                <c:pt idx="74">
                  <c:v>5.089930555555555E-4</c:v>
                </c:pt>
                <c:pt idx="75">
                  <c:v>2.1143506944444446E-2</c:v>
                </c:pt>
                <c:pt idx="76">
                  <c:v>5.8665509259259261E-4</c:v>
                </c:pt>
                <c:pt idx="77">
                  <c:v>2.623842592592593E-4</c:v>
                </c:pt>
                <c:pt idx="78">
                  <c:v>5.6275578703703704E-3</c:v>
                </c:pt>
                <c:pt idx="79">
                  <c:v>7.8407407407407408E-4</c:v>
                </c:pt>
                <c:pt idx="80">
                  <c:v>7.0703935185185175E-3</c:v>
                </c:pt>
                <c:pt idx="81">
                  <c:v>2.5335648148148147E-4</c:v>
                </c:pt>
                <c:pt idx="82">
                  <c:v>1.6182754629629629E-3</c:v>
                </c:pt>
                <c:pt idx="83">
                  <c:v>1.2441203703703705E-3</c:v>
                </c:pt>
                <c:pt idx="84">
                  <c:v>9.9381944444444452E-4</c:v>
                </c:pt>
                <c:pt idx="85">
                  <c:v>9.1697222222222232E-3</c:v>
                </c:pt>
                <c:pt idx="86">
                  <c:v>1.3360763888888888E-3</c:v>
                </c:pt>
                <c:pt idx="87">
                  <c:v>4.0612268518518515E-4</c:v>
                </c:pt>
                <c:pt idx="88">
                  <c:v>3.7030671296296295E-3</c:v>
                </c:pt>
                <c:pt idx="89">
                  <c:v>1.1656018518518519E-3</c:v>
                </c:pt>
                <c:pt idx="90">
                  <c:v>1.808912037037037E-4</c:v>
                </c:pt>
                <c:pt idx="91">
                  <c:v>2.2353124999999999E-3</c:v>
                </c:pt>
                <c:pt idx="92">
                  <c:v>1.4113750000000001E-2</c:v>
                </c:pt>
                <c:pt idx="93">
                  <c:v>5.3467361111111111E-3</c:v>
                </c:pt>
                <c:pt idx="94">
                  <c:v>3.9541666666666669E-2</c:v>
                </c:pt>
                <c:pt idx="95">
                  <c:v>1.2289930555555557E-3</c:v>
                </c:pt>
                <c:pt idx="96">
                  <c:v>7.3048148148148143E-3</c:v>
                </c:pt>
                <c:pt idx="97">
                  <c:v>2.0999999999999998E-4</c:v>
                </c:pt>
                <c:pt idx="98">
                  <c:v>1.4031712962962962E-3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5-A14E-A61F-0A4B3A0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4505727"/>
        <c:axId val="394507359"/>
      </c:barChart>
      <c:catAx>
        <c:axId val="3945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07359"/>
        <c:crosses val="autoZero"/>
        <c:auto val="1"/>
        <c:lblAlgn val="ctr"/>
        <c:lblOffset val="100"/>
        <c:noMultiLvlLbl val="0"/>
      </c:catAx>
      <c:valAx>
        <c:axId val="39450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0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721-8A46-B009-85BDA38CD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721-8A46-B009-85BDA38CD8B1}"/>
              </c:ext>
            </c:extLst>
          </c:dPt>
          <c:dLbls>
            <c:dLbl>
              <c:idx val="0"/>
              <c:layout>
                <c:manualLayout>
                  <c:x val="-9.9945718464024169E-2"/>
                  <c:y val="-0.17810026385224276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1-8A46-B009-85BDA38CD8B1}"/>
                </c:ext>
              </c:extLst>
            </c:dLbl>
            <c:dLbl>
              <c:idx val="1"/>
              <c:layout>
                <c:manualLayout>
                  <c:x val="9.2273374587300616E-2"/>
                  <c:y val="0.15435335424760563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1-8A46-B009-85BDA38CD8B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queries_stats!$F$1:$G$1</c:f>
              <c:strCache>
                <c:ptCount val="2"/>
                <c:pt idx="0">
                  <c:v>SUCCESS</c:v>
                </c:pt>
                <c:pt idx="1">
                  <c:v>FAILURES</c:v>
                </c:pt>
              </c:strCache>
            </c:strRef>
          </c:cat>
          <c:val>
            <c:numRef>
              <c:f>queries_stats!$F$101:$G$101</c:f>
              <c:numCache>
                <c:formatCode>General</c:formatCode>
                <c:ptCount val="2"/>
                <c:pt idx="0">
                  <c:v>98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8A46-B009-85BDA38CD8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Execution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Execution time distribution</a:t>
          </a:r>
        </a:p>
      </cx:txPr>
    </cx:title>
    <cx:plotArea>
      <cx:plotAreaRegion>
        <cx:series layoutId="clusteredColumn" uniqueId="{4006374F-567E-244C-B72B-988828192A1B}">
          <cx:tx>
            <cx:txData>
              <cx:f>_xlchart.v1.4</cx:f>
              <cx:v>time (mins)</cx:v>
            </cx:txData>
          </cx:tx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>
                    <a:solidFill>
                      <a:schemeClr val="accent2"/>
                    </a:solidFill>
                  </a:defRPr>
                </a:pPr>
                <a:endParaRPr lang="en-US" sz="2000" b="0" i="0" u="none" strike="noStrike" baseline="0">
                  <a:solidFill>
                    <a:schemeClr val="accent2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171450</xdr:rowOff>
    </xdr:from>
    <xdr:to>
      <xdr:col>22</xdr:col>
      <xdr:colOff>152400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6DACA8-6226-5143-B0F3-72BCC2AC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67</xdr:row>
      <xdr:rowOff>190500</xdr:rowOff>
    </xdr:from>
    <xdr:to>
      <xdr:col>17</xdr:col>
      <xdr:colOff>266700</xdr:colOff>
      <xdr:row>91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F85BC-06A6-6B4F-A847-F09A52DA1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118533</xdr:colOff>
      <xdr:row>96</xdr:row>
      <xdr:rowOff>101599</xdr:rowOff>
    </xdr:from>
    <xdr:to>
      <xdr:col>21</xdr:col>
      <xdr:colOff>203200</xdr:colOff>
      <xdr:row>117</xdr:row>
      <xdr:rowOff>118532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68E9C21-6E91-154B-86A7-962AD5E6E9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5866" y="19608799"/>
              <a:ext cx="9211734" cy="4284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topLeftCell="H93" zoomScale="139" zoomScaleNormal="100" workbookViewId="0">
      <selection activeCell="I121" sqref="I1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106</v>
      </c>
      <c r="F1" t="s">
        <v>108</v>
      </c>
      <c r="G1" t="s">
        <v>109</v>
      </c>
    </row>
    <row r="2" spans="1:7" x14ac:dyDescent="0.2">
      <c r="A2" t="s">
        <v>4</v>
      </c>
      <c r="B2" t="s">
        <v>5</v>
      </c>
      <c r="C2">
        <v>94.227999999999994</v>
      </c>
      <c r="D2">
        <v>100</v>
      </c>
      <c r="E2" s="1">
        <f>C2/86400</f>
        <v>1.0906018518518517E-3</v>
      </c>
      <c r="F2">
        <f>IF(B2=" success",1,0)</f>
        <v>1</v>
      </c>
      <c r="G2">
        <f>IF(B2=" failed",1,0)</f>
        <v>0</v>
      </c>
    </row>
    <row r="3" spans="1:7" x14ac:dyDescent="0.2">
      <c r="A3" t="s">
        <v>6</v>
      </c>
      <c r="B3" t="s">
        <v>5</v>
      </c>
      <c r="C3">
        <v>40.665999999999997</v>
      </c>
      <c r="D3" t="s">
        <v>7</v>
      </c>
      <c r="E3" s="1">
        <f>C3/86400</f>
        <v>4.7067129629629623E-4</v>
      </c>
      <c r="F3">
        <f t="shared" ref="F3:F66" si="0">IF(B3=" success",1,0)</f>
        <v>1</v>
      </c>
      <c r="G3">
        <f t="shared" ref="G3:G66" si="1">IF(B3=" failed",1,0)</f>
        <v>0</v>
      </c>
    </row>
    <row r="4" spans="1:7" x14ac:dyDescent="0.2">
      <c r="A4" t="s">
        <v>8</v>
      </c>
      <c r="B4" t="s">
        <v>5</v>
      </c>
      <c r="C4">
        <v>1440.37</v>
      </c>
      <c r="D4">
        <v>100</v>
      </c>
      <c r="E4" s="1">
        <f>C4/86400</f>
        <v>1.6670949074074074E-2</v>
      </c>
      <c r="F4">
        <f t="shared" si="0"/>
        <v>1</v>
      </c>
      <c r="G4">
        <f t="shared" si="1"/>
        <v>0</v>
      </c>
    </row>
    <row r="5" spans="1:7" x14ac:dyDescent="0.2">
      <c r="A5" t="s">
        <v>9</v>
      </c>
      <c r="B5" t="s">
        <v>5</v>
      </c>
      <c r="C5">
        <v>17.460999999999999</v>
      </c>
      <c r="D5">
        <v>100</v>
      </c>
      <c r="E5" s="1">
        <f>C5/86400</f>
        <v>2.020949074074074E-4</v>
      </c>
      <c r="F5">
        <f t="shared" si="0"/>
        <v>1</v>
      </c>
      <c r="G5">
        <f t="shared" si="1"/>
        <v>0</v>
      </c>
    </row>
    <row r="6" spans="1:7" x14ac:dyDescent="0.2">
      <c r="A6" t="s">
        <v>10</v>
      </c>
      <c r="B6" t="s">
        <v>5</v>
      </c>
      <c r="C6">
        <v>61.576000000000001</v>
      </c>
      <c r="D6">
        <v>1</v>
      </c>
      <c r="E6" s="1">
        <f>C6/86400</f>
        <v>7.1268518518518523E-4</v>
      </c>
      <c r="F6">
        <f t="shared" si="0"/>
        <v>1</v>
      </c>
      <c r="G6">
        <f t="shared" si="1"/>
        <v>0</v>
      </c>
    </row>
    <row r="7" spans="1:7" x14ac:dyDescent="0.2">
      <c r="A7" t="s">
        <v>11</v>
      </c>
      <c r="B7" t="s">
        <v>5</v>
      </c>
      <c r="C7">
        <v>405.642</v>
      </c>
      <c r="D7">
        <v>100</v>
      </c>
      <c r="E7" s="1">
        <f>C7/86400</f>
        <v>4.6949305555555555E-3</v>
      </c>
      <c r="F7">
        <f t="shared" si="0"/>
        <v>1</v>
      </c>
      <c r="G7">
        <f t="shared" si="1"/>
        <v>0</v>
      </c>
    </row>
    <row r="8" spans="1:7" x14ac:dyDescent="0.2">
      <c r="A8" t="s">
        <v>12</v>
      </c>
      <c r="B8" t="s">
        <v>5</v>
      </c>
      <c r="C8">
        <v>41.207999999999998</v>
      </c>
      <c r="D8">
        <v>100</v>
      </c>
      <c r="E8" s="1">
        <f>C8/86400</f>
        <v>4.7694444444444444E-4</v>
      </c>
      <c r="F8">
        <f t="shared" si="0"/>
        <v>1</v>
      </c>
      <c r="G8">
        <f t="shared" si="1"/>
        <v>0</v>
      </c>
    </row>
    <row r="9" spans="1:7" x14ac:dyDescent="0.2">
      <c r="A9" t="s">
        <v>13</v>
      </c>
      <c r="B9" t="s">
        <v>5</v>
      </c>
      <c r="C9">
        <v>736.822</v>
      </c>
      <c r="D9">
        <v>1</v>
      </c>
      <c r="E9" s="1">
        <f>C9/86400</f>
        <v>8.5280324074074078E-3</v>
      </c>
      <c r="F9">
        <f t="shared" si="0"/>
        <v>1</v>
      </c>
      <c r="G9">
        <f t="shared" si="1"/>
        <v>0</v>
      </c>
    </row>
    <row r="10" spans="1:7" x14ac:dyDescent="0.2">
      <c r="A10" t="s">
        <v>14</v>
      </c>
      <c r="B10" t="s">
        <v>5</v>
      </c>
      <c r="C10">
        <v>196.44800000000001</v>
      </c>
      <c r="D10">
        <v>100</v>
      </c>
      <c r="E10" s="1">
        <f>C10/86400</f>
        <v>2.273703703703704E-3</v>
      </c>
      <c r="F10">
        <f t="shared" si="0"/>
        <v>1</v>
      </c>
      <c r="G10">
        <f t="shared" si="1"/>
        <v>0</v>
      </c>
    </row>
    <row r="11" spans="1:7" x14ac:dyDescent="0.2">
      <c r="A11" t="s">
        <v>15</v>
      </c>
      <c r="B11" t="s">
        <v>5</v>
      </c>
      <c r="C11">
        <v>135.35900000000001</v>
      </c>
      <c r="D11">
        <v>1</v>
      </c>
      <c r="E11" s="1">
        <f>C11/86400</f>
        <v>1.5666550925925928E-3</v>
      </c>
      <c r="F11">
        <f t="shared" si="0"/>
        <v>1</v>
      </c>
      <c r="G11">
        <f t="shared" si="1"/>
        <v>0</v>
      </c>
    </row>
    <row r="12" spans="1:7" x14ac:dyDescent="0.2">
      <c r="A12" t="s">
        <v>16</v>
      </c>
      <c r="B12" t="s">
        <v>5</v>
      </c>
      <c r="C12">
        <v>29.164999999999999</v>
      </c>
      <c r="D12">
        <v>100</v>
      </c>
      <c r="E12" s="1">
        <f>C12/86400</f>
        <v>3.3755787037037033E-4</v>
      </c>
      <c r="F12">
        <f t="shared" si="0"/>
        <v>1</v>
      </c>
      <c r="G12">
        <f t="shared" si="1"/>
        <v>0</v>
      </c>
    </row>
    <row r="13" spans="1:7" x14ac:dyDescent="0.2">
      <c r="A13" t="s">
        <v>17</v>
      </c>
      <c r="B13" t="s">
        <v>5</v>
      </c>
      <c r="C13">
        <v>279.24900000000002</v>
      </c>
      <c r="D13">
        <v>2513</v>
      </c>
      <c r="E13" s="1">
        <f>C13/86400</f>
        <v>3.2320486111111113E-3</v>
      </c>
      <c r="F13">
        <f t="shared" si="0"/>
        <v>1</v>
      </c>
      <c r="G13">
        <f t="shared" si="1"/>
        <v>0</v>
      </c>
    </row>
    <row r="14" spans="1:7" x14ac:dyDescent="0.2">
      <c r="A14" t="s">
        <v>18</v>
      </c>
      <c r="B14" t="s">
        <v>5</v>
      </c>
      <c r="C14">
        <v>15.909000000000001</v>
      </c>
      <c r="D14">
        <v>100</v>
      </c>
      <c r="E14" s="1">
        <f>C14/86400</f>
        <v>1.8413194444444445E-4</v>
      </c>
      <c r="F14">
        <f t="shared" si="0"/>
        <v>1</v>
      </c>
      <c r="G14">
        <f t="shared" si="1"/>
        <v>0</v>
      </c>
    </row>
    <row r="15" spans="1:7" x14ac:dyDescent="0.2">
      <c r="A15" t="s">
        <v>19</v>
      </c>
      <c r="B15" t="s">
        <v>5</v>
      </c>
      <c r="C15">
        <v>135.262</v>
      </c>
      <c r="D15">
        <v>100</v>
      </c>
      <c r="E15" s="1">
        <f>C15/86400</f>
        <v>1.5655324074074074E-3</v>
      </c>
      <c r="F15">
        <f t="shared" si="0"/>
        <v>1</v>
      </c>
      <c r="G15">
        <f t="shared" si="1"/>
        <v>0</v>
      </c>
    </row>
    <row r="16" spans="1:7" x14ac:dyDescent="0.2">
      <c r="A16" t="s">
        <v>20</v>
      </c>
      <c r="B16" t="s">
        <v>5</v>
      </c>
      <c r="C16">
        <v>159.43700000000001</v>
      </c>
      <c r="D16">
        <v>100</v>
      </c>
      <c r="E16" s="1">
        <f>C16/86400</f>
        <v>1.8453356481481482E-3</v>
      </c>
      <c r="F16">
        <f t="shared" si="0"/>
        <v>1</v>
      </c>
      <c r="G16">
        <f t="shared" si="1"/>
        <v>0</v>
      </c>
    </row>
    <row r="17" spans="1:7" x14ac:dyDescent="0.2">
      <c r="A17" t="s">
        <v>21</v>
      </c>
      <c r="B17" t="s">
        <v>5</v>
      </c>
      <c r="C17">
        <v>2175.3409999999999</v>
      </c>
      <c r="D17">
        <v>5</v>
      </c>
      <c r="E17" s="1">
        <f>C17/86400</f>
        <v>2.5177557870370369E-2</v>
      </c>
      <c r="F17">
        <f t="shared" si="0"/>
        <v>1</v>
      </c>
      <c r="G17">
        <f t="shared" si="1"/>
        <v>0</v>
      </c>
    </row>
    <row r="18" spans="1:7" x14ac:dyDescent="0.2">
      <c r="A18" t="s">
        <v>22</v>
      </c>
      <c r="B18" t="s">
        <v>5</v>
      </c>
      <c r="C18">
        <v>3905.65</v>
      </c>
      <c r="D18">
        <v>352</v>
      </c>
      <c r="E18" s="1">
        <f>C18/86400</f>
        <v>4.5204282407407412E-2</v>
      </c>
      <c r="F18">
        <f t="shared" si="0"/>
        <v>1</v>
      </c>
      <c r="G18">
        <f t="shared" si="1"/>
        <v>0</v>
      </c>
    </row>
    <row r="19" spans="1:7" x14ac:dyDescent="0.2">
      <c r="A19" t="s">
        <v>23</v>
      </c>
      <c r="B19" t="s">
        <v>5</v>
      </c>
      <c r="C19">
        <v>114.78400000000001</v>
      </c>
      <c r="D19">
        <v>100</v>
      </c>
      <c r="E19" s="1">
        <f>C19/86400</f>
        <v>1.3285185185185186E-3</v>
      </c>
      <c r="F19">
        <f t="shared" si="0"/>
        <v>1</v>
      </c>
      <c r="G19">
        <f t="shared" si="1"/>
        <v>0</v>
      </c>
    </row>
    <row r="20" spans="1:7" x14ac:dyDescent="0.2">
      <c r="A20" t="s">
        <v>24</v>
      </c>
      <c r="B20" t="s">
        <v>5</v>
      </c>
      <c r="C20">
        <v>40.247</v>
      </c>
      <c r="D20" t="s">
        <v>7</v>
      </c>
      <c r="E20" s="1">
        <f>C20/86400</f>
        <v>4.6582175925925925E-4</v>
      </c>
      <c r="F20">
        <f t="shared" si="0"/>
        <v>1</v>
      </c>
      <c r="G20">
        <f t="shared" si="1"/>
        <v>0</v>
      </c>
    </row>
    <row r="21" spans="1:7" x14ac:dyDescent="0.2">
      <c r="A21" t="s">
        <v>25</v>
      </c>
      <c r="B21" t="s">
        <v>5</v>
      </c>
      <c r="C21">
        <v>46.253999999999998</v>
      </c>
      <c r="D21">
        <v>1</v>
      </c>
      <c r="E21" s="1">
        <f>C21/86400</f>
        <v>5.3534722222222221E-4</v>
      </c>
      <c r="F21">
        <f t="shared" si="0"/>
        <v>1</v>
      </c>
      <c r="G21">
        <f t="shared" si="1"/>
        <v>0</v>
      </c>
    </row>
    <row r="22" spans="1:7" x14ac:dyDescent="0.2">
      <c r="A22" t="s">
        <v>26</v>
      </c>
      <c r="B22" t="s">
        <v>5</v>
      </c>
      <c r="C22">
        <v>744.63699999999994</v>
      </c>
      <c r="D22">
        <v>1</v>
      </c>
      <c r="E22" s="1">
        <f>C22/86400</f>
        <v>8.618483796296296E-3</v>
      </c>
      <c r="F22">
        <f t="shared" si="0"/>
        <v>1</v>
      </c>
      <c r="G22">
        <f t="shared" si="1"/>
        <v>0</v>
      </c>
    </row>
    <row r="23" spans="1:7" x14ac:dyDescent="0.2">
      <c r="A23" t="s">
        <v>27</v>
      </c>
      <c r="B23" t="s">
        <v>5</v>
      </c>
      <c r="C23">
        <v>345.11</v>
      </c>
      <c r="D23">
        <v>100</v>
      </c>
      <c r="E23" s="1">
        <f>C23/86400</f>
        <v>3.9943287037037039E-3</v>
      </c>
      <c r="F23">
        <f t="shared" si="0"/>
        <v>1</v>
      </c>
      <c r="G23">
        <f t="shared" si="1"/>
        <v>0</v>
      </c>
    </row>
    <row r="24" spans="1:7" x14ac:dyDescent="0.2">
      <c r="A24" t="s">
        <v>28</v>
      </c>
      <c r="B24" t="s">
        <v>5</v>
      </c>
      <c r="C24">
        <v>26.102</v>
      </c>
      <c r="D24">
        <v>100</v>
      </c>
      <c r="E24" s="1">
        <f>C24/86400</f>
        <v>3.0210648148148149E-4</v>
      </c>
      <c r="F24">
        <f t="shared" si="0"/>
        <v>1</v>
      </c>
      <c r="G24">
        <f t="shared" si="1"/>
        <v>0</v>
      </c>
    </row>
    <row r="25" spans="1:7" x14ac:dyDescent="0.2">
      <c r="A25" t="s">
        <v>29</v>
      </c>
      <c r="B25" t="s">
        <v>5</v>
      </c>
      <c r="C25">
        <v>91.606999999999999</v>
      </c>
      <c r="D25">
        <v>100</v>
      </c>
      <c r="E25" s="1">
        <f>C25/86400</f>
        <v>1.0602662037037037E-3</v>
      </c>
      <c r="F25">
        <f t="shared" si="0"/>
        <v>1</v>
      </c>
      <c r="G25">
        <f t="shared" si="1"/>
        <v>0</v>
      </c>
    </row>
    <row r="26" spans="1:7" x14ac:dyDescent="0.2">
      <c r="A26" t="s">
        <v>30</v>
      </c>
      <c r="B26" t="s">
        <v>5</v>
      </c>
      <c r="C26">
        <v>170.721</v>
      </c>
      <c r="D26">
        <v>252</v>
      </c>
      <c r="E26" s="1">
        <f>C26/86400</f>
        <v>1.9759374999999998E-3</v>
      </c>
      <c r="F26">
        <f t="shared" si="0"/>
        <v>1</v>
      </c>
      <c r="G26">
        <f t="shared" si="1"/>
        <v>0</v>
      </c>
    </row>
    <row r="27" spans="1:7" x14ac:dyDescent="0.2">
      <c r="A27" t="s">
        <v>31</v>
      </c>
      <c r="B27" t="s">
        <v>5</v>
      </c>
      <c r="C27">
        <v>54.86</v>
      </c>
      <c r="D27">
        <v>1</v>
      </c>
      <c r="E27" s="1">
        <f>C27/86400</f>
        <v>6.3495370370370366E-4</v>
      </c>
      <c r="F27">
        <f t="shared" si="0"/>
        <v>1</v>
      </c>
      <c r="G27">
        <f t="shared" si="1"/>
        <v>0</v>
      </c>
    </row>
    <row r="28" spans="1:7" x14ac:dyDescent="0.2">
      <c r="A28" t="s">
        <v>32</v>
      </c>
      <c r="B28" t="s">
        <v>5</v>
      </c>
      <c r="C28">
        <v>264.31</v>
      </c>
      <c r="D28">
        <v>100</v>
      </c>
      <c r="E28" s="1">
        <f>C28/86400</f>
        <v>3.0591435185185183E-3</v>
      </c>
      <c r="F28">
        <f t="shared" si="0"/>
        <v>1</v>
      </c>
      <c r="G28">
        <f t="shared" si="1"/>
        <v>0</v>
      </c>
    </row>
    <row r="29" spans="1:7" x14ac:dyDescent="0.2">
      <c r="A29" t="s">
        <v>33</v>
      </c>
      <c r="B29" t="s">
        <v>5</v>
      </c>
      <c r="C29">
        <v>37.100999999999999</v>
      </c>
      <c r="D29">
        <v>495526</v>
      </c>
      <c r="E29" s="1">
        <f>C29/86400</f>
        <v>4.2940972222222219E-4</v>
      </c>
      <c r="F29">
        <f t="shared" si="0"/>
        <v>1</v>
      </c>
      <c r="G29">
        <f t="shared" si="1"/>
        <v>0</v>
      </c>
    </row>
    <row r="30" spans="1:7" x14ac:dyDescent="0.2">
      <c r="A30" t="s">
        <v>34</v>
      </c>
      <c r="B30" t="s">
        <v>5</v>
      </c>
      <c r="C30">
        <v>52.05</v>
      </c>
      <c r="D30" t="s">
        <v>7</v>
      </c>
      <c r="E30" s="1">
        <f>C30/86400</f>
        <v>6.0243055555555549E-4</v>
      </c>
      <c r="F30">
        <f t="shared" si="0"/>
        <v>1</v>
      </c>
      <c r="G30">
        <f t="shared" si="1"/>
        <v>0</v>
      </c>
    </row>
    <row r="31" spans="1:7" x14ac:dyDescent="0.2">
      <c r="A31" t="s">
        <v>35</v>
      </c>
      <c r="B31" t="s">
        <v>5</v>
      </c>
      <c r="C31">
        <v>254.62</v>
      </c>
      <c r="D31">
        <v>100</v>
      </c>
      <c r="E31" s="1">
        <f>C31/86400</f>
        <v>2.9469907407407409E-3</v>
      </c>
      <c r="F31">
        <f t="shared" si="0"/>
        <v>1</v>
      </c>
      <c r="G31">
        <f t="shared" si="1"/>
        <v>0</v>
      </c>
    </row>
    <row r="32" spans="1:7" x14ac:dyDescent="0.2">
      <c r="A32" t="s">
        <v>36</v>
      </c>
      <c r="B32" t="s">
        <v>5</v>
      </c>
      <c r="C32">
        <v>363.61799999999999</v>
      </c>
      <c r="D32">
        <v>5</v>
      </c>
      <c r="E32" s="1">
        <f>C32/86400</f>
        <v>4.2085416666666669E-3</v>
      </c>
      <c r="F32">
        <f t="shared" si="0"/>
        <v>1</v>
      </c>
      <c r="G32">
        <f t="shared" si="1"/>
        <v>0</v>
      </c>
    </row>
    <row r="33" spans="1:7" x14ac:dyDescent="0.2">
      <c r="A33" t="s">
        <v>37</v>
      </c>
      <c r="B33" t="s">
        <v>5</v>
      </c>
      <c r="C33">
        <v>585.94799999999998</v>
      </c>
      <c r="D33">
        <v>1</v>
      </c>
      <c r="E33" s="1">
        <f>C33/86400</f>
        <v>6.7818055555555557E-3</v>
      </c>
      <c r="F33">
        <f t="shared" si="0"/>
        <v>1</v>
      </c>
      <c r="G33">
        <f t="shared" si="1"/>
        <v>0</v>
      </c>
    </row>
    <row r="34" spans="1:7" x14ac:dyDescent="0.2">
      <c r="A34" t="s">
        <v>38</v>
      </c>
      <c r="B34" t="s">
        <v>5</v>
      </c>
      <c r="C34">
        <v>6.8710000000000004</v>
      </c>
      <c r="D34">
        <v>667</v>
      </c>
      <c r="E34" s="1">
        <f>C34/86400</f>
        <v>7.9525462962962964E-5</v>
      </c>
      <c r="F34">
        <f t="shared" si="0"/>
        <v>1</v>
      </c>
      <c r="G34">
        <f t="shared" si="1"/>
        <v>0</v>
      </c>
    </row>
    <row r="35" spans="1:7" x14ac:dyDescent="0.2">
      <c r="A35" t="s">
        <v>39</v>
      </c>
      <c r="B35" t="s">
        <v>5</v>
      </c>
      <c r="C35">
        <v>2361</v>
      </c>
      <c r="D35">
        <v>100</v>
      </c>
      <c r="E35" s="1">
        <f>C35/86400</f>
        <v>2.732638888888889E-2</v>
      </c>
      <c r="F35">
        <f t="shared" si="0"/>
        <v>1</v>
      </c>
      <c r="G35">
        <f t="shared" si="1"/>
        <v>0</v>
      </c>
    </row>
    <row r="36" spans="1:7" x14ac:dyDescent="0.2">
      <c r="A36" t="s">
        <v>40</v>
      </c>
      <c r="B36" t="s">
        <v>5</v>
      </c>
      <c r="C36">
        <v>140.14500000000001</v>
      </c>
      <c r="D36">
        <v>100</v>
      </c>
      <c r="E36" s="1">
        <f>C36/86400</f>
        <v>1.6220486111111112E-3</v>
      </c>
      <c r="F36">
        <f t="shared" si="0"/>
        <v>1</v>
      </c>
      <c r="G36">
        <f t="shared" si="1"/>
        <v>0</v>
      </c>
    </row>
    <row r="37" spans="1:7" x14ac:dyDescent="0.2">
      <c r="A37" t="s">
        <v>41</v>
      </c>
      <c r="B37" t="s">
        <v>5</v>
      </c>
      <c r="C37">
        <v>11.077999999999999</v>
      </c>
      <c r="D37">
        <v>100</v>
      </c>
      <c r="E37" s="1">
        <f>C37/86400</f>
        <v>1.2821759259259259E-4</v>
      </c>
      <c r="F37">
        <f t="shared" si="0"/>
        <v>1</v>
      </c>
      <c r="G37">
        <f t="shared" si="1"/>
        <v>0</v>
      </c>
    </row>
    <row r="38" spans="1:7" x14ac:dyDescent="0.2">
      <c r="A38" t="s">
        <v>42</v>
      </c>
      <c r="B38" t="s">
        <v>5</v>
      </c>
      <c r="C38">
        <v>152.78899999999999</v>
      </c>
      <c r="D38">
        <v>13</v>
      </c>
      <c r="E38" s="1">
        <f>C38/86400</f>
        <v>1.7683912037037037E-3</v>
      </c>
      <c r="F38">
        <f t="shared" si="0"/>
        <v>1</v>
      </c>
      <c r="G38">
        <f t="shared" si="1"/>
        <v>0</v>
      </c>
    </row>
    <row r="39" spans="1:7" x14ac:dyDescent="0.2">
      <c r="A39" t="s">
        <v>43</v>
      </c>
      <c r="B39" t="s">
        <v>5</v>
      </c>
      <c r="C39">
        <v>166.22800000000001</v>
      </c>
      <c r="D39">
        <v>100</v>
      </c>
      <c r="E39" s="1">
        <f>C39/86400</f>
        <v>1.9239351851851852E-3</v>
      </c>
      <c r="F39">
        <f t="shared" si="0"/>
        <v>1</v>
      </c>
      <c r="G39">
        <f t="shared" si="1"/>
        <v>0</v>
      </c>
    </row>
    <row r="40" spans="1:7" x14ac:dyDescent="0.2">
      <c r="A40" t="s">
        <v>44</v>
      </c>
      <c r="B40" t="s">
        <v>5</v>
      </c>
      <c r="C40">
        <v>264.51299999999998</v>
      </c>
      <c r="D40" t="s">
        <v>7</v>
      </c>
      <c r="E40" s="1">
        <f>C40/86400</f>
        <v>3.0614930555555551E-3</v>
      </c>
      <c r="F40">
        <f t="shared" si="0"/>
        <v>1</v>
      </c>
      <c r="G40">
        <f t="shared" si="1"/>
        <v>0</v>
      </c>
    </row>
    <row r="41" spans="1:7" x14ac:dyDescent="0.2">
      <c r="A41" t="s">
        <v>45</v>
      </c>
      <c r="B41" t="s">
        <v>5</v>
      </c>
      <c r="C41">
        <v>35.896999999999998</v>
      </c>
      <c r="D41">
        <v>100</v>
      </c>
      <c r="E41" s="1">
        <f>C41/86400</f>
        <v>4.1547453703703701E-4</v>
      </c>
      <c r="F41">
        <f t="shared" si="0"/>
        <v>1</v>
      </c>
      <c r="G41">
        <f t="shared" si="1"/>
        <v>0</v>
      </c>
    </row>
    <row r="42" spans="1:7" x14ac:dyDescent="0.2">
      <c r="A42" t="s">
        <v>46</v>
      </c>
      <c r="B42" t="s">
        <v>5</v>
      </c>
      <c r="C42">
        <v>54.942</v>
      </c>
      <c r="D42">
        <v>100</v>
      </c>
      <c r="E42" s="1">
        <f>C42/86400</f>
        <v>6.3590277777777777E-4</v>
      </c>
      <c r="F42">
        <f t="shared" si="0"/>
        <v>1</v>
      </c>
      <c r="G42">
        <f t="shared" si="1"/>
        <v>0</v>
      </c>
    </row>
    <row r="43" spans="1:7" x14ac:dyDescent="0.2">
      <c r="A43" t="s">
        <v>47</v>
      </c>
      <c r="B43" t="s">
        <v>5</v>
      </c>
      <c r="C43">
        <v>337.33600000000001</v>
      </c>
      <c r="D43">
        <v>100</v>
      </c>
      <c r="E43" s="1">
        <f>C43/86400</f>
        <v>3.904351851851852E-3</v>
      </c>
      <c r="F43">
        <f t="shared" si="0"/>
        <v>1</v>
      </c>
      <c r="G43">
        <f t="shared" si="1"/>
        <v>0</v>
      </c>
    </row>
    <row r="44" spans="1:7" x14ac:dyDescent="0.2">
      <c r="A44" t="s">
        <v>48</v>
      </c>
      <c r="B44" t="s">
        <v>5</v>
      </c>
      <c r="C44">
        <v>49.789000000000001</v>
      </c>
      <c r="D44">
        <v>1</v>
      </c>
      <c r="E44" s="1">
        <f>C44/86400</f>
        <v>5.7626157407407409E-4</v>
      </c>
      <c r="F44">
        <f t="shared" si="0"/>
        <v>1</v>
      </c>
      <c r="G44">
        <f t="shared" si="1"/>
        <v>0</v>
      </c>
    </row>
    <row r="45" spans="1:7" x14ac:dyDescent="0.2">
      <c r="A45" t="s">
        <v>49</v>
      </c>
      <c r="B45" t="s">
        <v>5</v>
      </c>
      <c r="C45">
        <v>143.34200000000001</v>
      </c>
      <c r="D45">
        <v>100</v>
      </c>
      <c r="E45" s="1">
        <f>C45/86400</f>
        <v>1.659050925925926E-3</v>
      </c>
      <c r="F45">
        <f t="shared" si="0"/>
        <v>1</v>
      </c>
      <c r="G45">
        <f t="shared" si="1"/>
        <v>0</v>
      </c>
    </row>
    <row r="46" spans="1:7" x14ac:dyDescent="0.2">
      <c r="A46" t="s">
        <v>50</v>
      </c>
      <c r="B46" t="s">
        <v>5</v>
      </c>
      <c r="C46">
        <v>307.64600000000002</v>
      </c>
      <c r="D46">
        <v>100</v>
      </c>
      <c r="E46" s="1">
        <f>C46/86400</f>
        <v>3.5607175925925928E-3</v>
      </c>
      <c r="F46">
        <f t="shared" si="0"/>
        <v>1</v>
      </c>
      <c r="G46">
        <f t="shared" si="1"/>
        <v>0</v>
      </c>
    </row>
    <row r="47" spans="1:7" x14ac:dyDescent="0.2">
      <c r="A47" t="s">
        <v>51</v>
      </c>
      <c r="B47" t="s">
        <v>5</v>
      </c>
      <c r="C47">
        <v>1783.201</v>
      </c>
      <c r="D47">
        <v>100</v>
      </c>
      <c r="E47" s="1">
        <f>C47/86400</f>
        <v>2.0638900462962965E-2</v>
      </c>
      <c r="F47">
        <f t="shared" si="0"/>
        <v>1</v>
      </c>
      <c r="G47">
        <f t="shared" si="1"/>
        <v>0</v>
      </c>
    </row>
    <row r="48" spans="1:7" x14ac:dyDescent="0.2">
      <c r="A48" t="s">
        <v>52</v>
      </c>
      <c r="B48" t="s">
        <v>5</v>
      </c>
      <c r="C48">
        <v>328.05700000000002</v>
      </c>
      <c r="D48">
        <v>100</v>
      </c>
      <c r="E48" s="1">
        <f>C48/86400</f>
        <v>3.7969560185185185E-3</v>
      </c>
      <c r="F48">
        <f t="shared" si="0"/>
        <v>1</v>
      </c>
      <c r="G48">
        <f t="shared" si="1"/>
        <v>0</v>
      </c>
    </row>
    <row r="49" spans="1:7" x14ac:dyDescent="0.2">
      <c r="A49" t="s">
        <v>53</v>
      </c>
      <c r="B49" t="s">
        <v>5</v>
      </c>
      <c r="C49">
        <v>17.074000000000002</v>
      </c>
      <c r="D49">
        <v>100</v>
      </c>
      <c r="E49" s="1">
        <f>C49/86400</f>
        <v>1.9761574074074077E-4</v>
      </c>
      <c r="F49">
        <f t="shared" si="0"/>
        <v>1</v>
      </c>
      <c r="G49">
        <f t="shared" si="1"/>
        <v>0</v>
      </c>
    </row>
    <row r="50" spans="1:7" x14ac:dyDescent="0.2">
      <c r="A50" t="s">
        <v>54</v>
      </c>
      <c r="B50" t="s">
        <v>5</v>
      </c>
      <c r="C50">
        <v>34.493000000000002</v>
      </c>
      <c r="D50">
        <v>100</v>
      </c>
      <c r="E50" s="1">
        <f>C50/86400</f>
        <v>3.9922453703703707E-4</v>
      </c>
      <c r="F50">
        <f t="shared" si="0"/>
        <v>1</v>
      </c>
      <c r="G50">
        <f t="shared" si="1"/>
        <v>0</v>
      </c>
    </row>
    <row r="51" spans="1:7" x14ac:dyDescent="0.2">
      <c r="A51" t="s">
        <v>55</v>
      </c>
      <c r="B51" t="s">
        <v>5</v>
      </c>
      <c r="C51">
        <v>1618.3689999999999</v>
      </c>
      <c r="D51">
        <v>1</v>
      </c>
      <c r="E51" s="1">
        <f>C51/86400</f>
        <v>1.8731122685185186E-2</v>
      </c>
      <c r="F51">
        <f t="shared" si="0"/>
        <v>1</v>
      </c>
      <c r="G51">
        <f t="shared" si="1"/>
        <v>0</v>
      </c>
    </row>
    <row r="52" spans="1:7" x14ac:dyDescent="0.2">
      <c r="A52" t="s">
        <v>56</v>
      </c>
      <c r="B52" t="s">
        <v>5</v>
      </c>
      <c r="C52">
        <v>15.646000000000001</v>
      </c>
      <c r="D52">
        <v>100</v>
      </c>
      <c r="E52" s="1">
        <f>C52/86400</f>
        <v>1.8108796296296297E-4</v>
      </c>
      <c r="F52">
        <f t="shared" si="0"/>
        <v>1</v>
      </c>
      <c r="G52">
        <f t="shared" si="1"/>
        <v>0</v>
      </c>
    </row>
    <row r="53" spans="1:7" x14ac:dyDescent="0.2">
      <c r="A53" t="s">
        <v>57</v>
      </c>
      <c r="B53" t="s">
        <v>5</v>
      </c>
      <c r="C53">
        <v>29.870999999999999</v>
      </c>
      <c r="D53">
        <v>100</v>
      </c>
      <c r="E53" s="1">
        <f>C53/86400</f>
        <v>3.4572916666666666E-4</v>
      </c>
      <c r="F53">
        <f t="shared" si="0"/>
        <v>1</v>
      </c>
      <c r="G53">
        <f t="shared" si="1"/>
        <v>0</v>
      </c>
    </row>
    <row r="54" spans="1:7" x14ac:dyDescent="0.2">
      <c r="A54" t="s">
        <v>58</v>
      </c>
      <c r="B54" t="s">
        <v>5</v>
      </c>
      <c r="C54">
        <v>350.70499999999998</v>
      </c>
      <c r="D54">
        <v>100</v>
      </c>
      <c r="E54" s="1">
        <f>C54/86400</f>
        <v>4.0590856481481476E-3</v>
      </c>
      <c r="F54">
        <f t="shared" si="0"/>
        <v>1</v>
      </c>
      <c r="G54">
        <f t="shared" si="1"/>
        <v>0</v>
      </c>
    </row>
    <row r="55" spans="1:7" x14ac:dyDescent="0.2">
      <c r="A55" t="s">
        <v>59</v>
      </c>
      <c r="B55" t="s">
        <v>5</v>
      </c>
      <c r="C55">
        <v>29.966999999999999</v>
      </c>
      <c r="D55" t="s">
        <v>7</v>
      </c>
      <c r="E55" s="1">
        <f>C55/86400</f>
        <v>3.4684027777777778E-4</v>
      </c>
      <c r="F55">
        <f t="shared" si="0"/>
        <v>1</v>
      </c>
      <c r="G55">
        <f t="shared" si="1"/>
        <v>0</v>
      </c>
    </row>
    <row r="56" spans="1:7" x14ac:dyDescent="0.2">
      <c r="A56" t="s">
        <v>60</v>
      </c>
      <c r="B56" t="s">
        <v>5</v>
      </c>
      <c r="C56">
        <v>192.84899999999999</v>
      </c>
      <c r="D56">
        <v>100</v>
      </c>
      <c r="E56" s="1">
        <f>C56/86400</f>
        <v>2.2320486111111109E-3</v>
      </c>
      <c r="F56">
        <f t="shared" si="0"/>
        <v>1</v>
      </c>
      <c r="G56">
        <f t="shared" si="1"/>
        <v>0</v>
      </c>
    </row>
    <row r="57" spans="1:7" x14ac:dyDescent="0.2">
      <c r="A57" t="s">
        <v>61</v>
      </c>
      <c r="B57" t="s">
        <v>5</v>
      </c>
      <c r="C57">
        <v>88.441000000000003</v>
      </c>
      <c r="D57">
        <v>52</v>
      </c>
      <c r="E57" s="1">
        <f>C57/86400</f>
        <v>1.0236226851851851E-3</v>
      </c>
      <c r="F57">
        <f t="shared" si="0"/>
        <v>1</v>
      </c>
      <c r="G57">
        <f t="shared" si="1"/>
        <v>0</v>
      </c>
    </row>
    <row r="58" spans="1:7" x14ac:dyDescent="0.2">
      <c r="A58" t="s">
        <v>62</v>
      </c>
      <c r="B58" t="s">
        <v>5</v>
      </c>
      <c r="C58">
        <v>35.701999999999998</v>
      </c>
      <c r="D58">
        <v>100</v>
      </c>
      <c r="E58" s="1">
        <f>C58/86400</f>
        <v>4.1321759259259258E-4</v>
      </c>
      <c r="F58">
        <f t="shared" si="0"/>
        <v>1</v>
      </c>
      <c r="G58">
        <f t="shared" si="1"/>
        <v>0</v>
      </c>
    </row>
    <row r="59" spans="1:7" x14ac:dyDescent="0.2">
      <c r="A59" t="s">
        <v>63</v>
      </c>
      <c r="B59" t="s">
        <v>5</v>
      </c>
      <c r="C59">
        <v>191.64599999999999</v>
      </c>
      <c r="D59">
        <v>1</v>
      </c>
      <c r="E59" s="1">
        <f>C59/86400</f>
        <v>2.218125E-3</v>
      </c>
      <c r="F59">
        <f t="shared" si="0"/>
        <v>1</v>
      </c>
      <c r="G59">
        <f t="shared" si="1"/>
        <v>0</v>
      </c>
    </row>
    <row r="60" spans="1:7" x14ac:dyDescent="0.2">
      <c r="A60" t="s">
        <v>64</v>
      </c>
      <c r="B60" t="s">
        <v>5</v>
      </c>
      <c r="C60">
        <v>170.732</v>
      </c>
      <c r="D60">
        <v>100</v>
      </c>
      <c r="E60" s="1">
        <f>C60/86400</f>
        <v>1.9760648148148146E-3</v>
      </c>
      <c r="F60">
        <f t="shared" si="0"/>
        <v>1</v>
      </c>
      <c r="G60">
        <f t="shared" si="1"/>
        <v>0</v>
      </c>
    </row>
    <row r="61" spans="1:7" x14ac:dyDescent="0.2">
      <c r="A61" t="s">
        <v>65</v>
      </c>
      <c r="B61" t="s">
        <v>5</v>
      </c>
      <c r="C61">
        <v>34.316000000000003</v>
      </c>
      <c r="D61">
        <v>100</v>
      </c>
      <c r="E61" s="1">
        <f>C61/86400</f>
        <v>3.9717592592592593E-4</v>
      </c>
      <c r="F61">
        <f t="shared" si="0"/>
        <v>1</v>
      </c>
      <c r="G61">
        <f t="shared" si="1"/>
        <v>0</v>
      </c>
    </row>
    <row r="62" spans="1:7" x14ac:dyDescent="0.2">
      <c r="A62" t="s">
        <v>66</v>
      </c>
      <c r="B62" t="s">
        <v>5</v>
      </c>
      <c r="C62">
        <v>903.85</v>
      </c>
      <c r="D62" t="s">
        <v>7</v>
      </c>
      <c r="E62" s="1">
        <f>C62/86400</f>
        <v>1.0461226851851852E-2</v>
      </c>
      <c r="F62">
        <f t="shared" si="0"/>
        <v>1</v>
      </c>
      <c r="G62">
        <f t="shared" si="1"/>
        <v>0</v>
      </c>
    </row>
    <row r="63" spans="1:7" x14ac:dyDescent="0.2">
      <c r="A63" t="s">
        <v>67</v>
      </c>
      <c r="B63" t="s">
        <v>5</v>
      </c>
      <c r="C63">
        <v>484.791</v>
      </c>
      <c r="D63">
        <v>8</v>
      </c>
      <c r="E63" s="1">
        <f>C63/86400</f>
        <v>5.6110069444444445E-3</v>
      </c>
      <c r="F63">
        <f t="shared" si="0"/>
        <v>1</v>
      </c>
      <c r="G63">
        <f t="shared" si="1"/>
        <v>0</v>
      </c>
    </row>
    <row r="64" spans="1:7" x14ac:dyDescent="0.2">
      <c r="A64" t="s">
        <v>68</v>
      </c>
      <c r="B64" t="s">
        <v>5</v>
      </c>
      <c r="C64">
        <v>53.182000000000002</v>
      </c>
      <c r="D64">
        <v>25</v>
      </c>
      <c r="E64" s="1">
        <f>C64/86400</f>
        <v>6.1553240740740741E-4</v>
      </c>
      <c r="F64">
        <f t="shared" si="0"/>
        <v>1</v>
      </c>
      <c r="G64">
        <f t="shared" si="1"/>
        <v>0</v>
      </c>
    </row>
    <row r="65" spans="1:7" x14ac:dyDescent="0.2">
      <c r="A65" t="s">
        <v>69</v>
      </c>
      <c r="B65" t="s">
        <v>5</v>
      </c>
      <c r="C65">
        <v>2226.54</v>
      </c>
      <c r="D65">
        <v>100</v>
      </c>
      <c r="E65" s="1">
        <f>C65/86400</f>
        <v>2.5770138888888888E-2</v>
      </c>
      <c r="F65">
        <f t="shared" si="0"/>
        <v>1</v>
      </c>
      <c r="G65">
        <f t="shared" si="1"/>
        <v>0</v>
      </c>
    </row>
    <row r="66" spans="1:7" x14ac:dyDescent="0.2">
      <c r="A66" t="s">
        <v>70</v>
      </c>
      <c r="B66" t="s">
        <v>5</v>
      </c>
      <c r="C66">
        <v>29.359000000000002</v>
      </c>
      <c r="D66">
        <v>100</v>
      </c>
      <c r="E66" s="1">
        <f>C66/86400</f>
        <v>3.3980324074074078E-4</v>
      </c>
      <c r="F66">
        <f t="shared" si="0"/>
        <v>1</v>
      </c>
      <c r="G66">
        <f t="shared" si="1"/>
        <v>0</v>
      </c>
    </row>
    <row r="67" spans="1:7" x14ac:dyDescent="0.2">
      <c r="A67" t="s">
        <v>71</v>
      </c>
      <c r="B67" t="s">
        <v>5</v>
      </c>
      <c r="C67">
        <v>14.688000000000001</v>
      </c>
      <c r="D67" t="s">
        <v>7</v>
      </c>
      <c r="E67" s="1">
        <f>C67/86400</f>
        <v>1.7000000000000001E-4</v>
      </c>
      <c r="F67">
        <f t="shared" ref="F67:F100" si="2">IF(B67=" success",1,0)</f>
        <v>1</v>
      </c>
      <c r="G67">
        <f t="shared" ref="G67:G100" si="3">IF(B67=" failed",1,0)</f>
        <v>0</v>
      </c>
    </row>
    <row r="68" spans="1:7" x14ac:dyDescent="0.2">
      <c r="A68" t="s">
        <v>72</v>
      </c>
      <c r="B68" t="s">
        <v>5</v>
      </c>
      <c r="C68">
        <v>46.116999999999997</v>
      </c>
      <c r="D68" t="s">
        <v>7</v>
      </c>
      <c r="E68" s="1">
        <f>C68/86400</f>
        <v>5.3376157407407409E-4</v>
      </c>
      <c r="F68">
        <f t="shared" si="2"/>
        <v>1</v>
      </c>
      <c r="G68">
        <f t="shared" si="3"/>
        <v>0</v>
      </c>
    </row>
    <row r="69" spans="1:7" x14ac:dyDescent="0.2">
      <c r="A69" t="s">
        <v>73</v>
      </c>
      <c r="B69" t="s">
        <v>5</v>
      </c>
      <c r="C69">
        <v>2359.1239999999998</v>
      </c>
      <c r="D69">
        <v>100</v>
      </c>
      <c r="E69" s="1">
        <f>C69/86400</f>
        <v>2.7304675925925923E-2</v>
      </c>
      <c r="F69">
        <f t="shared" si="2"/>
        <v>1</v>
      </c>
      <c r="G69">
        <f t="shared" si="3"/>
        <v>0</v>
      </c>
    </row>
    <row r="70" spans="1:7" x14ac:dyDescent="0.2">
      <c r="A70" t="s">
        <v>74</v>
      </c>
      <c r="B70" t="s">
        <v>5</v>
      </c>
      <c r="C70">
        <v>27.175000000000001</v>
      </c>
      <c r="D70">
        <v>516981</v>
      </c>
      <c r="E70" s="1">
        <f>C70/86400</f>
        <v>3.1452546296296296E-4</v>
      </c>
      <c r="F70">
        <f t="shared" si="2"/>
        <v>1</v>
      </c>
      <c r="G70">
        <f t="shared" si="3"/>
        <v>0</v>
      </c>
    </row>
    <row r="71" spans="1:7" x14ac:dyDescent="0.2">
      <c r="A71" t="s">
        <v>75</v>
      </c>
      <c r="B71" t="s">
        <v>76</v>
      </c>
      <c r="C71">
        <v>0</v>
      </c>
      <c r="D71">
        <v>0</v>
      </c>
      <c r="E71" s="1">
        <f>C71/86400</f>
        <v>0</v>
      </c>
      <c r="F71">
        <f t="shared" si="2"/>
        <v>0</v>
      </c>
      <c r="G71">
        <f t="shared" si="3"/>
        <v>1</v>
      </c>
    </row>
    <row r="72" spans="1:7" x14ac:dyDescent="0.2">
      <c r="A72" t="s">
        <v>77</v>
      </c>
      <c r="B72" t="s">
        <v>5</v>
      </c>
      <c r="C72">
        <v>23.152000000000001</v>
      </c>
      <c r="D72">
        <v>2039</v>
      </c>
      <c r="E72" s="1">
        <f>C72/86400</f>
        <v>2.6796296296296296E-4</v>
      </c>
      <c r="F72">
        <f t="shared" si="2"/>
        <v>1</v>
      </c>
      <c r="G72">
        <f t="shared" si="3"/>
        <v>0</v>
      </c>
    </row>
    <row r="73" spans="1:7" x14ac:dyDescent="0.2">
      <c r="A73" t="s">
        <v>78</v>
      </c>
      <c r="B73" t="s">
        <v>5</v>
      </c>
      <c r="C73">
        <v>1221.325</v>
      </c>
      <c r="D73">
        <v>100</v>
      </c>
      <c r="E73" s="1">
        <f>C73/86400</f>
        <v>1.413570601851852E-2</v>
      </c>
      <c r="F73">
        <f t="shared" si="2"/>
        <v>1</v>
      </c>
      <c r="G73">
        <f t="shared" si="3"/>
        <v>0</v>
      </c>
    </row>
    <row r="74" spans="1:7" x14ac:dyDescent="0.2">
      <c r="A74" t="s">
        <v>79</v>
      </c>
      <c r="B74" t="s">
        <v>5</v>
      </c>
      <c r="C74">
        <v>636.39499999999998</v>
      </c>
      <c r="D74">
        <v>24</v>
      </c>
      <c r="E74" s="1">
        <f>C74/86400</f>
        <v>7.3656828703703705E-3</v>
      </c>
      <c r="F74">
        <f t="shared" si="2"/>
        <v>1</v>
      </c>
      <c r="G74">
        <f t="shared" si="3"/>
        <v>0</v>
      </c>
    </row>
    <row r="75" spans="1:7" x14ac:dyDescent="0.2">
      <c r="A75" t="s">
        <v>80</v>
      </c>
      <c r="B75" t="s">
        <v>5</v>
      </c>
      <c r="C75">
        <v>222.61199999999999</v>
      </c>
      <c r="D75">
        <v>100</v>
      </c>
      <c r="E75" s="1">
        <f>C75/86400</f>
        <v>2.5765277777777778E-3</v>
      </c>
      <c r="F75">
        <f t="shared" si="2"/>
        <v>1</v>
      </c>
      <c r="G75">
        <f t="shared" si="3"/>
        <v>0</v>
      </c>
    </row>
    <row r="76" spans="1:7" x14ac:dyDescent="0.2">
      <c r="A76" t="s">
        <v>81</v>
      </c>
      <c r="B76" t="s">
        <v>5</v>
      </c>
      <c r="C76">
        <v>43.976999999999997</v>
      </c>
      <c r="D76">
        <v>100</v>
      </c>
      <c r="E76" s="1">
        <f>C76/86400</f>
        <v>5.089930555555555E-4</v>
      </c>
      <c r="F76">
        <f t="shared" si="2"/>
        <v>1</v>
      </c>
      <c r="G76">
        <f t="shared" si="3"/>
        <v>0</v>
      </c>
    </row>
    <row r="77" spans="1:7" x14ac:dyDescent="0.2">
      <c r="A77" t="s">
        <v>82</v>
      </c>
      <c r="B77" t="s">
        <v>5</v>
      </c>
      <c r="C77">
        <v>1826.799</v>
      </c>
      <c r="D77">
        <v>100</v>
      </c>
      <c r="E77" s="1">
        <f>C77/86400</f>
        <v>2.1143506944444446E-2</v>
      </c>
      <c r="F77">
        <f t="shared" si="2"/>
        <v>1</v>
      </c>
      <c r="G77">
        <f t="shared" si="3"/>
        <v>0</v>
      </c>
    </row>
    <row r="78" spans="1:7" x14ac:dyDescent="0.2">
      <c r="A78" t="s">
        <v>83</v>
      </c>
      <c r="B78" t="s">
        <v>5</v>
      </c>
      <c r="C78">
        <v>50.686999999999998</v>
      </c>
      <c r="D78">
        <v>100</v>
      </c>
      <c r="E78" s="1">
        <f>C78/86400</f>
        <v>5.8665509259259261E-4</v>
      </c>
      <c r="F78">
        <f t="shared" si="2"/>
        <v>1</v>
      </c>
      <c r="G78">
        <f t="shared" si="3"/>
        <v>0</v>
      </c>
    </row>
    <row r="79" spans="1:7" x14ac:dyDescent="0.2">
      <c r="A79" t="s">
        <v>84</v>
      </c>
      <c r="B79" t="s">
        <v>5</v>
      </c>
      <c r="C79">
        <v>22.67</v>
      </c>
      <c r="D79">
        <v>11</v>
      </c>
      <c r="E79" s="1">
        <f>C79/86400</f>
        <v>2.623842592592593E-4</v>
      </c>
      <c r="F79">
        <f t="shared" si="2"/>
        <v>1</v>
      </c>
      <c r="G79">
        <f t="shared" si="3"/>
        <v>0</v>
      </c>
    </row>
    <row r="80" spans="1:7" x14ac:dyDescent="0.2">
      <c r="A80" t="s">
        <v>85</v>
      </c>
      <c r="B80" t="s">
        <v>5</v>
      </c>
      <c r="C80">
        <v>486.221</v>
      </c>
      <c r="D80">
        <v>100</v>
      </c>
      <c r="E80" s="1">
        <f>C80/86400</f>
        <v>5.6275578703703704E-3</v>
      </c>
      <c r="F80">
        <f t="shared" si="2"/>
        <v>1</v>
      </c>
      <c r="G80">
        <f t="shared" si="3"/>
        <v>0</v>
      </c>
    </row>
    <row r="81" spans="1:7" x14ac:dyDescent="0.2">
      <c r="A81" t="s">
        <v>86</v>
      </c>
      <c r="B81" t="s">
        <v>5</v>
      </c>
      <c r="C81">
        <v>67.744</v>
      </c>
      <c r="D81">
        <v>100</v>
      </c>
      <c r="E81" s="1">
        <f>C81/86400</f>
        <v>7.8407407407407408E-4</v>
      </c>
      <c r="F81">
        <f t="shared" si="2"/>
        <v>1</v>
      </c>
      <c r="G81">
        <f t="shared" si="3"/>
        <v>0</v>
      </c>
    </row>
    <row r="82" spans="1:7" x14ac:dyDescent="0.2">
      <c r="A82" t="s">
        <v>87</v>
      </c>
      <c r="B82" t="s">
        <v>5</v>
      </c>
      <c r="C82">
        <v>610.88199999999995</v>
      </c>
      <c r="D82">
        <v>34</v>
      </c>
      <c r="E82" s="1">
        <f>C82/86400</f>
        <v>7.0703935185185175E-3</v>
      </c>
      <c r="F82">
        <f t="shared" si="2"/>
        <v>1</v>
      </c>
      <c r="G82">
        <f t="shared" si="3"/>
        <v>0</v>
      </c>
    </row>
    <row r="83" spans="1:7" x14ac:dyDescent="0.2">
      <c r="A83" t="s">
        <v>88</v>
      </c>
      <c r="B83" t="s">
        <v>5</v>
      </c>
      <c r="C83">
        <v>21.89</v>
      </c>
      <c r="D83">
        <v>100</v>
      </c>
      <c r="E83" s="1">
        <f>C83/86400</f>
        <v>2.5335648148148147E-4</v>
      </c>
      <c r="F83">
        <f t="shared" si="2"/>
        <v>1</v>
      </c>
      <c r="G83">
        <f t="shared" si="3"/>
        <v>0</v>
      </c>
    </row>
    <row r="84" spans="1:7" x14ac:dyDescent="0.2">
      <c r="A84" t="s">
        <v>89</v>
      </c>
      <c r="B84" t="s">
        <v>5</v>
      </c>
      <c r="C84">
        <v>139.81899999999999</v>
      </c>
      <c r="D84" t="s">
        <v>7</v>
      </c>
      <c r="E84" s="1">
        <f>C84/86400</f>
        <v>1.6182754629629629E-3</v>
      </c>
      <c r="F84">
        <f t="shared" si="2"/>
        <v>1</v>
      </c>
      <c r="G84">
        <f t="shared" si="3"/>
        <v>0</v>
      </c>
    </row>
    <row r="85" spans="1:7" x14ac:dyDescent="0.2">
      <c r="A85" t="s">
        <v>90</v>
      </c>
      <c r="B85" t="s">
        <v>5</v>
      </c>
      <c r="C85">
        <v>107.492</v>
      </c>
      <c r="D85" t="s">
        <v>7</v>
      </c>
      <c r="E85" s="1">
        <f>C85/86400</f>
        <v>1.2441203703703705E-3</v>
      </c>
      <c r="F85">
        <f t="shared" si="2"/>
        <v>1</v>
      </c>
      <c r="G85">
        <f t="shared" si="3"/>
        <v>0</v>
      </c>
    </row>
    <row r="86" spans="1:7" x14ac:dyDescent="0.2">
      <c r="A86" t="s">
        <v>91</v>
      </c>
      <c r="B86" t="s">
        <v>5</v>
      </c>
      <c r="C86">
        <v>85.866</v>
      </c>
      <c r="D86">
        <v>100</v>
      </c>
      <c r="E86" s="1">
        <f>C86/86400</f>
        <v>9.9381944444444452E-4</v>
      </c>
      <c r="F86">
        <f t="shared" si="2"/>
        <v>1</v>
      </c>
      <c r="G86">
        <f t="shared" si="3"/>
        <v>0</v>
      </c>
    </row>
    <row r="87" spans="1:7" x14ac:dyDescent="0.2">
      <c r="A87" t="s">
        <v>92</v>
      </c>
      <c r="B87" t="s">
        <v>5</v>
      </c>
      <c r="C87">
        <v>792.26400000000001</v>
      </c>
      <c r="D87">
        <v>1</v>
      </c>
      <c r="E87" s="1">
        <f>C87/86400</f>
        <v>9.1697222222222232E-3</v>
      </c>
      <c r="F87">
        <f t="shared" si="2"/>
        <v>1</v>
      </c>
      <c r="G87">
        <f t="shared" si="3"/>
        <v>0</v>
      </c>
    </row>
    <row r="88" spans="1:7" x14ac:dyDescent="0.2">
      <c r="A88" t="s">
        <v>93</v>
      </c>
      <c r="B88" t="s">
        <v>5</v>
      </c>
      <c r="C88">
        <v>115.437</v>
      </c>
      <c r="D88">
        <v>1</v>
      </c>
      <c r="E88" s="1">
        <f>C88/86400</f>
        <v>1.3360763888888888E-3</v>
      </c>
      <c r="F88">
        <f t="shared" si="2"/>
        <v>1</v>
      </c>
      <c r="G88">
        <f t="shared" si="3"/>
        <v>0</v>
      </c>
    </row>
    <row r="89" spans="1:7" x14ac:dyDescent="0.2">
      <c r="A89" t="s">
        <v>94</v>
      </c>
      <c r="B89" t="s">
        <v>5</v>
      </c>
      <c r="C89">
        <v>35.088999999999999</v>
      </c>
      <c r="D89">
        <v>100</v>
      </c>
      <c r="E89" s="1">
        <f>C89/86400</f>
        <v>4.0612268518518515E-4</v>
      </c>
      <c r="F89">
        <f t="shared" si="2"/>
        <v>1</v>
      </c>
      <c r="G89">
        <f t="shared" si="3"/>
        <v>0</v>
      </c>
    </row>
    <row r="90" spans="1:7" x14ac:dyDescent="0.2">
      <c r="A90" t="s">
        <v>95</v>
      </c>
      <c r="B90" t="s">
        <v>5</v>
      </c>
      <c r="C90">
        <v>319.94499999999999</v>
      </c>
      <c r="D90">
        <v>1</v>
      </c>
      <c r="E90" s="1">
        <f>C90/86400</f>
        <v>3.7030671296296295E-3</v>
      </c>
      <c r="F90">
        <f t="shared" si="2"/>
        <v>1</v>
      </c>
      <c r="G90">
        <f t="shared" si="3"/>
        <v>0</v>
      </c>
    </row>
    <row r="91" spans="1:7" x14ac:dyDescent="0.2">
      <c r="A91" t="s">
        <v>96</v>
      </c>
      <c r="B91" t="s">
        <v>5</v>
      </c>
      <c r="C91">
        <v>100.708</v>
      </c>
      <c r="D91">
        <v>1</v>
      </c>
      <c r="E91" s="1">
        <f>C91/86400</f>
        <v>1.1656018518518519E-3</v>
      </c>
      <c r="F91">
        <f t="shared" si="2"/>
        <v>1</v>
      </c>
      <c r="G91">
        <f t="shared" si="3"/>
        <v>0</v>
      </c>
    </row>
    <row r="92" spans="1:7" x14ac:dyDescent="0.2">
      <c r="A92" t="s">
        <v>97</v>
      </c>
      <c r="B92" t="s">
        <v>5</v>
      </c>
      <c r="C92">
        <v>15.629</v>
      </c>
      <c r="D92" t="s">
        <v>7</v>
      </c>
      <c r="E92" s="1">
        <f>C92/86400</f>
        <v>1.808912037037037E-4</v>
      </c>
      <c r="F92">
        <f t="shared" si="2"/>
        <v>1</v>
      </c>
      <c r="G92">
        <f t="shared" si="3"/>
        <v>0</v>
      </c>
    </row>
    <row r="93" spans="1:7" x14ac:dyDescent="0.2">
      <c r="A93" t="s">
        <v>98</v>
      </c>
      <c r="B93" t="s">
        <v>5</v>
      </c>
      <c r="C93">
        <v>193.131</v>
      </c>
      <c r="D93">
        <v>1</v>
      </c>
      <c r="E93" s="1">
        <f>C93/86400</f>
        <v>2.2353124999999999E-3</v>
      </c>
      <c r="F93">
        <f t="shared" si="2"/>
        <v>1</v>
      </c>
      <c r="G93">
        <f t="shared" si="3"/>
        <v>0</v>
      </c>
    </row>
    <row r="94" spans="1:7" x14ac:dyDescent="0.2">
      <c r="A94" t="s">
        <v>99</v>
      </c>
      <c r="B94" t="s">
        <v>5</v>
      </c>
      <c r="C94">
        <v>1219.4280000000001</v>
      </c>
      <c r="D94">
        <v>100</v>
      </c>
      <c r="E94" s="1">
        <f>C94/86400</f>
        <v>1.4113750000000001E-2</v>
      </c>
      <c r="F94">
        <f t="shared" si="2"/>
        <v>1</v>
      </c>
      <c r="G94">
        <f t="shared" si="3"/>
        <v>0</v>
      </c>
    </row>
    <row r="95" spans="1:7" x14ac:dyDescent="0.2">
      <c r="A95" t="s">
        <v>100</v>
      </c>
      <c r="B95" t="s">
        <v>5</v>
      </c>
      <c r="C95">
        <v>461.95800000000003</v>
      </c>
      <c r="D95">
        <v>1</v>
      </c>
      <c r="E95" s="1">
        <f>C95/86400</f>
        <v>5.3467361111111111E-3</v>
      </c>
      <c r="F95">
        <f t="shared" si="2"/>
        <v>1</v>
      </c>
      <c r="G95">
        <f t="shared" si="3"/>
        <v>0</v>
      </c>
    </row>
    <row r="96" spans="1:7" x14ac:dyDescent="0.2">
      <c r="A96" t="s">
        <v>101</v>
      </c>
      <c r="B96" t="s">
        <v>5</v>
      </c>
      <c r="C96">
        <v>3416.4</v>
      </c>
      <c r="D96">
        <v>1</v>
      </c>
      <c r="E96" s="1">
        <f>C96/86400</f>
        <v>3.9541666666666669E-2</v>
      </c>
      <c r="F96">
        <f t="shared" si="2"/>
        <v>1</v>
      </c>
      <c r="G96">
        <f t="shared" si="3"/>
        <v>0</v>
      </c>
    </row>
    <row r="97" spans="1:7" x14ac:dyDescent="0.2">
      <c r="A97" t="s">
        <v>102</v>
      </c>
      <c r="B97" t="s">
        <v>5</v>
      </c>
      <c r="C97">
        <v>106.185</v>
      </c>
      <c r="D97">
        <v>1</v>
      </c>
      <c r="E97" s="1">
        <f>C97/86400</f>
        <v>1.2289930555555557E-3</v>
      </c>
      <c r="F97">
        <f t="shared" si="2"/>
        <v>1</v>
      </c>
      <c r="G97">
        <f t="shared" si="3"/>
        <v>0</v>
      </c>
    </row>
    <row r="98" spans="1:7" x14ac:dyDescent="0.2">
      <c r="A98" t="s">
        <v>103</v>
      </c>
      <c r="B98" t="s">
        <v>5</v>
      </c>
      <c r="C98">
        <v>631.13599999999997</v>
      </c>
      <c r="D98">
        <v>1</v>
      </c>
      <c r="E98" s="1">
        <f>C98/86400</f>
        <v>7.3048148148148143E-3</v>
      </c>
      <c r="F98">
        <f t="shared" si="2"/>
        <v>1</v>
      </c>
      <c r="G98">
        <f t="shared" si="3"/>
        <v>0</v>
      </c>
    </row>
    <row r="99" spans="1:7" x14ac:dyDescent="0.2">
      <c r="A99" t="s">
        <v>104</v>
      </c>
      <c r="B99" t="s">
        <v>5</v>
      </c>
      <c r="C99">
        <v>18.143999999999998</v>
      </c>
      <c r="D99">
        <v>59994</v>
      </c>
      <c r="E99" s="1">
        <f>C99/86400</f>
        <v>2.0999999999999998E-4</v>
      </c>
      <c r="F99">
        <f t="shared" si="2"/>
        <v>1</v>
      </c>
      <c r="G99">
        <f t="shared" si="3"/>
        <v>0</v>
      </c>
    </row>
    <row r="100" spans="1:7" x14ac:dyDescent="0.2">
      <c r="A100" t="s">
        <v>105</v>
      </c>
      <c r="B100" t="s">
        <v>5</v>
      </c>
      <c r="C100">
        <v>121.23399999999999</v>
      </c>
      <c r="D100">
        <v>100</v>
      </c>
      <c r="E100" s="1">
        <f>C100/86400</f>
        <v>1.4031712962962962E-3</v>
      </c>
      <c r="F100">
        <f t="shared" si="2"/>
        <v>1</v>
      </c>
      <c r="G100">
        <f t="shared" si="3"/>
        <v>0</v>
      </c>
    </row>
    <row r="101" spans="1:7" x14ac:dyDescent="0.2">
      <c r="F101">
        <f>SUM(F2:F100)</f>
        <v>98</v>
      </c>
      <c r="G101">
        <f>SUM(G2:G100)</f>
        <v>1</v>
      </c>
    </row>
    <row r="102" spans="1:7" x14ac:dyDescent="0.2">
      <c r="C102">
        <f>AVERAGE(C2:C100)</f>
        <v>416.90355555555556</v>
      </c>
      <c r="E102" s="1">
        <f>C102/86400</f>
        <v>4.8252726337448563E-3</v>
      </c>
    </row>
    <row r="103" spans="1:7" x14ac:dyDescent="0.2">
      <c r="A103" t="s">
        <v>107</v>
      </c>
    </row>
  </sheetData>
  <autoFilter ref="A1:E100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queries_stats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2020-06-17T19:19:28Z</dcterms:created>
  <dcterms:modified xsi:type="dcterms:W3CDTF">2020-06-17T20:43:09Z</dcterms:modified>
</cp:coreProperties>
</file>