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ntas-my.sharepoint.com/personal/syedzaidi_qantas_com_au/Documents/Aerodata Testing/2. Landing/Q300/"/>
    </mc:Choice>
  </mc:AlternateContent>
  <xr:revisionPtr revIDLastSave="1515" documentId="8_{73446769-CBAF-44C2-B519-7242285F0F95}" xr6:coauthVersionLast="45" xr6:coauthVersionMax="47" xr10:uidLastSave="{1E4004E2-02DB-4888-A963-FB0DE5090E98}"/>
  <bookViews>
    <workbookView xWindow="-120" yWindow="-120" windowWidth="29040" windowHeight="15840" xr2:uid="{424F8909-18A7-4A09-A96C-F15274AFCD3E}"/>
  </bookViews>
  <sheets>
    <sheet name="Q300 MELCDL" sheetId="4" r:id="rId1"/>
    <sheet name="Q300 Non Normal" sheetId="2" r:id="rId2"/>
    <sheet name="Sheet3" sheetId="6" state="hidden" r:id="rId3"/>
    <sheet name="Sheet1" sheetId="5" state="hidden" r:id="rId4"/>
    <sheet name="Sheet2" sheetId="3" state="hidden" r:id="rId5"/>
  </sheets>
  <definedNames>
    <definedName name="_xlnm._FilterDatabase" localSheetId="0" hidden="1">'Q300 MELCDL'!$A$1:$AE$17</definedName>
    <definedName name="_xlnm._FilterDatabase" localSheetId="1" hidden="1">'Q300 Non Normal'!$A$1:$AE$81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" i="6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" i="5"/>
</calcChain>
</file>

<file path=xl/sharedStrings.xml><?xml version="1.0" encoding="utf-8"?>
<sst xmlns="http://schemas.openxmlformats.org/spreadsheetml/2006/main" count="991" uniqueCount="109">
  <si>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</si>
  <si>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</si>
  <si>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</si>
  <si>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</si>
  <si>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</si>
  <si>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</si>
  <si>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</si>
  <si>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</si>
  <si>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</si>
  <si>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</si>
  <si>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</si>
  <si>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</si>
  <si>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</si>
  <si>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</si>
  <si>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</si>
  <si>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</si>
  <si>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</si>
  <si>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</si>
  <si>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</si>
  <si>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Landing Gear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</si>
  <si>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</si>
  <si>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</si>
  <si>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</si>
  <si>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</si>
  <si>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</si>
  <si>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</si>
  <si>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</si>
  <si>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</si>
  <si>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</si>
  <si>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YSSY</t>
  </si>
  <si>
    <t>Sydney</t>
  </si>
  <si>
    <t>34L</t>
  </si>
  <si>
    <t>Grooved</t>
  </si>
  <si>
    <t>Dry</t>
  </si>
  <si>
    <t>Off</t>
  </si>
  <si>
    <t>Extended Door Open</t>
  </si>
  <si>
    <t>INOP</t>
  </si>
  <si>
    <t>Extended Door Closed</t>
  </si>
  <si>
    <t>YSCB</t>
  </si>
  <si>
    <t>Canberra</t>
  </si>
  <si>
    <t>Wet</t>
  </si>
  <si>
    <t>On</t>
  </si>
  <si>
    <t>YARM</t>
  </si>
  <si>
    <t>Armidale</t>
  </si>
  <si>
    <t>Ungrooved</t>
  </si>
  <si>
    <t>YHID</t>
  </si>
  <si>
    <t>Horn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</si>
  <si>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</si>
  <si>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</si>
  <si>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</si>
  <si>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</si>
  <si>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</si>
  <si>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</si>
  <si>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</si>
  <si>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</si>
  <si>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</si>
  <si>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</si>
  <si>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APU, Engines Propellers</t>
  </si>
  <si>
    <t>Electrical</t>
  </si>
  <si>
    <t>Flight Controls</t>
  </si>
  <si>
    <t>Hydraulic Power</t>
  </si>
  <si>
    <t>Ice and Rain protection stall protection</t>
  </si>
  <si>
    <t>Propeller Ground Range Advisory Light Cycling</t>
  </si>
  <si>
    <t>Right Main DC Bus Fault</t>
  </si>
  <si>
    <t>Roll Control Malfunction</t>
  </si>
  <si>
    <t>#1 and #2 Hydraulic System Failure</t>
  </si>
  <si>
    <t>DEICE PRESS (Caution Light)</t>
  </si>
  <si>
    <t>INBD ANTI-SKID and/or OUTBD ANTI-SKID (Caution Light)</t>
  </si>
  <si>
    <t>WT ON WHEELS (Caution Light)</t>
  </si>
  <si>
    <t>DEICE BOOT FAILURE</t>
  </si>
  <si>
    <t>Loss of ALL FLUID from No.1 Hydraulic System</t>
  </si>
  <si>
    <t>Roll Splr INBD HYD or ROLL SPLR OUTBD HYD (Caution Light)</t>
  </si>
  <si>
    <t>L AC Bus or R AC Bus (Caution Light)</t>
  </si>
  <si>
    <t>Propeller RPM Cycling at 1000RPM</t>
  </si>
  <si>
    <t>Enginer Failure/Fire/Shutdown (In Flight)</t>
  </si>
  <si>
    <t>#1 DC GEN and #2 DC GEN and either (#1 AC GEN and #2 AC GEN) or (L TRU and/or R TRU)</t>
  </si>
  <si>
    <t>Pitch Control Jam</t>
  </si>
  <si>
    <t>Loss of ALL FLUID from No.2 Hydraulic System</t>
  </si>
  <si>
    <t>L ELEV HORN HEAT or R ELEV HORN HEAT (Caution Light)</t>
  </si>
  <si>
    <t>Elevator Control Malfunction</t>
  </si>
  <si>
    <t>Abnormal Flap Landing</t>
  </si>
  <si>
    <t>Rudder Jam</t>
  </si>
  <si>
    <t>INOP1</t>
  </si>
  <si>
    <t>EXTENDED DOOR OPEN</t>
  </si>
  <si>
    <t>EXTENDED DOOR CLOSED</t>
  </si>
  <si>
    <t>MELCDL</t>
  </si>
  <si>
    <t>PROPELLER GROUND RANGE ADVISORY LIGHT CYCLING</t>
  </si>
  <si>
    <t>RIGHT MAIN DC BUS FAULT</t>
  </si>
  <si>
    <t>ROLL CONTROL MALFUNCTION</t>
  </si>
  <si>
    <t>#1 AND #2 HYDRAULIC SYSTEM FAILURE</t>
  </si>
  <si>
    <t>DEICE PRESS (CAUTION LIGHT)</t>
  </si>
  <si>
    <t>INBD ANTI-SKID AND/OR OUTBD ANTI-SKID (CAUTION LIGHT)</t>
  </si>
  <si>
    <t>WT ON WHEELS (CAUTION LIGHT)</t>
  </si>
  <si>
    <t>LOSS OF ALL FLUID FROM NO.1 HYDRAULIC SYSTEM</t>
  </si>
  <si>
    <t>ROLL SPLR INBD HYD OR ROLL SPLR OUTBD HYD (CAUTION LIGHT)</t>
  </si>
  <si>
    <t>L AC BUS OR R AC BUS (CAUTION LIGHT)</t>
  </si>
  <si>
    <t>PROPELLER RPM CYCLING AT 1000RPM</t>
  </si>
  <si>
    <t>ENGINER FAILURE/FIRE/SHUTDOWN (IN FLIGHT)</t>
  </si>
  <si>
    <t>#1 DC GEN AND #2 DC GEN AND EITHER (#1 AC GEN AND #2 AC GEN) OR (L TRU AND/OR R TRU)</t>
  </si>
  <si>
    <t>PITCH CONTROL JAM</t>
  </si>
  <si>
    <t>LOSS OF ALL FLUID FROM NO.2 HYDRAULIC SYSTEM</t>
  </si>
  <si>
    <t>L ELEV HORN HEAT OR R ELEV HORN HEAT (CAUTION LIGHT)</t>
  </si>
  <si>
    <t>ELEVATOR CONTROL MALFUNCTION</t>
  </si>
  <si>
    <t>ABNORMAL FLAP LANDING</t>
  </si>
  <si>
    <t>RUDDER JAM</t>
  </si>
  <si>
    <t>Non Normal</t>
  </si>
  <si>
    <t>INOP (A/S)</t>
  </si>
  <si>
    <t>INOP1 (NWS)</t>
  </si>
  <si>
    <t>"HW (+) / TW (-) Comp"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</si>
</sst>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7" applyNumberFormat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0" fontId="0" fillId="4" borderId="4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3" fillId="6" borderId="4" xfId="2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5" fillId="7" borderId="7" xfId="3" applyNumberFormat="1" applyAlignment="1">
      <alignment horizontal="center"/>
    </xf>
    <xf numFmtId="0" fontId="5" fillId="7" borderId="7" xfId="3" applyAlignment="1">
      <alignment horizontal="center"/>
    </xf>
    <xf numFmtId="0" fontId="6" fillId="0" borderId="4" xfId="0" applyFont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10">
    <dxf>
      <fill>
        <patternFill>
          <bgColor rgb="FFFFD3D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4253-9DE1-41D9-982D-FF2C7A7196C5}">
  <dimension ref="A1:AE17"/>
  <sheetViews>
    <sheetView tabSelected="1" workbookViewId="0">
      <selection activeCell="K23" sqref="K23"/>
    </sheetView>
  </sheetViews>
  <sheetFormatPr defaultRowHeight="15" x14ac:dyDescent="0.25"/>
  <cols>
    <col min="1" max="1" width="14.42578125" bestFit="1" customWidth="1"/>
    <col min="2" max="2" width="18.28515625" bestFit="1" customWidth="1"/>
    <col min="3" max="3" width="16.85546875" bestFit="1" customWidth="1"/>
    <col min="4" max="4" width="13.42578125" bestFit="1" customWidth="1"/>
    <col min="5" max="5" width="14.7109375" bestFit="1" customWidth="1"/>
    <col min="6" max="6" width="9.42578125" bestFit="1" customWidth="1"/>
    <col min="7" max="7" width="11" bestFit="1" customWidth="1"/>
    <col min="8" max="8" width="26.28515625" bestFit="1" customWidth="1"/>
    <col min="9" max="9" width="14.5703125" bestFit="1" customWidth="1"/>
    <col min="10" max="10" width="11.5703125" bestFit="1" customWidth="1"/>
    <col min="11" max="11" width="17.85546875" bestFit="1" customWidth="1"/>
    <col min="12" max="12" width="11" bestFit="1" customWidth="1"/>
    <col min="13" max="13" width="10.140625" customWidth="1"/>
    <col min="14" max="14" width="14.140625" bestFit="1" customWidth="1"/>
    <col min="15" max="15" width="12.7109375" customWidth="1"/>
    <col min="16" max="16" width="13.85546875" bestFit="1" customWidth="1"/>
    <col min="17" max="17" width="10.42578125" customWidth="1"/>
    <col min="18" max="18" width="11.85546875" bestFit="1" customWidth="1"/>
    <col min="19" max="19" width="16" bestFit="1" customWidth="1"/>
    <col min="20" max="20" width="23.42578125" bestFit="1" customWidth="1"/>
    <col min="21" max="21" width="12.28515625" customWidth="1"/>
    <col min="22" max="22" width="19.85546875" bestFit="1" customWidth="1"/>
    <col min="23" max="23" width="11" customWidth="1"/>
    <col min="24" max="24" width="10.140625" customWidth="1"/>
    <col min="25" max="25" width="12.140625" customWidth="1"/>
    <col min="26" max="26" width="9.42578125" customWidth="1"/>
    <col min="27" max="27" width="9.28515625" customWidth="1"/>
    <col min="28" max="28" width="12.5703125" customWidth="1"/>
    <col min="29" max="29" width="10.5703125" customWidth="1"/>
    <col min="30" max="30" width="10.28515625" bestFit="1" customWidth="1"/>
    <col min="31" max="31" width="13.7109375" bestFit="1" customWidth="1"/>
  </cols>
  <sheetData>
    <row r="1" spans="1:31" ht="41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85</v>
      </c>
      <c r="U1" s="11" t="s">
        <v>20</v>
      </c>
      <c r="V1" s="11" t="s">
        <v>7</v>
      </c>
      <c r="W1" s="11" t="s">
        <v>6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</row>
    <row r="2" spans="1:31" x14ac:dyDescent="0.25">
      <c r="A2" s="12">
        <v>2</v>
      </c>
      <c r="B2" s="13" t="s">
        <v>29</v>
      </c>
      <c r="C2" s="13" t="s">
        <v>30</v>
      </c>
      <c r="D2" s="14" t="s">
        <v>31</v>
      </c>
      <c r="E2" s="12">
        <v>21</v>
      </c>
      <c r="F2" s="12">
        <v>3962</v>
      </c>
      <c r="G2" s="15">
        <v>-0.2</v>
      </c>
      <c r="H2" s="15" t="s">
        <v>32</v>
      </c>
      <c r="I2" s="12">
        <v>105</v>
      </c>
      <c r="J2" s="12">
        <v>20</v>
      </c>
      <c r="K2" s="12">
        <v>-13</v>
      </c>
      <c r="L2" s="16">
        <v>27</v>
      </c>
      <c r="M2" s="12">
        <v>1013</v>
      </c>
      <c r="N2" s="12" t="s">
        <v>33</v>
      </c>
      <c r="O2" s="12">
        <v>16375</v>
      </c>
      <c r="P2" s="12">
        <v>14</v>
      </c>
      <c r="Q2" s="12">
        <v>35</v>
      </c>
      <c r="R2" s="12" t="s">
        <v>34</v>
      </c>
      <c r="S2" s="12" t="s">
        <v>34</v>
      </c>
      <c r="T2" s="17" t="s">
        <v>83</v>
      </c>
      <c r="U2" s="12"/>
      <c r="V2" s="12"/>
      <c r="W2" s="12"/>
      <c r="X2" s="12"/>
      <c r="Y2" s="12"/>
      <c r="Z2" s="12"/>
      <c r="AA2" s="12"/>
      <c r="AB2" s="12"/>
      <c r="AC2" s="17"/>
      <c r="AD2" s="17"/>
      <c r="AE2" s="17"/>
    </row>
    <row r="3" spans="1:31" x14ac:dyDescent="0.25">
      <c r="A3" s="12">
        <v>3</v>
      </c>
      <c r="B3" s="13" t="s">
        <v>29</v>
      </c>
      <c r="C3" s="13" t="s">
        <v>30</v>
      </c>
      <c r="D3" s="14" t="s">
        <v>31</v>
      </c>
      <c r="E3" s="12">
        <v>21</v>
      </c>
      <c r="F3" s="12">
        <v>3962</v>
      </c>
      <c r="G3" s="15">
        <v>-0.2</v>
      </c>
      <c r="H3" s="15" t="s">
        <v>32</v>
      </c>
      <c r="I3" s="12">
        <v>325</v>
      </c>
      <c r="J3" s="12">
        <v>15</v>
      </c>
      <c r="K3" s="12">
        <v>15</v>
      </c>
      <c r="L3" s="16">
        <v>17</v>
      </c>
      <c r="M3" s="12">
        <v>995</v>
      </c>
      <c r="N3" s="12" t="s">
        <v>33</v>
      </c>
      <c r="O3" s="12">
        <v>14125</v>
      </c>
      <c r="P3" s="12">
        <v>7</v>
      </c>
      <c r="Q3" s="12">
        <v>35</v>
      </c>
      <c r="R3" s="12" t="s">
        <v>34</v>
      </c>
      <c r="S3" s="12" t="s">
        <v>34</v>
      </c>
      <c r="T3" s="17" t="s">
        <v>107</v>
      </c>
      <c r="U3" s="12"/>
      <c r="V3" s="12"/>
      <c r="W3" s="12"/>
      <c r="X3" s="12"/>
      <c r="Y3" s="12"/>
      <c r="Z3" s="12"/>
      <c r="AA3" s="12"/>
      <c r="AB3" s="12"/>
      <c r="AC3" s="17"/>
      <c r="AD3" s="17"/>
      <c r="AE3" s="17"/>
    </row>
    <row r="4" spans="1:31" x14ac:dyDescent="0.25">
      <c r="A4" s="12">
        <v>4</v>
      </c>
      <c r="B4" s="13" t="s">
        <v>29</v>
      </c>
      <c r="C4" s="13" t="s">
        <v>30</v>
      </c>
      <c r="D4" s="14" t="s">
        <v>31</v>
      </c>
      <c r="E4" s="12">
        <v>21</v>
      </c>
      <c r="F4" s="12">
        <v>3962</v>
      </c>
      <c r="G4" s="15">
        <v>-0.2</v>
      </c>
      <c r="H4" s="15" t="s">
        <v>32</v>
      </c>
      <c r="I4" s="12">
        <v>85</v>
      </c>
      <c r="J4" s="12">
        <v>10</v>
      </c>
      <c r="K4" s="12">
        <v>-3</v>
      </c>
      <c r="L4" s="16">
        <v>33</v>
      </c>
      <c r="M4" s="12">
        <v>1024</v>
      </c>
      <c r="N4" s="12" t="s">
        <v>33</v>
      </c>
      <c r="O4" s="12">
        <v>17750</v>
      </c>
      <c r="P4" s="12">
        <v>7</v>
      </c>
      <c r="Q4" s="12">
        <v>35</v>
      </c>
      <c r="R4" s="12" t="s">
        <v>34</v>
      </c>
      <c r="S4" s="12" t="s">
        <v>34</v>
      </c>
      <c r="T4" s="17" t="s">
        <v>84</v>
      </c>
      <c r="U4" s="12"/>
      <c r="V4" s="12"/>
      <c r="W4" s="12"/>
      <c r="X4" s="12"/>
      <c r="Y4" s="12"/>
      <c r="Z4" s="12"/>
      <c r="AA4" s="12"/>
      <c r="AB4" s="12"/>
      <c r="AC4" s="17"/>
      <c r="AD4" s="17"/>
      <c r="AE4" s="17"/>
    </row>
    <row r="5" spans="1:31" x14ac:dyDescent="0.25">
      <c r="A5" s="12">
        <v>5</v>
      </c>
      <c r="B5" s="12" t="s">
        <v>38</v>
      </c>
      <c r="C5" s="12" t="s">
        <v>39</v>
      </c>
      <c r="D5" s="12">
        <v>35</v>
      </c>
      <c r="E5" s="12">
        <v>1886</v>
      </c>
      <c r="F5" s="12">
        <v>2683</v>
      </c>
      <c r="G5" s="15">
        <v>0.1</v>
      </c>
      <c r="H5" s="15" t="s">
        <v>32</v>
      </c>
      <c r="I5" s="12">
        <v>350</v>
      </c>
      <c r="J5" s="12">
        <v>20</v>
      </c>
      <c r="K5" s="12">
        <v>20</v>
      </c>
      <c r="L5" s="16">
        <v>14.2</v>
      </c>
      <c r="M5" s="12">
        <v>1024</v>
      </c>
      <c r="N5" s="12" t="s">
        <v>40</v>
      </c>
      <c r="O5" s="12">
        <v>18250</v>
      </c>
      <c r="P5" s="12">
        <v>8</v>
      </c>
      <c r="Q5" s="12">
        <v>15</v>
      </c>
      <c r="R5" s="12" t="s">
        <v>41</v>
      </c>
      <c r="S5" s="12" t="s">
        <v>34</v>
      </c>
      <c r="T5" s="17" t="s">
        <v>106</v>
      </c>
      <c r="U5" s="12"/>
      <c r="V5" s="12"/>
      <c r="W5" s="18"/>
      <c r="X5" s="18"/>
      <c r="Y5" s="18"/>
      <c r="Z5" s="18"/>
      <c r="AA5" s="18"/>
      <c r="AB5" s="12"/>
      <c r="AC5" s="17"/>
      <c r="AD5" s="17"/>
      <c r="AE5" s="17"/>
    </row>
    <row r="6" spans="1:31" x14ac:dyDescent="0.25">
      <c r="A6" s="12">
        <v>6</v>
      </c>
      <c r="B6" s="12" t="s">
        <v>38</v>
      </c>
      <c r="C6" s="12" t="s">
        <v>39</v>
      </c>
      <c r="D6" s="12">
        <v>35</v>
      </c>
      <c r="E6" s="12">
        <v>1886</v>
      </c>
      <c r="F6" s="12">
        <v>2683</v>
      </c>
      <c r="G6" s="15">
        <v>0.1</v>
      </c>
      <c r="H6" s="15" t="s">
        <v>32</v>
      </c>
      <c r="I6" s="12">
        <v>330</v>
      </c>
      <c r="J6" s="12">
        <v>10</v>
      </c>
      <c r="K6" s="12">
        <v>10</v>
      </c>
      <c r="L6" s="16">
        <v>17.2</v>
      </c>
      <c r="M6" s="12">
        <v>1019</v>
      </c>
      <c r="N6" s="12" t="s">
        <v>33</v>
      </c>
      <c r="O6" s="12">
        <v>17500</v>
      </c>
      <c r="P6" s="12">
        <v>11</v>
      </c>
      <c r="Q6" s="12">
        <v>35</v>
      </c>
      <c r="R6" s="12" t="s">
        <v>34</v>
      </c>
      <c r="S6" s="12" t="s">
        <v>34</v>
      </c>
      <c r="T6" s="17" t="s">
        <v>107</v>
      </c>
      <c r="U6" s="12"/>
      <c r="V6" s="12"/>
      <c r="W6" s="18"/>
      <c r="X6" s="12"/>
      <c r="Y6" s="12"/>
      <c r="Z6" s="12"/>
      <c r="AA6" s="12"/>
      <c r="AB6" s="12"/>
      <c r="AC6" s="17"/>
      <c r="AD6" s="17"/>
      <c r="AE6" s="17"/>
    </row>
    <row r="7" spans="1:31" x14ac:dyDescent="0.25">
      <c r="A7" s="12">
        <v>8</v>
      </c>
      <c r="B7" s="12" t="s">
        <v>38</v>
      </c>
      <c r="C7" s="12" t="s">
        <v>39</v>
      </c>
      <c r="D7" s="12">
        <v>35</v>
      </c>
      <c r="E7" s="12">
        <v>1886</v>
      </c>
      <c r="F7" s="12">
        <v>2683</v>
      </c>
      <c r="G7" s="15">
        <v>0.1</v>
      </c>
      <c r="H7" s="15" t="s">
        <v>32</v>
      </c>
      <c r="I7" s="12">
        <v>95</v>
      </c>
      <c r="J7" s="12">
        <v>15</v>
      </c>
      <c r="K7" s="12">
        <v>-4</v>
      </c>
      <c r="L7" s="16">
        <v>1.2000000000000002</v>
      </c>
      <c r="M7" s="12">
        <v>990</v>
      </c>
      <c r="N7" s="12" t="s">
        <v>33</v>
      </c>
      <c r="O7" s="12">
        <v>13500</v>
      </c>
      <c r="P7" s="12">
        <v>0</v>
      </c>
      <c r="Q7" s="12">
        <v>15</v>
      </c>
      <c r="R7" s="12" t="s">
        <v>41</v>
      </c>
      <c r="S7" s="12" t="s">
        <v>41</v>
      </c>
      <c r="T7" s="17" t="s">
        <v>83</v>
      </c>
      <c r="U7" s="12"/>
      <c r="V7" s="12"/>
      <c r="W7" s="18"/>
      <c r="X7" s="12"/>
      <c r="Y7" s="12"/>
      <c r="Z7" s="12"/>
      <c r="AA7" s="12"/>
      <c r="AB7" s="12"/>
      <c r="AC7" s="17"/>
      <c r="AD7" s="17"/>
      <c r="AE7" s="17"/>
    </row>
    <row r="8" spans="1:31" x14ac:dyDescent="0.25">
      <c r="A8" s="12">
        <v>11</v>
      </c>
      <c r="B8" s="13" t="s">
        <v>42</v>
      </c>
      <c r="C8" s="13" t="s">
        <v>43</v>
      </c>
      <c r="D8" s="13">
        <v>23</v>
      </c>
      <c r="E8" s="12">
        <v>3556</v>
      </c>
      <c r="F8" s="12">
        <v>1738</v>
      </c>
      <c r="G8" s="15">
        <v>-0.5</v>
      </c>
      <c r="H8" s="15" t="s">
        <v>44</v>
      </c>
      <c r="I8" s="12">
        <v>118</v>
      </c>
      <c r="J8" s="12">
        <v>20</v>
      </c>
      <c r="K8" s="12">
        <v>-6</v>
      </c>
      <c r="L8" s="16">
        <v>-2.0999999999999996</v>
      </c>
      <c r="M8" s="12">
        <v>1024</v>
      </c>
      <c r="N8" s="12" t="s">
        <v>40</v>
      </c>
      <c r="O8" s="12">
        <v>17125</v>
      </c>
      <c r="P8" s="12">
        <v>0</v>
      </c>
      <c r="Q8" s="12">
        <v>35</v>
      </c>
      <c r="R8" s="12" t="s">
        <v>34</v>
      </c>
      <c r="S8" s="12" t="s">
        <v>41</v>
      </c>
      <c r="T8" s="17" t="s">
        <v>83</v>
      </c>
      <c r="U8" s="12"/>
      <c r="V8" s="12"/>
      <c r="W8" s="12"/>
      <c r="X8" s="12"/>
      <c r="Y8" s="12"/>
      <c r="Z8" s="12"/>
      <c r="AA8" s="12"/>
      <c r="AB8" s="12"/>
      <c r="AC8" s="17"/>
      <c r="AD8" s="17"/>
      <c r="AE8" s="17"/>
    </row>
    <row r="9" spans="1:31" x14ac:dyDescent="0.25">
      <c r="A9" s="12">
        <v>12</v>
      </c>
      <c r="B9" s="12" t="s">
        <v>45</v>
      </c>
      <c r="C9" s="12" t="s">
        <v>46</v>
      </c>
      <c r="D9" s="12">
        <v>26</v>
      </c>
      <c r="E9" s="12">
        <v>43</v>
      </c>
      <c r="F9" s="12">
        <v>1389</v>
      </c>
      <c r="G9" s="15">
        <v>-0.2</v>
      </c>
      <c r="H9" s="15" t="s">
        <v>32</v>
      </c>
      <c r="I9" s="12">
        <v>280</v>
      </c>
      <c r="J9" s="12">
        <v>10</v>
      </c>
      <c r="K9" s="18">
        <v>9</v>
      </c>
      <c r="L9" s="19">
        <v>5</v>
      </c>
      <c r="M9" s="12">
        <v>1000</v>
      </c>
      <c r="N9" s="12" t="s">
        <v>33</v>
      </c>
      <c r="O9" s="12">
        <v>19051</v>
      </c>
      <c r="P9" s="12">
        <v>0</v>
      </c>
      <c r="Q9" s="12">
        <v>15</v>
      </c>
      <c r="R9" s="12" t="s">
        <v>41</v>
      </c>
      <c r="S9" s="12" t="s">
        <v>41</v>
      </c>
      <c r="T9" s="17" t="s">
        <v>106</v>
      </c>
      <c r="U9" s="12"/>
      <c r="V9" s="12"/>
      <c r="W9" s="12"/>
      <c r="X9" s="12"/>
      <c r="Y9" s="12"/>
      <c r="Z9" s="12"/>
      <c r="AA9" s="12"/>
      <c r="AB9" s="12"/>
      <c r="AC9" s="17"/>
      <c r="AD9" s="17"/>
      <c r="AE9" s="17"/>
    </row>
    <row r="10" spans="1:31" x14ac:dyDescent="0.25">
      <c r="A10" s="12">
        <v>13</v>
      </c>
      <c r="B10" s="12" t="s">
        <v>45</v>
      </c>
      <c r="C10" s="12" t="s">
        <v>46</v>
      </c>
      <c r="D10" s="12">
        <v>26</v>
      </c>
      <c r="E10" s="12">
        <v>43</v>
      </c>
      <c r="F10" s="12">
        <v>1389</v>
      </c>
      <c r="G10" s="15">
        <v>-0.2</v>
      </c>
      <c r="H10" s="15" t="s">
        <v>32</v>
      </c>
      <c r="I10" s="12">
        <v>260</v>
      </c>
      <c r="J10" s="12">
        <v>15</v>
      </c>
      <c r="K10" s="18">
        <v>15</v>
      </c>
      <c r="L10" s="16">
        <v>19</v>
      </c>
      <c r="M10" s="12">
        <v>1009</v>
      </c>
      <c r="N10" s="12" t="s">
        <v>40</v>
      </c>
      <c r="O10" s="12">
        <v>17875</v>
      </c>
      <c r="P10" s="12">
        <v>9</v>
      </c>
      <c r="Q10" s="12">
        <v>35</v>
      </c>
      <c r="R10" s="12" t="s">
        <v>34</v>
      </c>
      <c r="S10" s="12" t="s">
        <v>34</v>
      </c>
      <c r="T10" s="17" t="s">
        <v>107</v>
      </c>
      <c r="U10" s="12"/>
      <c r="V10" s="12"/>
      <c r="W10" s="12"/>
      <c r="X10" s="12"/>
      <c r="Y10" s="12"/>
      <c r="Z10" s="12"/>
      <c r="AA10" s="12"/>
      <c r="AB10" s="12"/>
      <c r="AC10" s="17"/>
      <c r="AD10" s="17"/>
      <c r="AE10" s="17"/>
    </row>
    <row r="11" spans="1:31" x14ac:dyDescent="0.25">
      <c r="A11" s="12">
        <v>18</v>
      </c>
      <c r="B11" s="13" t="s">
        <v>47</v>
      </c>
      <c r="C11" s="13" t="s">
        <v>48</v>
      </c>
      <c r="D11" s="13">
        <v>29</v>
      </c>
      <c r="E11" s="12">
        <v>3112</v>
      </c>
      <c r="F11" s="12">
        <v>1389</v>
      </c>
      <c r="G11" s="15">
        <v>-0.2</v>
      </c>
      <c r="H11" s="15" t="s">
        <v>44</v>
      </c>
      <c r="I11" s="12">
        <v>50</v>
      </c>
      <c r="J11" s="12">
        <v>20</v>
      </c>
      <c r="K11" s="12">
        <v>-9</v>
      </c>
      <c r="L11" s="16">
        <v>13.8</v>
      </c>
      <c r="M11" s="12">
        <v>1025</v>
      </c>
      <c r="N11" s="12" t="s">
        <v>40</v>
      </c>
      <c r="O11" s="12">
        <v>18375</v>
      </c>
      <c r="P11" s="12">
        <v>5</v>
      </c>
      <c r="Q11" s="12">
        <v>15</v>
      </c>
      <c r="R11" s="32" t="s">
        <v>34</v>
      </c>
      <c r="S11" s="12" t="s">
        <v>34</v>
      </c>
      <c r="T11" s="17" t="s">
        <v>84</v>
      </c>
      <c r="U11" s="12"/>
      <c r="V11" s="12"/>
      <c r="W11" s="12"/>
      <c r="X11" s="12"/>
      <c r="Y11" s="12"/>
      <c r="Z11" s="12"/>
      <c r="AA11" s="12"/>
      <c r="AB11" s="12"/>
      <c r="AC11" s="17"/>
      <c r="AD11" s="17"/>
      <c r="AE11" s="17"/>
    </row>
    <row r="12" spans="1:31" x14ac:dyDescent="0.25">
      <c r="A12" s="12">
        <v>19</v>
      </c>
      <c r="B12" s="12" t="s">
        <v>49</v>
      </c>
      <c r="C12" s="12" t="s">
        <v>50</v>
      </c>
      <c r="D12" s="20">
        <v>15</v>
      </c>
      <c r="E12" s="12">
        <v>10</v>
      </c>
      <c r="F12" s="12">
        <v>3156</v>
      </c>
      <c r="G12" s="12">
        <v>0</v>
      </c>
      <c r="H12" s="12" t="s">
        <v>32</v>
      </c>
      <c r="I12" s="12">
        <v>296</v>
      </c>
      <c r="J12" s="12">
        <v>15</v>
      </c>
      <c r="K12" s="12">
        <v>-13</v>
      </c>
      <c r="L12" s="16">
        <v>24</v>
      </c>
      <c r="M12" s="12">
        <v>1007</v>
      </c>
      <c r="N12" s="12" t="s">
        <v>40</v>
      </c>
      <c r="O12" s="12">
        <v>16875</v>
      </c>
      <c r="P12" s="12">
        <v>14</v>
      </c>
      <c r="Q12" s="12">
        <v>15</v>
      </c>
      <c r="R12" s="12" t="s">
        <v>41</v>
      </c>
      <c r="S12" s="12" t="s">
        <v>34</v>
      </c>
      <c r="T12" s="17" t="s">
        <v>106</v>
      </c>
      <c r="U12" s="12"/>
      <c r="V12" s="12"/>
      <c r="W12" s="12"/>
      <c r="X12" s="12"/>
      <c r="Y12" s="12"/>
      <c r="Z12" s="12"/>
      <c r="AA12" s="12"/>
      <c r="AB12" s="12"/>
      <c r="AC12" s="17"/>
      <c r="AD12" s="17"/>
      <c r="AE12" s="17"/>
    </row>
    <row r="13" spans="1:31" x14ac:dyDescent="0.25">
      <c r="A13" s="12">
        <v>22</v>
      </c>
      <c r="B13" s="12" t="s">
        <v>49</v>
      </c>
      <c r="C13" s="12" t="s">
        <v>50</v>
      </c>
      <c r="D13" s="20">
        <v>15</v>
      </c>
      <c r="E13" s="12">
        <v>10</v>
      </c>
      <c r="F13" s="12">
        <v>3156</v>
      </c>
      <c r="G13" s="12">
        <v>0</v>
      </c>
      <c r="H13" s="12" t="s">
        <v>32</v>
      </c>
      <c r="I13" s="12">
        <v>76</v>
      </c>
      <c r="J13" s="12">
        <v>40</v>
      </c>
      <c r="K13" s="12">
        <v>12</v>
      </c>
      <c r="L13" s="16">
        <v>5</v>
      </c>
      <c r="M13" s="12">
        <v>990</v>
      </c>
      <c r="N13" s="12" t="s">
        <v>33</v>
      </c>
      <c r="O13" s="12">
        <v>13500</v>
      </c>
      <c r="P13" s="12">
        <v>0</v>
      </c>
      <c r="Q13" s="12">
        <v>15</v>
      </c>
      <c r="R13" s="12" t="s">
        <v>41</v>
      </c>
      <c r="S13" s="12" t="s">
        <v>41</v>
      </c>
      <c r="T13" s="17" t="s">
        <v>84</v>
      </c>
      <c r="U13" s="12"/>
      <c r="V13" s="12"/>
      <c r="W13" s="12"/>
      <c r="X13" s="12"/>
      <c r="Y13" s="12"/>
      <c r="Z13" s="12"/>
      <c r="AA13" s="12"/>
      <c r="AB13" s="12"/>
      <c r="AC13" s="17"/>
      <c r="AD13" s="17"/>
      <c r="AE13" s="17"/>
    </row>
    <row r="14" spans="1:31" x14ac:dyDescent="0.25">
      <c r="A14" s="12">
        <v>24</v>
      </c>
      <c r="B14" s="13" t="s">
        <v>51</v>
      </c>
      <c r="C14" s="13" t="s">
        <v>52</v>
      </c>
      <c r="D14" s="14" t="s">
        <v>53</v>
      </c>
      <c r="E14" s="12">
        <v>539</v>
      </c>
      <c r="F14" s="12">
        <v>1900</v>
      </c>
      <c r="G14" s="12">
        <v>-0.2</v>
      </c>
      <c r="H14" s="12" t="s">
        <v>32</v>
      </c>
      <c r="I14" s="12">
        <v>221</v>
      </c>
      <c r="J14" s="12">
        <v>5</v>
      </c>
      <c r="K14" s="12">
        <v>-4</v>
      </c>
      <c r="L14" s="16">
        <v>3.9</v>
      </c>
      <c r="M14" s="12">
        <v>995</v>
      </c>
      <c r="N14" s="12" t="s">
        <v>33</v>
      </c>
      <c r="O14" s="12">
        <v>17125</v>
      </c>
      <c r="P14" s="12">
        <v>0</v>
      </c>
      <c r="Q14" s="12">
        <v>15</v>
      </c>
      <c r="R14" s="32" t="s">
        <v>34</v>
      </c>
      <c r="S14" s="12" t="s">
        <v>41</v>
      </c>
      <c r="T14" s="17" t="s">
        <v>83</v>
      </c>
      <c r="U14" s="12"/>
      <c r="V14" s="12"/>
      <c r="W14" s="12"/>
      <c r="X14" s="12"/>
      <c r="Y14" s="12"/>
      <c r="Z14" s="12"/>
      <c r="AA14" s="12"/>
      <c r="AB14" s="12"/>
      <c r="AC14" s="17"/>
      <c r="AD14" s="17"/>
      <c r="AE14" s="17"/>
    </row>
    <row r="15" spans="1:31" x14ac:dyDescent="0.25">
      <c r="A15" s="12">
        <v>25</v>
      </c>
      <c r="B15" s="13" t="s">
        <v>51</v>
      </c>
      <c r="C15" s="13" t="s">
        <v>52</v>
      </c>
      <c r="D15" s="14" t="s">
        <v>53</v>
      </c>
      <c r="E15" s="12">
        <v>539</v>
      </c>
      <c r="F15" s="12">
        <v>1900</v>
      </c>
      <c r="G15" s="12">
        <v>-0.2</v>
      </c>
      <c r="H15" s="12" t="s">
        <v>32</v>
      </c>
      <c r="I15" s="12">
        <v>211</v>
      </c>
      <c r="J15" s="12">
        <v>5</v>
      </c>
      <c r="K15" s="12">
        <v>-4</v>
      </c>
      <c r="L15" s="16">
        <v>23.9</v>
      </c>
      <c r="M15" s="12">
        <v>990</v>
      </c>
      <c r="N15" s="12" t="s">
        <v>40</v>
      </c>
      <c r="O15" s="12">
        <v>16500</v>
      </c>
      <c r="P15" s="12">
        <v>15</v>
      </c>
      <c r="Q15" s="12">
        <v>35</v>
      </c>
      <c r="R15" s="12" t="s">
        <v>34</v>
      </c>
      <c r="S15" s="12" t="s">
        <v>34</v>
      </c>
      <c r="T15" s="17" t="s">
        <v>107</v>
      </c>
      <c r="U15" s="12"/>
      <c r="V15" s="12"/>
      <c r="W15" s="12"/>
      <c r="X15" s="12"/>
      <c r="Y15" s="12"/>
      <c r="Z15" s="12"/>
      <c r="AA15" s="12"/>
      <c r="AB15" s="12"/>
      <c r="AC15" s="17"/>
      <c r="AD15" s="17"/>
      <c r="AE15" s="17"/>
    </row>
    <row r="16" spans="1:31" x14ac:dyDescent="0.25">
      <c r="A16" s="12">
        <v>26</v>
      </c>
      <c r="B16" s="12" t="s">
        <v>54</v>
      </c>
      <c r="C16" s="12" t="s">
        <v>55</v>
      </c>
      <c r="D16" s="20" t="s">
        <v>56</v>
      </c>
      <c r="E16" s="12">
        <v>36</v>
      </c>
      <c r="F16" s="12">
        <v>1499</v>
      </c>
      <c r="G16" s="12">
        <v>0.2</v>
      </c>
      <c r="H16" s="12" t="s">
        <v>44</v>
      </c>
      <c r="I16" s="12">
        <v>186</v>
      </c>
      <c r="J16" s="12">
        <v>10</v>
      </c>
      <c r="K16" s="12">
        <v>-10</v>
      </c>
      <c r="L16" s="16">
        <v>5</v>
      </c>
      <c r="M16" s="12">
        <v>1011</v>
      </c>
      <c r="N16" s="12" t="s">
        <v>33</v>
      </c>
      <c r="O16" s="12">
        <v>18500</v>
      </c>
      <c r="P16" s="12">
        <v>0</v>
      </c>
      <c r="Q16" s="12">
        <v>15</v>
      </c>
      <c r="R16" s="12" t="s">
        <v>41</v>
      </c>
      <c r="S16" s="12" t="s">
        <v>41</v>
      </c>
      <c r="T16" s="17" t="s">
        <v>106</v>
      </c>
      <c r="U16" s="12"/>
      <c r="V16" s="12"/>
      <c r="W16" s="12"/>
      <c r="X16" s="12"/>
      <c r="Y16" s="12"/>
      <c r="Z16" s="12"/>
      <c r="AA16" s="12"/>
      <c r="AB16" s="12"/>
      <c r="AC16" s="17"/>
      <c r="AD16" s="17"/>
      <c r="AE16" s="17"/>
    </row>
    <row r="17" spans="1:31" x14ac:dyDescent="0.25">
      <c r="A17" s="12">
        <v>28</v>
      </c>
      <c r="B17" s="12" t="s">
        <v>54</v>
      </c>
      <c r="C17" s="12" t="s">
        <v>55</v>
      </c>
      <c r="D17" s="20" t="s">
        <v>56</v>
      </c>
      <c r="E17" s="12">
        <v>36</v>
      </c>
      <c r="F17" s="12">
        <v>1499</v>
      </c>
      <c r="G17" s="12">
        <v>0.2</v>
      </c>
      <c r="H17" s="12" t="s">
        <v>44</v>
      </c>
      <c r="I17" s="12">
        <v>76</v>
      </c>
      <c r="J17" s="12">
        <v>20</v>
      </c>
      <c r="K17" s="12">
        <v>8</v>
      </c>
      <c r="L17" s="16">
        <v>5</v>
      </c>
      <c r="M17" s="12">
        <v>991</v>
      </c>
      <c r="N17" s="12" t="s">
        <v>40</v>
      </c>
      <c r="O17" s="12">
        <v>15375</v>
      </c>
      <c r="P17" s="12">
        <v>0</v>
      </c>
      <c r="Q17" s="12">
        <v>35</v>
      </c>
      <c r="R17" s="12" t="s">
        <v>34</v>
      </c>
      <c r="S17" s="12" t="s">
        <v>41</v>
      </c>
      <c r="T17" s="17" t="s">
        <v>84</v>
      </c>
      <c r="U17" s="12"/>
      <c r="V17" s="12"/>
      <c r="W17" s="12"/>
      <c r="X17" s="12"/>
      <c r="Y17" s="12"/>
      <c r="Z17" s="12"/>
      <c r="AA17" s="12"/>
      <c r="AB17" s="12"/>
      <c r="AC17" s="17"/>
      <c r="AD17" s="17"/>
      <c r="AE17" s="17"/>
    </row>
  </sheetData>
  <autoFilter ref="A1:AE17" xr:uid="{9BA03BCC-31F0-467A-ABD7-11AF03B4F254}"/>
  <conditionalFormatting sqref="N1">
    <cfRule type="cellIs" dxfId="9" priority="17" operator="equal">
      <formula>"Wet"</formula>
    </cfRule>
  </conditionalFormatting>
  <conditionalFormatting sqref="S1:T1">
    <cfRule type="cellIs" dxfId="8" priority="16" operator="equal">
      <formula>"On"</formula>
    </cfRule>
  </conditionalFormatting>
  <conditionalFormatting sqref="Q1">
    <cfRule type="cellIs" dxfId="7" priority="14" operator="equal">
      <formula>15</formula>
    </cfRule>
    <cfRule type="cellIs" dxfId="6" priority="15" operator="equal">
      <formula>35</formula>
    </cfRule>
  </conditionalFormatting>
  <conditionalFormatting sqref="R1">
    <cfRule type="cellIs" dxfId="5" priority="13" operator="equal">
      <formula>"OFF"</formula>
    </cfRule>
  </conditionalFormatting>
  <conditionalFormatting sqref="P1">
    <cfRule type="cellIs" dxfId="4" priority="9" operator="equal">
      <formula>15</formula>
    </cfRule>
    <cfRule type="cellIs" dxfId="3" priority="10" operator="equal">
      <formula>35</formula>
    </cfRule>
  </conditionalFormatting>
  <conditionalFormatting sqref="T1 T18:T1048576">
    <cfRule type="containsText" dxfId="2" priority="8" operator="containsText" text="N/A">
      <formula>NOT(ISERROR(SEARCH("N/A",T1)))</formula>
    </cfRule>
  </conditionalFormatting>
  <conditionalFormatting sqref="T1">
    <cfRule type="containsText" dxfId="1" priority="7" operator="containsText" text="N/A">
      <formula>NOT(ISERROR(SEARCH("N/A",T1)))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ACBE-5C14-48BD-B912-F22494D88DB3}">
  <dimension ref="A1:AE81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bestFit="1" customWidth="1"/>
    <col min="2" max="2" width="18.28515625" bestFit="1" customWidth="1"/>
    <col min="3" max="3" width="16.85546875" bestFit="1" customWidth="1"/>
    <col min="4" max="4" width="13.42578125" bestFit="1" customWidth="1"/>
    <col min="5" max="5" width="14.7109375" bestFit="1" customWidth="1"/>
    <col min="6" max="6" width="9.42578125" bestFit="1" customWidth="1"/>
    <col min="7" max="7" width="11" bestFit="1" customWidth="1"/>
    <col min="8" max="8" width="26.28515625" bestFit="1" customWidth="1"/>
    <col min="9" max="9" width="20.5703125" bestFit="1" customWidth="1"/>
    <col min="10" max="10" width="17.42578125" bestFit="1" customWidth="1"/>
    <col min="11" max="11" width="17.85546875" bestFit="1" customWidth="1"/>
    <col min="12" max="12" width="11" style="31" bestFit="1" customWidth="1"/>
    <col min="13" max="13" width="10.140625" bestFit="1" customWidth="1"/>
    <col min="14" max="14" width="14.140625" bestFit="1" customWidth="1"/>
    <col min="15" max="15" width="12.7109375" bestFit="1" customWidth="1"/>
    <col min="16" max="16" width="19.28515625" bestFit="1" customWidth="1"/>
    <col min="17" max="17" width="10.42578125" bestFit="1" customWidth="1"/>
    <col min="18" max="18" width="11.85546875" bestFit="1" customWidth="1"/>
    <col min="19" max="19" width="19.42578125" bestFit="1" customWidth="1"/>
    <col min="20" max="20" width="85" bestFit="1" customWidth="1"/>
    <col min="21" max="21" width="12.28515625" bestFit="1" customWidth="1"/>
    <col min="22" max="22" width="26.28515625" bestFit="1" customWidth="1"/>
    <col min="23" max="23" width="11" bestFit="1" customWidth="1"/>
    <col min="24" max="24" width="10.140625" bestFit="1" customWidth="1"/>
    <col min="25" max="25" width="12.140625" bestFit="1" customWidth="1"/>
    <col min="26" max="26" width="9.42578125" bestFit="1" customWidth="1"/>
    <col min="27" max="27" width="9.28515625" bestFit="1" customWidth="1"/>
    <col min="28" max="28" width="12.5703125" bestFit="1" customWidth="1"/>
    <col min="29" max="29" width="10.5703125" bestFit="1" customWidth="1"/>
    <col min="30" max="30" width="10.28515625" bestFit="1" customWidth="1"/>
    <col min="31" max="31" width="13.7109375" bestFit="1" customWidth="1"/>
  </cols>
  <sheetData>
    <row r="1" spans="1:31" ht="38.25" customHeight="1" x14ac:dyDescent="0.25">
      <c r="A1" s="21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4" t="s">
        <v>6</v>
      </c>
      <c r="H1" s="25" t="s">
        <v>7</v>
      </c>
      <c r="I1" s="26" t="s">
        <v>8</v>
      </c>
      <c r="J1" s="26" t="s">
        <v>9</v>
      </c>
      <c r="K1" s="27" t="s">
        <v>10</v>
      </c>
      <c r="L1" s="26" t="s">
        <v>11</v>
      </c>
      <c r="M1" s="28" t="s">
        <v>12</v>
      </c>
      <c r="N1" s="29" t="s">
        <v>13</v>
      </c>
      <c r="O1" s="28" t="s">
        <v>14</v>
      </c>
      <c r="P1" s="28" t="s">
        <v>15</v>
      </c>
      <c r="Q1" s="30" t="s">
        <v>16</v>
      </c>
      <c r="R1" s="30" t="s">
        <v>17</v>
      </c>
      <c r="S1" s="30" t="s">
        <v>18</v>
      </c>
      <c r="T1" s="10" t="s">
        <v>105</v>
      </c>
      <c r="U1" s="11" t="s">
        <v>20</v>
      </c>
      <c r="V1" s="11" t="s">
        <v>7</v>
      </c>
      <c r="W1" s="11" t="s">
        <v>6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</row>
    <row r="2" spans="1:31" x14ac:dyDescent="0.25">
      <c r="A2" s="12">
        <v>1</v>
      </c>
      <c r="B2" s="13" t="s">
        <v>29</v>
      </c>
      <c r="C2" s="13" t="s">
        <v>30</v>
      </c>
      <c r="D2" s="14" t="s">
        <v>31</v>
      </c>
      <c r="E2" s="12">
        <v>21</v>
      </c>
      <c r="F2" s="12">
        <v>3962</v>
      </c>
      <c r="G2" s="15">
        <v>-0.2</v>
      </c>
      <c r="H2" s="15" t="s">
        <v>32</v>
      </c>
      <c r="I2" s="12">
        <v>95</v>
      </c>
      <c r="J2" s="12">
        <v>20</v>
      </c>
      <c r="K2" s="12">
        <v>-10</v>
      </c>
      <c r="L2" s="16">
        <v>5</v>
      </c>
      <c r="M2" s="12">
        <v>1019</v>
      </c>
      <c r="N2" s="12" t="s">
        <v>40</v>
      </c>
      <c r="O2" s="12">
        <v>17125</v>
      </c>
      <c r="P2" s="12">
        <v>0</v>
      </c>
      <c r="Q2" s="12">
        <v>35</v>
      </c>
      <c r="R2" s="12" t="s">
        <v>34</v>
      </c>
      <c r="S2" s="18" t="s">
        <v>41</v>
      </c>
      <c r="T2" s="17" t="s">
        <v>86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2">
        <v>2</v>
      </c>
      <c r="B3" s="13" t="s">
        <v>29</v>
      </c>
      <c r="C3" s="13" t="s">
        <v>30</v>
      </c>
      <c r="D3" s="14" t="s">
        <v>31</v>
      </c>
      <c r="E3" s="12">
        <v>21</v>
      </c>
      <c r="F3" s="12">
        <v>3962</v>
      </c>
      <c r="G3" s="15">
        <v>-0.2</v>
      </c>
      <c r="H3" s="15" t="s">
        <v>32</v>
      </c>
      <c r="I3" s="12">
        <v>90</v>
      </c>
      <c r="J3" s="12">
        <v>10</v>
      </c>
      <c r="K3" s="12">
        <v>-4</v>
      </c>
      <c r="L3" s="16">
        <v>5</v>
      </c>
      <c r="M3" s="12">
        <v>1020</v>
      </c>
      <c r="N3" s="12" t="s">
        <v>33</v>
      </c>
      <c r="O3" s="12">
        <v>17250</v>
      </c>
      <c r="P3" s="12">
        <v>0</v>
      </c>
      <c r="Q3" s="12">
        <v>15</v>
      </c>
      <c r="R3" s="12" t="s">
        <v>41</v>
      </c>
      <c r="S3" s="12" t="s">
        <v>41</v>
      </c>
      <c r="T3" s="17" t="s">
        <v>87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2">
        <v>3</v>
      </c>
      <c r="B4" s="13" t="s">
        <v>29</v>
      </c>
      <c r="C4" s="13" t="s">
        <v>30</v>
      </c>
      <c r="D4" s="14" t="s">
        <v>31</v>
      </c>
      <c r="E4" s="12">
        <v>21</v>
      </c>
      <c r="F4" s="12">
        <v>3962</v>
      </c>
      <c r="G4" s="15">
        <v>-0.2</v>
      </c>
      <c r="H4" s="15" t="s">
        <v>32</v>
      </c>
      <c r="I4" s="12">
        <v>95</v>
      </c>
      <c r="J4" s="12">
        <v>30</v>
      </c>
      <c r="K4" s="12">
        <v>-15</v>
      </c>
      <c r="L4" s="16">
        <v>31</v>
      </c>
      <c r="M4" s="12">
        <v>1021</v>
      </c>
      <c r="N4" s="12" t="s">
        <v>40</v>
      </c>
      <c r="O4" s="12">
        <v>17375</v>
      </c>
      <c r="P4" s="32">
        <v>10</v>
      </c>
      <c r="Q4" s="12">
        <v>35</v>
      </c>
      <c r="R4" s="12" t="s">
        <v>34</v>
      </c>
      <c r="S4" s="12" t="s">
        <v>34</v>
      </c>
      <c r="T4" s="17" t="s">
        <v>88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25">
      <c r="A5" s="12">
        <v>4</v>
      </c>
      <c r="B5" s="13" t="s">
        <v>29</v>
      </c>
      <c r="C5" s="13" t="s">
        <v>30</v>
      </c>
      <c r="D5" s="14" t="s">
        <v>31</v>
      </c>
      <c r="E5" s="12">
        <v>21</v>
      </c>
      <c r="F5" s="12">
        <v>3962</v>
      </c>
      <c r="G5" s="15">
        <v>-0.2</v>
      </c>
      <c r="H5" s="15" t="s">
        <v>32</v>
      </c>
      <c r="I5" s="12">
        <v>85</v>
      </c>
      <c r="J5" s="12">
        <v>10</v>
      </c>
      <c r="K5" s="12">
        <v>-3</v>
      </c>
      <c r="L5" s="16">
        <v>33</v>
      </c>
      <c r="M5" s="12">
        <v>1024</v>
      </c>
      <c r="N5" s="12" t="s">
        <v>33</v>
      </c>
      <c r="O5" s="12">
        <v>17750</v>
      </c>
      <c r="P5" s="32">
        <v>10</v>
      </c>
      <c r="Q5" s="32">
        <v>0</v>
      </c>
      <c r="R5" s="12" t="s">
        <v>34</v>
      </c>
      <c r="S5" s="12" t="s">
        <v>34</v>
      </c>
      <c r="T5" s="17" t="s">
        <v>89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25">
      <c r="A6" s="12">
        <v>5</v>
      </c>
      <c r="B6" s="13" t="s">
        <v>29</v>
      </c>
      <c r="C6" s="13" t="s">
        <v>30</v>
      </c>
      <c r="D6" s="14" t="s">
        <v>31</v>
      </c>
      <c r="E6" s="12">
        <v>21</v>
      </c>
      <c r="F6" s="12">
        <v>3962</v>
      </c>
      <c r="G6" s="15">
        <v>-0.2</v>
      </c>
      <c r="H6" s="15" t="s">
        <v>32</v>
      </c>
      <c r="I6" s="12">
        <v>85</v>
      </c>
      <c r="J6" s="12">
        <v>15</v>
      </c>
      <c r="K6" s="12">
        <v>-5</v>
      </c>
      <c r="L6" s="35">
        <v>5</v>
      </c>
      <c r="M6" s="12">
        <v>1025</v>
      </c>
      <c r="N6" s="12" t="s">
        <v>40</v>
      </c>
      <c r="O6" s="12">
        <v>17875</v>
      </c>
      <c r="P6" s="36">
        <v>0</v>
      </c>
      <c r="Q6" s="12">
        <v>15</v>
      </c>
      <c r="R6" s="12" t="s">
        <v>41</v>
      </c>
      <c r="S6" s="32" t="s">
        <v>41</v>
      </c>
      <c r="T6" s="17" t="s">
        <v>90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2">
        <v>6</v>
      </c>
      <c r="B7" s="13" t="s">
        <v>29</v>
      </c>
      <c r="C7" s="13" t="s">
        <v>30</v>
      </c>
      <c r="D7" s="14" t="s">
        <v>31</v>
      </c>
      <c r="E7" s="12">
        <v>21</v>
      </c>
      <c r="F7" s="12">
        <v>3962</v>
      </c>
      <c r="G7" s="15">
        <v>-0.2</v>
      </c>
      <c r="H7" s="15" t="s">
        <v>32</v>
      </c>
      <c r="I7" s="12">
        <v>85</v>
      </c>
      <c r="J7" s="12">
        <v>20</v>
      </c>
      <c r="K7" s="12">
        <v>-7</v>
      </c>
      <c r="L7" s="16">
        <v>5</v>
      </c>
      <c r="M7" s="12">
        <v>1026</v>
      </c>
      <c r="N7" s="12" t="s">
        <v>40</v>
      </c>
      <c r="O7" s="12">
        <v>18000</v>
      </c>
      <c r="P7" s="12">
        <v>0</v>
      </c>
      <c r="Q7" s="12">
        <v>35</v>
      </c>
      <c r="R7" s="12" t="s">
        <v>34</v>
      </c>
      <c r="S7" s="12" t="s">
        <v>41</v>
      </c>
      <c r="T7" s="17" t="s">
        <v>91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25">
      <c r="A8" s="12">
        <v>7</v>
      </c>
      <c r="B8" s="13" t="s">
        <v>29</v>
      </c>
      <c r="C8" s="13" t="s">
        <v>30</v>
      </c>
      <c r="D8" s="14" t="s">
        <v>31</v>
      </c>
      <c r="E8" s="12">
        <v>21</v>
      </c>
      <c r="F8" s="12">
        <v>3962</v>
      </c>
      <c r="G8" s="15">
        <v>-0.2</v>
      </c>
      <c r="H8" s="15" t="s">
        <v>32</v>
      </c>
      <c r="I8" s="12">
        <v>85</v>
      </c>
      <c r="J8" s="12">
        <v>25</v>
      </c>
      <c r="K8" s="12">
        <v>-9</v>
      </c>
      <c r="L8" s="16">
        <v>5</v>
      </c>
      <c r="M8" s="12">
        <v>1027</v>
      </c>
      <c r="N8" s="12" t="s">
        <v>33</v>
      </c>
      <c r="O8" s="12">
        <v>18125</v>
      </c>
      <c r="P8" s="12">
        <v>0</v>
      </c>
      <c r="Q8" s="12">
        <v>15</v>
      </c>
      <c r="R8" s="12" t="s">
        <v>41</v>
      </c>
      <c r="S8" s="12" t="s">
        <v>41</v>
      </c>
      <c r="T8" s="17" t="s">
        <v>92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2">
        <v>8</v>
      </c>
      <c r="B9" s="13" t="s">
        <v>29</v>
      </c>
      <c r="C9" s="13" t="s">
        <v>30</v>
      </c>
      <c r="D9" s="14" t="s">
        <v>31</v>
      </c>
      <c r="E9" s="12">
        <v>21</v>
      </c>
      <c r="F9" s="12">
        <v>3962</v>
      </c>
      <c r="G9" s="15">
        <v>-0.2</v>
      </c>
      <c r="H9" s="15" t="s">
        <v>32</v>
      </c>
      <c r="I9" s="12">
        <v>85</v>
      </c>
      <c r="J9" s="12">
        <v>30</v>
      </c>
      <c r="K9" s="12">
        <v>-10</v>
      </c>
      <c r="L9" s="35">
        <v>3</v>
      </c>
      <c r="M9" s="12">
        <v>1028</v>
      </c>
      <c r="N9" s="12" t="s">
        <v>33</v>
      </c>
      <c r="O9" s="12">
        <v>18250</v>
      </c>
      <c r="P9" s="36">
        <v>0</v>
      </c>
      <c r="Q9" s="32">
        <v>15</v>
      </c>
      <c r="R9" s="32" t="s">
        <v>41</v>
      </c>
      <c r="S9" s="37" t="s">
        <v>41</v>
      </c>
      <c r="T9" s="17" t="s">
        <v>69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25">
      <c r="A10" s="12">
        <v>9</v>
      </c>
      <c r="B10" s="13" t="s">
        <v>29</v>
      </c>
      <c r="C10" s="13" t="s">
        <v>30</v>
      </c>
      <c r="D10" s="14" t="s">
        <v>31</v>
      </c>
      <c r="E10" s="12">
        <v>21</v>
      </c>
      <c r="F10" s="12">
        <v>3962</v>
      </c>
      <c r="G10" s="15">
        <v>-0.2</v>
      </c>
      <c r="H10" s="15" t="s">
        <v>32</v>
      </c>
      <c r="I10" s="12">
        <v>75</v>
      </c>
      <c r="J10" s="12">
        <v>25</v>
      </c>
      <c r="K10" s="12">
        <v>-4</v>
      </c>
      <c r="L10" s="16">
        <v>5</v>
      </c>
      <c r="M10" s="12">
        <v>1020</v>
      </c>
      <c r="N10" s="12" t="s">
        <v>33</v>
      </c>
      <c r="O10" s="12">
        <v>18625</v>
      </c>
      <c r="P10" s="12">
        <v>0</v>
      </c>
      <c r="Q10" s="32">
        <v>0</v>
      </c>
      <c r="R10" s="12" t="s">
        <v>41</v>
      </c>
      <c r="S10" s="12" t="s">
        <v>41</v>
      </c>
      <c r="T10" s="17" t="s">
        <v>93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25">
      <c r="A11" s="12">
        <v>10</v>
      </c>
      <c r="B11" s="13" t="s">
        <v>29</v>
      </c>
      <c r="C11" s="13" t="s">
        <v>30</v>
      </c>
      <c r="D11" s="14" t="s">
        <v>31</v>
      </c>
      <c r="E11" s="12">
        <v>21</v>
      </c>
      <c r="F11" s="12">
        <v>3962</v>
      </c>
      <c r="G11" s="15">
        <v>-0.2</v>
      </c>
      <c r="H11" s="15" t="s">
        <v>32</v>
      </c>
      <c r="I11" s="12">
        <v>75</v>
      </c>
      <c r="J11" s="12">
        <v>30</v>
      </c>
      <c r="K11" s="12">
        <v>-5</v>
      </c>
      <c r="L11" s="16">
        <v>22</v>
      </c>
      <c r="M11" s="12">
        <v>1013</v>
      </c>
      <c r="N11" s="12" t="s">
        <v>40</v>
      </c>
      <c r="O11" s="12">
        <v>18750</v>
      </c>
      <c r="P11" s="12">
        <v>10</v>
      </c>
      <c r="Q11" s="12">
        <v>35</v>
      </c>
      <c r="R11" s="12" t="s">
        <v>34</v>
      </c>
      <c r="S11" s="12" t="s">
        <v>34</v>
      </c>
      <c r="T11" s="17" t="s">
        <v>94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2">
        <v>11</v>
      </c>
      <c r="B12" s="12" t="s">
        <v>38</v>
      </c>
      <c r="C12" s="12" t="s">
        <v>39</v>
      </c>
      <c r="D12" s="18">
        <v>35</v>
      </c>
      <c r="E12" s="12">
        <v>1886</v>
      </c>
      <c r="F12" s="12">
        <v>2683</v>
      </c>
      <c r="G12" s="15">
        <v>0.1</v>
      </c>
      <c r="H12" s="15" t="s">
        <v>32</v>
      </c>
      <c r="I12" s="12">
        <v>360</v>
      </c>
      <c r="J12" s="12">
        <v>10</v>
      </c>
      <c r="K12" s="12">
        <v>10</v>
      </c>
      <c r="L12" s="16">
        <v>1.2000000000000002</v>
      </c>
      <c r="M12" s="12">
        <v>1030</v>
      </c>
      <c r="N12" s="12" t="s">
        <v>33</v>
      </c>
      <c r="O12" s="12">
        <v>19051</v>
      </c>
      <c r="P12" s="12">
        <v>0</v>
      </c>
      <c r="Q12" s="12">
        <v>15</v>
      </c>
      <c r="R12" s="12" t="s">
        <v>41</v>
      </c>
      <c r="S12" s="12" t="s">
        <v>41</v>
      </c>
      <c r="T12" s="17" t="s">
        <v>95</v>
      </c>
      <c r="U12" s="12"/>
      <c r="V12" s="12"/>
      <c r="W12" s="12"/>
      <c r="X12" s="12"/>
      <c r="Y12" s="12"/>
      <c r="Z12" s="18"/>
      <c r="AA12" s="18"/>
      <c r="AB12" s="18"/>
      <c r="AC12" s="18"/>
      <c r="AD12" s="18"/>
      <c r="AE12" s="12"/>
    </row>
    <row r="13" spans="1:31" x14ac:dyDescent="0.25">
      <c r="A13" s="12">
        <v>12</v>
      </c>
      <c r="B13" s="12" t="s">
        <v>38</v>
      </c>
      <c r="C13" s="12" t="s">
        <v>39</v>
      </c>
      <c r="D13" s="12">
        <v>35</v>
      </c>
      <c r="E13" s="12">
        <v>1886</v>
      </c>
      <c r="F13" s="12">
        <v>2683</v>
      </c>
      <c r="G13" s="15">
        <v>0.1</v>
      </c>
      <c r="H13" s="15" t="s">
        <v>32</v>
      </c>
      <c r="I13" s="12">
        <v>0</v>
      </c>
      <c r="J13" s="12">
        <v>0</v>
      </c>
      <c r="K13" s="12">
        <v>0</v>
      </c>
      <c r="L13" s="16">
        <v>11.2</v>
      </c>
      <c r="M13" s="12">
        <v>1029</v>
      </c>
      <c r="N13" s="12" t="s">
        <v>33</v>
      </c>
      <c r="O13" s="12">
        <v>18875</v>
      </c>
      <c r="P13" s="32">
        <v>10</v>
      </c>
      <c r="Q13" s="32">
        <v>15</v>
      </c>
      <c r="R13" s="12" t="s">
        <v>34</v>
      </c>
      <c r="S13" s="12" t="s">
        <v>34</v>
      </c>
      <c r="T13" s="17" t="s">
        <v>96</v>
      </c>
      <c r="U13" s="12"/>
      <c r="V13" s="12"/>
      <c r="W13" s="12"/>
      <c r="X13" s="12"/>
      <c r="Y13" s="12"/>
      <c r="Z13" s="18"/>
      <c r="AA13" s="18"/>
      <c r="AB13" s="18"/>
      <c r="AC13" s="18"/>
      <c r="AD13" s="18"/>
      <c r="AE13" s="12"/>
    </row>
    <row r="14" spans="1:31" x14ac:dyDescent="0.25">
      <c r="A14" s="12">
        <v>13</v>
      </c>
      <c r="B14" s="12" t="s">
        <v>38</v>
      </c>
      <c r="C14" s="12" t="s">
        <v>39</v>
      </c>
      <c r="D14" s="12">
        <v>35</v>
      </c>
      <c r="E14" s="12">
        <v>1886</v>
      </c>
      <c r="F14" s="12">
        <v>2683</v>
      </c>
      <c r="G14" s="15">
        <v>0.1</v>
      </c>
      <c r="H14" s="15" t="s">
        <v>32</v>
      </c>
      <c r="I14" s="12">
        <v>0</v>
      </c>
      <c r="J14" s="12">
        <v>0</v>
      </c>
      <c r="K14" s="12">
        <v>0</v>
      </c>
      <c r="L14" s="16">
        <v>12.2</v>
      </c>
      <c r="M14" s="12">
        <v>1028</v>
      </c>
      <c r="N14" s="12" t="s">
        <v>40</v>
      </c>
      <c r="O14" s="12">
        <v>18750</v>
      </c>
      <c r="P14" s="32">
        <v>10</v>
      </c>
      <c r="Q14" s="12">
        <v>15</v>
      </c>
      <c r="R14" s="12" t="s">
        <v>41</v>
      </c>
      <c r="S14" s="12" t="s">
        <v>34</v>
      </c>
      <c r="T14" s="17" t="s">
        <v>97</v>
      </c>
      <c r="U14" s="12"/>
      <c r="V14" s="12"/>
      <c r="W14" s="12"/>
      <c r="X14" s="12"/>
      <c r="Y14" s="12"/>
      <c r="Z14" s="18"/>
      <c r="AA14" s="18"/>
      <c r="AB14" s="18"/>
      <c r="AC14" s="18"/>
      <c r="AD14" s="18"/>
      <c r="AE14" s="12"/>
    </row>
    <row r="15" spans="1:31" x14ac:dyDescent="0.25">
      <c r="A15" s="12">
        <v>14</v>
      </c>
      <c r="B15" s="12" t="s">
        <v>38</v>
      </c>
      <c r="C15" s="12" t="s">
        <v>39</v>
      </c>
      <c r="D15" s="12">
        <v>35</v>
      </c>
      <c r="E15" s="12">
        <v>1886</v>
      </c>
      <c r="F15" s="12">
        <v>2683</v>
      </c>
      <c r="G15" s="15">
        <v>0.1</v>
      </c>
      <c r="H15" s="15" t="s">
        <v>32</v>
      </c>
      <c r="I15" s="12">
        <v>350</v>
      </c>
      <c r="J15" s="12">
        <v>5</v>
      </c>
      <c r="K15" s="12">
        <v>5</v>
      </c>
      <c r="L15" s="16">
        <v>1.2000000000000002</v>
      </c>
      <c r="M15" s="12">
        <v>1027</v>
      </c>
      <c r="N15" s="12" t="s">
        <v>40</v>
      </c>
      <c r="O15" s="12">
        <v>18625</v>
      </c>
      <c r="P15" s="12">
        <v>0</v>
      </c>
      <c r="Q15" s="12">
        <v>35</v>
      </c>
      <c r="R15" s="12" t="s">
        <v>34</v>
      </c>
      <c r="S15" s="12" t="s">
        <v>41</v>
      </c>
      <c r="T15" s="17" t="s">
        <v>98</v>
      </c>
      <c r="U15" s="12"/>
      <c r="V15" s="12"/>
      <c r="W15" s="12"/>
      <c r="X15" s="12"/>
      <c r="Y15" s="12"/>
      <c r="Z15" s="18"/>
      <c r="AA15" s="18"/>
      <c r="AB15" s="18"/>
      <c r="AC15" s="18"/>
      <c r="AD15" s="18"/>
      <c r="AE15" s="12"/>
    </row>
    <row r="16" spans="1:31" x14ac:dyDescent="0.25">
      <c r="A16" s="12">
        <v>15</v>
      </c>
      <c r="B16" s="12" t="s">
        <v>38</v>
      </c>
      <c r="C16" s="12" t="s">
        <v>39</v>
      </c>
      <c r="D16" s="12">
        <v>35</v>
      </c>
      <c r="E16" s="12">
        <v>1886</v>
      </c>
      <c r="F16" s="12">
        <v>2683</v>
      </c>
      <c r="G16" s="15">
        <v>0.1</v>
      </c>
      <c r="H16" s="15" t="s">
        <v>32</v>
      </c>
      <c r="I16" s="12">
        <v>350</v>
      </c>
      <c r="J16" s="12">
        <v>10</v>
      </c>
      <c r="K16" s="12">
        <v>10</v>
      </c>
      <c r="L16" s="16">
        <v>-7</v>
      </c>
      <c r="M16" s="12">
        <v>1026</v>
      </c>
      <c r="N16" s="12" t="s">
        <v>33</v>
      </c>
      <c r="O16" s="12">
        <v>18500</v>
      </c>
      <c r="P16" s="12">
        <v>0</v>
      </c>
      <c r="Q16" s="12">
        <v>15</v>
      </c>
      <c r="R16" s="12" t="s">
        <v>41</v>
      </c>
      <c r="S16" s="12" t="s">
        <v>41</v>
      </c>
      <c r="T16" s="17" t="s">
        <v>99</v>
      </c>
      <c r="U16" s="12"/>
      <c r="V16" s="12"/>
      <c r="W16" s="12"/>
      <c r="X16" s="12"/>
      <c r="Y16" s="12"/>
      <c r="Z16" s="18"/>
      <c r="AA16" s="18"/>
      <c r="AB16" s="18"/>
      <c r="AC16" s="18"/>
      <c r="AD16" s="18"/>
      <c r="AE16" s="12"/>
    </row>
    <row r="17" spans="1:31" x14ac:dyDescent="0.25">
      <c r="A17" s="12">
        <v>16</v>
      </c>
      <c r="B17" s="12" t="s">
        <v>38</v>
      </c>
      <c r="C17" s="12" t="s">
        <v>39</v>
      </c>
      <c r="D17" s="12">
        <v>35</v>
      </c>
      <c r="E17" s="12">
        <v>1886</v>
      </c>
      <c r="F17" s="12">
        <v>2683</v>
      </c>
      <c r="G17" s="15">
        <v>0.1</v>
      </c>
      <c r="H17" s="15" t="s">
        <v>32</v>
      </c>
      <c r="I17" s="12">
        <v>350</v>
      </c>
      <c r="J17" s="12">
        <v>15</v>
      </c>
      <c r="K17" s="12">
        <v>15</v>
      </c>
      <c r="L17" s="16">
        <v>13.2</v>
      </c>
      <c r="M17" s="12">
        <v>1025</v>
      </c>
      <c r="N17" s="12" t="s">
        <v>33</v>
      </c>
      <c r="O17" s="12">
        <v>18375</v>
      </c>
      <c r="P17" s="32">
        <v>10</v>
      </c>
      <c r="Q17" s="12">
        <v>35</v>
      </c>
      <c r="R17" s="12" t="s">
        <v>34</v>
      </c>
      <c r="S17" s="12" t="s">
        <v>34</v>
      </c>
      <c r="T17" s="17" t="s">
        <v>100</v>
      </c>
      <c r="U17" s="12"/>
      <c r="V17" s="12"/>
      <c r="W17" s="12"/>
      <c r="X17" s="12"/>
      <c r="Y17" s="12"/>
      <c r="Z17" s="18"/>
      <c r="AA17" s="18"/>
      <c r="AB17" s="18"/>
      <c r="AC17" s="18"/>
      <c r="AD17" s="18"/>
      <c r="AE17" s="12"/>
    </row>
    <row r="18" spans="1:31" x14ac:dyDescent="0.25">
      <c r="A18" s="12">
        <v>17</v>
      </c>
      <c r="B18" s="12" t="s">
        <v>38</v>
      </c>
      <c r="C18" s="12" t="s">
        <v>39</v>
      </c>
      <c r="D18" s="12">
        <v>35</v>
      </c>
      <c r="E18" s="12">
        <v>1886</v>
      </c>
      <c r="F18" s="12">
        <v>2683</v>
      </c>
      <c r="G18" s="15">
        <v>0.1</v>
      </c>
      <c r="H18" s="15" t="s">
        <v>32</v>
      </c>
      <c r="I18" s="12">
        <v>350</v>
      </c>
      <c r="J18" s="12">
        <v>20</v>
      </c>
      <c r="K18" s="12">
        <v>20</v>
      </c>
      <c r="L18" s="35">
        <v>0</v>
      </c>
      <c r="M18" s="12">
        <v>1024</v>
      </c>
      <c r="N18" s="12" t="s">
        <v>40</v>
      </c>
      <c r="O18" s="12">
        <v>18250</v>
      </c>
      <c r="P18" s="36">
        <v>0</v>
      </c>
      <c r="Q18" s="12">
        <v>15</v>
      </c>
      <c r="R18" s="12" t="s">
        <v>41</v>
      </c>
      <c r="S18" s="32" t="s">
        <v>41</v>
      </c>
      <c r="T18" s="17" t="s">
        <v>101</v>
      </c>
      <c r="U18" s="12"/>
      <c r="V18" s="12"/>
      <c r="W18" s="12"/>
      <c r="X18" s="12"/>
      <c r="Y18" s="12"/>
      <c r="Z18" s="18"/>
      <c r="AA18" s="18"/>
      <c r="AB18" s="18"/>
      <c r="AC18" s="18"/>
      <c r="AD18" s="18"/>
      <c r="AE18" s="12"/>
    </row>
    <row r="19" spans="1:31" x14ac:dyDescent="0.25">
      <c r="A19" s="12">
        <v>18</v>
      </c>
      <c r="B19" s="12" t="s">
        <v>38</v>
      </c>
      <c r="C19" s="12" t="s">
        <v>39</v>
      </c>
      <c r="D19" s="12">
        <v>35</v>
      </c>
      <c r="E19" s="12">
        <v>1886</v>
      </c>
      <c r="F19" s="12">
        <v>2683</v>
      </c>
      <c r="G19" s="15">
        <v>0.1</v>
      </c>
      <c r="H19" s="15" t="s">
        <v>32</v>
      </c>
      <c r="I19" s="12">
        <v>340</v>
      </c>
      <c r="J19" s="12">
        <v>5</v>
      </c>
      <c r="K19" s="12">
        <v>5</v>
      </c>
      <c r="L19" s="16">
        <v>1.2000000000000002</v>
      </c>
      <c r="M19" s="12">
        <v>1023</v>
      </c>
      <c r="N19" s="12" t="s">
        <v>40</v>
      </c>
      <c r="O19" s="12">
        <v>18125</v>
      </c>
      <c r="P19" s="12">
        <v>0</v>
      </c>
      <c r="Q19" s="32">
        <v>15</v>
      </c>
      <c r="R19" s="12" t="s">
        <v>34</v>
      </c>
      <c r="S19" s="12" t="s">
        <v>41</v>
      </c>
      <c r="T19" s="17" t="s">
        <v>102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25">
      <c r="A20" s="12">
        <v>19</v>
      </c>
      <c r="B20" s="12" t="s">
        <v>38</v>
      </c>
      <c r="C20" s="12" t="s">
        <v>39</v>
      </c>
      <c r="D20" s="12">
        <v>35</v>
      </c>
      <c r="E20" s="12">
        <v>1886</v>
      </c>
      <c r="F20" s="12">
        <v>2683</v>
      </c>
      <c r="G20" s="15">
        <v>0.1</v>
      </c>
      <c r="H20" s="15" t="s">
        <v>32</v>
      </c>
      <c r="I20" s="12">
        <v>340</v>
      </c>
      <c r="J20" s="12">
        <v>10</v>
      </c>
      <c r="K20" s="12">
        <v>10</v>
      </c>
      <c r="L20" s="16">
        <v>1.2000000000000002</v>
      </c>
      <c r="M20" s="12">
        <v>1022</v>
      </c>
      <c r="N20" s="12" t="s">
        <v>33</v>
      </c>
      <c r="O20" s="12">
        <v>18000</v>
      </c>
      <c r="P20" s="12">
        <v>0</v>
      </c>
      <c r="Q20" s="32">
        <v>0</v>
      </c>
      <c r="R20" s="12" t="s">
        <v>41</v>
      </c>
      <c r="S20" s="12" t="s">
        <v>41</v>
      </c>
      <c r="T20" s="17" t="s">
        <v>103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25">
      <c r="A21" s="12">
        <v>20</v>
      </c>
      <c r="B21" s="12" t="s">
        <v>38</v>
      </c>
      <c r="C21" s="12" t="s">
        <v>39</v>
      </c>
      <c r="D21" s="12">
        <v>35</v>
      </c>
      <c r="E21" s="12">
        <v>1886</v>
      </c>
      <c r="F21" s="12">
        <v>2683</v>
      </c>
      <c r="G21" s="15">
        <v>0.1</v>
      </c>
      <c r="H21" s="15" t="s">
        <v>32</v>
      </c>
      <c r="I21" s="12">
        <v>340</v>
      </c>
      <c r="J21" s="12">
        <v>15</v>
      </c>
      <c r="K21" s="12">
        <v>15</v>
      </c>
      <c r="L21" s="16">
        <v>15.2</v>
      </c>
      <c r="M21" s="12">
        <v>1021</v>
      </c>
      <c r="N21" s="12" t="s">
        <v>40</v>
      </c>
      <c r="O21" s="12">
        <v>17875</v>
      </c>
      <c r="P21" s="32">
        <v>10</v>
      </c>
      <c r="Q21" s="12">
        <v>35</v>
      </c>
      <c r="R21" s="12" t="s">
        <v>34</v>
      </c>
      <c r="S21" s="12" t="s">
        <v>34</v>
      </c>
      <c r="T21" s="17" t="s">
        <v>104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25">
      <c r="A22" s="12">
        <v>21</v>
      </c>
      <c r="B22" s="13" t="s">
        <v>42</v>
      </c>
      <c r="C22" s="13" t="s">
        <v>43</v>
      </c>
      <c r="D22" s="13">
        <v>23</v>
      </c>
      <c r="E22" s="12">
        <v>3556</v>
      </c>
      <c r="F22" s="12">
        <v>1738</v>
      </c>
      <c r="G22" s="15">
        <v>-0.5</v>
      </c>
      <c r="H22" s="15" t="s">
        <v>44</v>
      </c>
      <c r="I22" s="12">
        <v>118</v>
      </c>
      <c r="J22" s="12">
        <v>25</v>
      </c>
      <c r="K22" s="12">
        <v>-8</v>
      </c>
      <c r="L22" s="16">
        <v>-2.0999999999999996</v>
      </c>
      <c r="M22" s="12">
        <v>1023</v>
      </c>
      <c r="N22" s="12" t="s">
        <v>33</v>
      </c>
      <c r="O22" s="12">
        <v>17250</v>
      </c>
      <c r="P22" s="12">
        <v>0</v>
      </c>
      <c r="Q22" s="12">
        <v>15</v>
      </c>
      <c r="R22" s="12" t="s">
        <v>41</v>
      </c>
      <c r="S22" s="12" t="s">
        <v>41</v>
      </c>
      <c r="T22" s="17" t="s">
        <v>94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25">
      <c r="A23" s="12">
        <v>22</v>
      </c>
      <c r="B23" s="13" t="s">
        <v>42</v>
      </c>
      <c r="C23" s="13" t="s">
        <v>43</v>
      </c>
      <c r="D23" s="13">
        <v>23</v>
      </c>
      <c r="E23" s="12">
        <v>3556</v>
      </c>
      <c r="F23" s="12">
        <v>1738</v>
      </c>
      <c r="G23" s="15">
        <v>-0.5</v>
      </c>
      <c r="H23" s="15" t="s">
        <v>44</v>
      </c>
      <c r="I23" s="12">
        <v>118</v>
      </c>
      <c r="J23" s="12">
        <v>30</v>
      </c>
      <c r="K23" s="12">
        <v>-9</v>
      </c>
      <c r="L23" s="35">
        <v>-1</v>
      </c>
      <c r="M23" s="12">
        <v>1022</v>
      </c>
      <c r="N23" s="12" t="s">
        <v>40</v>
      </c>
      <c r="O23" s="12">
        <v>17375</v>
      </c>
      <c r="P23" s="36">
        <v>0</v>
      </c>
      <c r="Q23" s="32">
        <v>15</v>
      </c>
      <c r="R23" s="12" t="s">
        <v>34</v>
      </c>
      <c r="S23" s="32" t="s">
        <v>41</v>
      </c>
      <c r="T23" s="17" t="s">
        <v>95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25">
      <c r="A24" s="12">
        <v>23</v>
      </c>
      <c r="B24" s="13" t="s">
        <v>42</v>
      </c>
      <c r="C24" s="13" t="s">
        <v>43</v>
      </c>
      <c r="D24" s="13">
        <v>23</v>
      </c>
      <c r="E24" s="12">
        <v>3556</v>
      </c>
      <c r="F24" s="12">
        <v>1738</v>
      </c>
      <c r="G24" s="15">
        <v>-0.5</v>
      </c>
      <c r="H24" s="15" t="s">
        <v>44</v>
      </c>
      <c r="I24" s="12">
        <v>113</v>
      </c>
      <c r="J24" s="12">
        <v>15</v>
      </c>
      <c r="K24" s="12">
        <v>-6</v>
      </c>
      <c r="L24" s="16">
        <v>-2.0999999999999996</v>
      </c>
      <c r="M24" s="12">
        <v>1020</v>
      </c>
      <c r="N24" s="12" t="s">
        <v>33</v>
      </c>
      <c r="O24" s="12">
        <v>17625</v>
      </c>
      <c r="P24" s="12">
        <v>0</v>
      </c>
      <c r="Q24" s="12">
        <v>15</v>
      </c>
      <c r="R24" s="12" t="s">
        <v>41</v>
      </c>
      <c r="S24" s="12" t="s">
        <v>41</v>
      </c>
      <c r="T24" s="17" t="s">
        <v>96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25">
      <c r="A25" s="12">
        <v>24</v>
      </c>
      <c r="B25" s="13" t="s">
        <v>42</v>
      </c>
      <c r="C25" s="13" t="s">
        <v>43</v>
      </c>
      <c r="D25" s="13">
        <v>23</v>
      </c>
      <c r="E25" s="12">
        <v>3556</v>
      </c>
      <c r="F25" s="12">
        <v>1738</v>
      </c>
      <c r="G25" s="15">
        <v>-0.5</v>
      </c>
      <c r="H25" s="15" t="s">
        <v>44</v>
      </c>
      <c r="I25" s="12">
        <v>128</v>
      </c>
      <c r="J25" s="12">
        <v>10</v>
      </c>
      <c r="K25" s="12">
        <v>-1</v>
      </c>
      <c r="L25" s="16">
        <v>25.9</v>
      </c>
      <c r="M25" s="12">
        <v>1020</v>
      </c>
      <c r="N25" s="12" t="s">
        <v>33</v>
      </c>
      <c r="O25" s="12">
        <v>17750</v>
      </c>
      <c r="P25" s="32">
        <v>10</v>
      </c>
      <c r="Q25" s="12">
        <v>35</v>
      </c>
      <c r="R25" s="12" t="s">
        <v>34</v>
      </c>
      <c r="S25" s="12" t="s">
        <v>34</v>
      </c>
      <c r="T25" s="17" t="s">
        <v>97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25">
      <c r="A26" s="12">
        <v>25</v>
      </c>
      <c r="B26" s="13" t="s">
        <v>42</v>
      </c>
      <c r="C26" s="13" t="s">
        <v>43</v>
      </c>
      <c r="D26" s="13">
        <v>23</v>
      </c>
      <c r="E26" s="12">
        <v>3556</v>
      </c>
      <c r="F26" s="12">
        <v>1738</v>
      </c>
      <c r="G26" s="15">
        <v>-0.5</v>
      </c>
      <c r="H26" s="15" t="s">
        <v>44</v>
      </c>
      <c r="I26" s="12">
        <v>128</v>
      </c>
      <c r="J26" s="12">
        <v>20</v>
      </c>
      <c r="K26" s="12">
        <v>-3</v>
      </c>
      <c r="L26" s="16">
        <v>-3</v>
      </c>
      <c r="M26" s="12">
        <v>1018</v>
      </c>
      <c r="N26" s="12" t="s">
        <v>40</v>
      </c>
      <c r="O26" s="12">
        <v>18000</v>
      </c>
      <c r="P26" s="12">
        <v>0</v>
      </c>
      <c r="Q26" s="12">
        <v>35</v>
      </c>
      <c r="R26" s="12" t="s">
        <v>34</v>
      </c>
      <c r="S26" s="12" t="s">
        <v>41</v>
      </c>
      <c r="T26" s="17" t="s">
        <v>98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25">
      <c r="A27" s="12">
        <v>26</v>
      </c>
      <c r="B27" s="13" t="s">
        <v>42</v>
      </c>
      <c r="C27" s="13" t="s">
        <v>43</v>
      </c>
      <c r="D27" s="13">
        <v>23</v>
      </c>
      <c r="E27" s="12">
        <v>3556</v>
      </c>
      <c r="F27" s="12">
        <v>1738</v>
      </c>
      <c r="G27" s="15">
        <v>-0.5</v>
      </c>
      <c r="H27" s="15" t="s">
        <v>44</v>
      </c>
      <c r="I27" s="12">
        <v>128</v>
      </c>
      <c r="J27" s="12">
        <v>25</v>
      </c>
      <c r="K27" s="12">
        <v>-3</v>
      </c>
      <c r="L27" s="16">
        <v>-2.0999999999999996</v>
      </c>
      <c r="M27" s="12">
        <v>1017</v>
      </c>
      <c r="N27" s="12" t="s">
        <v>33</v>
      </c>
      <c r="O27" s="12">
        <v>18125</v>
      </c>
      <c r="P27" s="12">
        <v>0</v>
      </c>
      <c r="Q27" s="12">
        <v>15</v>
      </c>
      <c r="R27" s="12" t="s">
        <v>41</v>
      </c>
      <c r="S27" s="12" t="s">
        <v>41</v>
      </c>
      <c r="T27" s="17" t="s">
        <v>99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25">
      <c r="A28" s="12">
        <v>27</v>
      </c>
      <c r="B28" s="13" t="s">
        <v>42</v>
      </c>
      <c r="C28" s="13" t="s">
        <v>43</v>
      </c>
      <c r="D28" s="13">
        <v>23</v>
      </c>
      <c r="E28" s="12">
        <v>3556</v>
      </c>
      <c r="F28" s="12">
        <v>1738</v>
      </c>
      <c r="G28" s="15">
        <v>-0.5</v>
      </c>
      <c r="H28" s="15" t="s">
        <v>44</v>
      </c>
      <c r="I28" s="12">
        <v>128</v>
      </c>
      <c r="J28" s="12">
        <v>30</v>
      </c>
      <c r="K28" s="12">
        <v>-4</v>
      </c>
      <c r="L28" s="16">
        <v>27.9</v>
      </c>
      <c r="M28" s="12">
        <v>1016</v>
      </c>
      <c r="N28" s="12" t="s">
        <v>33</v>
      </c>
      <c r="O28" s="12">
        <v>18250</v>
      </c>
      <c r="P28" s="32">
        <v>10</v>
      </c>
      <c r="Q28" s="12">
        <v>35</v>
      </c>
      <c r="R28" s="12" t="s">
        <v>34</v>
      </c>
      <c r="S28" s="12" t="s">
        <v>34</v>
      </c>
      <c r="T28" s="17" t="s">
        <v>100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25">
      <c r="A29" s="12">
        <v>28</v>
      </c>
      <c r="B29" s="13" t="s">
        <v>42</v>
      </c>
      <c r="C29" s="13" t="s">
        <v>43</v>
      </c>
      <c r="D29" s="13">
        <v>23</v>
      </c>
      <c r="E29" s="12">
        <v>3556</v>
      </c>
      <c r="F29" s="12">
        <v>1738</v>
      </c>
      <c r="G29" s="15">
        <v>-0.5</v>
      </c>
      <c r="H29" s="15" t="s">
        <v>44</v>
      </c>
      <c r="I29" s="12">
        <v>128</v>
      </c>
      <c r="J29" s="12">
        <v>35</v>
      </c>
      <c r="K29" s="12">
        <v>-5</v>
      </c>
      <c r="L29" s="35">
        <v>-2</v>
      </c>
      <c r="M29" s="12">
        <v>1015</v>
      </c>
      <c r="N29" s="12" t="s">
        <v>40</v>
      </c>
      <c r="O29" s="12">
        <v>18375</v>
      </c>
      <c r="P29" s="36">
        <v>0</v>
      </c>
      <c r="Q29" s="12">
        <v>15</v>
      </c>
      <c r="R29" s="12" t="s">
        <v>41</v>
      </c>
      <c r="S29" s="32" t="s">
        <v>41</v>
      </c>
      <c r="T29" s="17" t="s">
        <v>101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5">
      <c r="A30" s="12">
        <v>29</v>
      </c>
      <c r="B30" s="13" t="s">
        <v>42</v>
      </c>
      <c r="C30" s="13" t="s">
        <v>43</v>
      </c>
      <c r="D30" s="13">
        <v>23</v>
      </c>
      <c r="E30" s="12">
        <v>3556</v>
      </c>
      <c r="F30" s="12">
        <v>1738</v>
      </c>
      <c r="G30" s="15">
        <v>-0.5</v>
      </c>
      <c r="H30" s="15" t="s">
        <v>44</v>
      </c>
      <c r="I30" s="12">
        <v>138</v>
      </c>
      <c r="J30" s="12">
        <v>25</v>
      </c>
      <c r="K30" s="12">
        <v>1</v>
      </c>
      <c r="L30" s="16">
        <v>-2.0999999999999996</v>
      </c>
      <c r="M30" s="12">
        <v>1013</v>
      </c>
      <c r="N30" s="12" t="s">
        <v>33</v>
      </c>
      <c r="O30" s="12">
        <v>18625</v>
      </c>
      <c r="P30" s="12">
        <v>0</v>
      </c>
      <c r="Q30" s="12">
        <v>15</v>
      </c>
      <c r="R30" s="12" t="s">
        <v>41</v>
      </c>
      <c r="S30" s="12" t="s">
        <v>41</v>
      </c>
      <c r="T30" s="17" t="s">
        <v>102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25">
      <c r="A31" s="12">
        <v>30</v>
      </c>
      <c r="B31" s="13" t="s">
        <v>42</v>
      </c>
      <c r="C31" s="13" t="s">
        <v>43</v>
      </c>
      <c r="D31" s="13">
        <v>23</v>
      </c>
      <c r="E31" s="12">
        <v>3556</v>
      </c>
      <c r="F31" s="12">
        <v>1738</v>
      </c>
      <c r="G31" s="15">
        <v>-0.5</v>
      </c>
      <c r="H31" s="15" t="s">
        <v>44</v>
      </c>
      <c r="I31" s="12">
        <v>138</v>
      </c>
      <c r="J31" s="12">
        <v>30</v>
      </c>
      <c r="K31" s="12">
        <v>1</v>
      </c>
      <c r="L31" s="16">
        <v>14.9</v>
      </c>
      <c r="M31" s="12">
        <v>1013</v>
      </c>
      <c r="N31" s="12" t="s">
        <v>40</v>
      </c>
      <c r="O31" s="12">
        <v>18750</v>
      </c>
      <c r="P31" s="12">
        <v>10</v>
      </c>
      <c r="Q31" s="32">
        <v>0</v>
      </c>
      <c r="R31" s="12" t="s">
        <v>34</v>
      </c>
      <c r="S31" s="12" t="s">
        <v>34</v>
      </c>
      <c r="T31" s="17" t="s">
        <v>103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25">
      <c r="A32" s="12">
        <v>31</v>
      </c>
      <c r="B32" s="12" t="s">
        <v>45</v>
      </c>
      <c r="C32" s="12" t="s">
        <v>46</v>
      </c>
      <c r="D32" s="12">
        <v>26</v>
      </c>
      <c r="E32" s="12">
        <v>43</v>
      </c>
      <c r="F32" s="12">
        <v>1389</v>
      </c>
      <c r="G32" s="15">
        <v>-0.2</v>
      </c>
      <c r="H32" s="15" t="s">
        <v>32</v>
      </c>
      <c r="I32" s="12">
        <v>280</v>
      </c>
      <c r="J32" s="12">
        <v>10</v>
      </c>
      <c r="K32" s="12">
        <v>9</v>
      </c>
      <c r="L32" s="16">
        <v>5</v>
      </c>
      <c r="M32" s="12">
        <v>1000</v>
      </c>
      <c r="N32" s="12" t="s">
        <v>33</v>
      </c>
      <c r="O32" s="12">
        <v>19051</v>
      </c>
      <c r="P32" s="12">
        <v>0</v>
      </c>
      <c r="Q32" s="12">
        <v>15</v>
      </c>
      <c r="R32" s="12" t="s">
        <v>41</v>
      </c>
      <c r="S32" s="12" t="s">
        <v>41</v>
      </c>
      <c r="T32" s="17" t="s">
        <v>86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5">
      <c r="A33" s="12">
        <v>32</v>
      </c>
      <c r="B33" s="12" t="s">
        <v>45</v>
      </c>
      <c r="C33" s="12" t="s">
        <v>46</v>
      </c>
      <c r="D33" s="12">
        <v>26</v>
      </c>
      <c r="E33" s="12">
        <v>43</v>
      </c>
      <c r="F33" s="12">
        <v>1389</v>
      </c>
      <c r="G33" s="15">
        <v>-0.2</v>
      </c>
      <c r="H33" s="15" t="s">
        <v>32</v>
      </c>
      <c r="I33" s="12">
        <v>0</v>
      </c>
      <c r="J33" s="12">
        <v>0</v>
      </c>
      <c r="K33" s="12">
        <v>0</v>
      </c>
      <c r="L33" s="16">
        <v>15</v>
      </c>
      <c r="M33" s="12">
        <v>1001</v>
      </c>
      <c r="N33" s="12" t="s">
        <v>33</v>
      </c>
      <c r="O33" s="12">
        <v>18875</v>
      </c>
      <c r="P33" s="32">
        <v>10</v>
      </c>
      <c r="Q33" s="12">
        <v>35</v>
      </c>
      <c r="R33" s="12" t="s">
        <v>34</v>
      </c>
      <c r="S33" s="12" t="s">
        <v>34</v>
      </c>
      <c r="T33" s="17" t="s">
        <v>87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5">
      <c r="A34" s="12">
        <v>33</v>
      </c>
      <c r="B34" s="12" t="s">
        <v>45</v>
      </c>
      <c r="C34" s="12" t="s">
        <v>46</v>
      </c>
      <c r="D34" s="12">
        <v>26</v>
      </c>
      <c r="E34" s="12">
        <v>43</v>
      </c>
      <c r="F34" s="12">
        <v>1389</v>
      </c>
      <c r="G34" s="15">
        <v>-0.2</v>
      </c>
      <c r="H34" s="15" t="s">
        <v>32</v>
      </c>
      <c r="I34" s="12">
        <v>0</v>
      </c>
      <c r="J34" s="12">
        <v>0</v>
      </c>
      <c r="K34" s="12">
        <v>0</v>
      </c>
      <c r="L34" s="16">
        <v>16</v>
      </c>
      <c r="M34" s="12">
        <v>1002</v>
      </c>
      <c r="N34" s="12" t="s">
        <v>40</v>
      </c>
      <c r="O34" s="12">
        <v>18750</v>
      </c>
      <c r="P34" s="32">
        <v>10</v>
      </c>
      <c r="Q34" s="12">
        <v>15</v>
      </c>
      <c r="R34" s="12" t="s">
        <v>41</v>
      </c>
      <c r="S34" s="12" t="s">
        <v>34</v>
      </c>
      <c r="T34" s="17" t="s">
        <v>88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5">
      <c r="A35" s="12">
        <v>34</v>
      </c>
      <c r="B35" s="12" t="s">
        <v>45</v>
      </c>
      <c r="C35" s="12" t="s">
        <v>46</v>
      </c>
      <c r="D35" s="12">
        <v>26</v>
      </c>
      <c r="E35" s="12">
        <v>43</v>
      </c>
      <c r="F35" s="12">
        <v>1389</v>
      </c>
      <c r="G35" s="15">
        <v>-0.2</v>
      </c>
      <c r="H35" s="15" t="s">
        <v>32</v>
      </c>
      <c r="I35" s="12">
        <v>270</v>
      </c>
      <c r="J35" s="12">
        <v>5</v>
      </c>
      <c r="K35" s="12">
        <v>5</v>
      </c>
      <c r="L35" s="16">
        <v>5</v>
      </c>
      <c r="M35" s="12">
        <v>1003</v>
      </c>
      <c r="N35" s="12" t="s">
        <v>40</v>
      </c>
      <c r="O35" s="12">
        <v>18625</v>
      </c>
      <c r="P35" s="12">
        <v>0</v>
      </c>
      <c r="Q35" s="32">
        <v>5</v>
      </c>
      <c r="R35" s="12" t="s">
        <v>34</v>
      </c>
      <c r="S35" s="12" t="s">
        <v>41</v>
      </c>
      <c r="T35" s="17" t="s">
        <v>89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25">
      <c r="A36" s="12">
        <v>35</v>
      </c>
      <c r="B36" s="12" t="s">
        <v>45</v>
      </c>
      <c r="C36" s="12" t="s">
        <v>46</v>
      </c>
      <c r="D36" s="12">
        <v>26</v>
      </c>
      <c r="E36" s="12">
        <v>43</v>
      </c>
      <c r="F36" s="12">
        <v>1389</v>
      </c>
      <c r="G36" s="15">
        <v>-0.2</v>
      </c>
      <c r="H36" s="15" t="s">
        <v>32</v>
      </c>
      <c r="I36" s="12">
        <v>270</v>
      </c>
      <c r="J36" s="12">
        <v>10</v>
      </c>
      <c r="K36" s="12">
        <v>10</v>
      </c>
      <c r="L36" s="16">
        <v>5</v>
      </c>
      <c r="M36" s="12">
        <v>1004</v>
      </c>
      <c r="N36" s="12" t="s">
        <v>33</v>
      </c>
      <c r="O36" s="12">
        <v>18500</v>
      </c>
      <c r="P36" s="12">
        <v>0</v>
      </c>
      <c r="Q36" s="12">
        <v>15</v>
      </c>
      <c r="R36" s="12" t="s">
        <v>41</v>
      </c>
      <c r="S36" s="12" t="s">
        <v>41</v>
      </c>
      <c r="T36" s="17" t="s">
        <v>90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25">
      <c r="A37" s="12">
        <v>36</v>
      </c>
      <c r="B37" s="12" t="s">
        <v>45</v>
      </c>
      <c r="C37" s="12" t="s">
        <v>46</v>
      </c>
      <c r="D37" s="12">
        <v>26</v>
      </c>
      <c r="E37" s="12">
        <v>43</v>
      </c>
      <c r="F37" s="12">
        <v>1389</v>
      </c>
      <c r="G37" s="15">
        <v>-0.2</v>
      </c>
      <c r="H37" s="15" t="s">
        <v>32</v>
      </c>
      <c r="I37" s="12">
        <v>270</v>
      </c>
      <c r="J37" s="12">
        <v>15</v>
      </c>
      <c r="K37" s="12">
        <v>15</v>
      </c>
      <c r="L37" s="16">
        <v>17</v>
      </c>
      <c r="M37" s="12">
        <v>1005</v>
      </c>
      <c r="N37" s="12" t="s">
        <v>33</v>
      </c>
      <c r="O37" s="12">
        <v>18375</v>
      </c>
      <c r="P37" s="32">
        <v>10</v>
      </c>
      <c r="Q37" s="12">
        <v>35</v>
      </c>
      <c r="R37" s="12" t="s">
        <v>34</v>
      </c>
      <c r="S37" s="12" t="s">
        <v>34</v>
      </c>
      <c r="T37" s="17" t="s">
        <v>91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25">
      <c r="A38" s="12">
        <v>37</v>
      </c>
      <c r="B38" s="12" t="s">
        <v>45</v>
      </c>
      <c r="C38" s="12" t="s">
        <v>46</v>
      </c>
      <c r="D38" s="12">
        <v>26</v>
      </c>
      <c r="E38" s="12">
        <v>43</v>
      </c>
      <c r="F38" s="12">
        <v>1389</v>
      </c>
      <c r="G38" s="15">
        <v>-0.2</v>
      </c>
      <c r="H38" s="15" t="s">
        <v>32</v>
      </c>
      <c r="I38" s="12">
        <v>270</v>
      </c>
      <c r="J38" s="12">
        <v>20</v>
      </c>
      <c r="K38" s="12">
        <v>20</v>
      </c>
      <c r="L38" s="16">
        <v>18</v>
      </c>
      <c r="M38" s="12">
        <v>1006</v>
      </c>
      <c r="N38" s="12" t="s">
        <v>40</v>
      </c>
      <c r="O38" s="12">
        <v>18250</v>
      </c>
      <c r="P38" s="32">
        <v>10</v>
      </c>
      <c r="Q38" s="12">
        <v>15</v>
      </c>
      <c r="R38" s="12" t="s">
        <v>41</v>
      </c>
      <c r="S38" s="12" t="s">
        <v>34</v>
      </c>
      <c r="T38" s="17" t="s">
        <v>92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25">
      <c r="A39" s="12">
        <v>38</v>
      </c>
      <c r="B39" s="12" t="s">
        <v>45</v>
      </c>
      <c r="C39" s="12" t="s">
        <v>46</v>
      </c>
      <c r="D39" s="12">
        <v>26</v>
      </c>
      <c r="E39" s="12">
        <v>43</v>
      </c>
      <c r="F39" s="12">
        <v>1389</v>
      </c>
      <c r="G39" s="15">
        <v>-0.2</v>
      </c>
      <c r="H39" s="15" t="s">
        <v>32</v>
      </c>
      <c r="I39" s="12">
        <v>260</v>
      </c>
      <c r="J39" s="12">
        <v>5</v>
      </c>
      <c r="K39" s="12">
        <v>5</v>
      </c>
      <c r="L39" s="16">
        <v>5</v>
      </c>
      <c r="M39" s="12">
        <v>1007</v>
      </c>
      <c r="N39" s="12" t="s">
        <v>40</v>
      </c>
      <c r="O39" s="12">
        <v>18125</v>
      </c>
      <c r="P39" s="12">
        <v>0</v>
      </c>
      <c r="Q39" s="32">
        <v>15</v>
      </c>
      <c r="R39" s="32" t="s">
        <v>41</v>
      </c>
      <c r="S39" s="12" t="s">
        <v>41</v>
      </c>
      <c r="T39" s="17" t="s">
        <v>69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25">
      <c r="A40" s="12">
        <v>39</v>
      </c>
      <c r="B40" s="12" t="s">
        <v>45</v>
      </c>
      <c r="C40" s="12" t="s">
        <v>46</v>
      </c>
      <c r="D40" s="12">
        <v>26</v>
      </c>
      <c r="E40" s="12">
        <v>43</v>
      </c>
      <c r="F40" s="12">
        <v>1389</v>
      </c>
      <c r="G40" s="15">
        <v>-0.2</v>
      </c>
      <c r="H40" s="15" t="s">
        <v>32</v>
      </c>
      <c r="I40" s="12">
        <v>260</v>
      </c>
      <c r="J40" s="12">
        <v>10</v>
      </c>
      <c r="K40" s="12">
        <v>10</v>
      </c>
      <c r="L40" s="16">
        <v>5</v>
      </c>
      <c r="M40" s="12">
        <v>1008</v>
      </c>
      <c r="N40" s="12" t="s">
        <v>33</v>
      </c>
      <c r="O40" s="12">
        <v>18000</v>
      </c>
      <c r="P40" s="12">
        <v>0</v>
      </c>
      <c r="Q40" s="32">
        <v>0</v>
      </c>
      <c r="R40" s="12" t="s">
        <v>41</v>
      </c>
      <c r="S40" s="12" t="s">
        <v>41</v>
      </c>
      <c r="T40" s="17" t="s">
        <v>93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12">
        <v>40</v>
      </c>
      <c r="B41" s="12" t="s">
        <v>45</v>
      </c>
      <c r="C41" s="12" t="s">
        <v>46</v>
      </c>
      <c r="D41" s="12">
        <v>26</v>
      </c>
      <c r="E41" s="12">
        <v>43</v>
      </c>
      <c r="F41" s="12">
        <v>1389</v>
      </c>
      <c r="G41" s="15">
        <v>-0.2</v>
      </c>
      <c r="H41" s="15" t="s">
        <v>32</v>
      </c>
      <c r="I41" s="12">
        <v>260</v>
      </c>
      <c r="J41" s="12">
        <v>15</v>
      </c>
      <c r="K41" s="12">
        <v>15</v>
      </c>
      <c r="L41" s="16">
        <v>19</v>
      </c>
      <c r="M41" s="12">
        <v>1009</v>
      </c>
      <c r="N41" s="12" t="s">
        <v>40</v>
      </c>
      <c r="O41" s="12">
        <v>17875</v>
      </c>
      <c r="P41" s="32">
        <v>10</v>
      </c>
      <c r="Q41" s="12">
        <v>35</v>
      </c>
      <c r="R41" s="12" t="s">
        <v>34</v>
      </c>
      <c r="S41" s="12" t="s">
        <v>34</v>
      </c>
      <c r="T41" s="17" t="s">
        <v>104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12">
        <v>41</v>
      </c>
      <c r="B42" s="13" t="s">
        <v>47</v>
      </c>
      <c r="C42" s="13" t="s">
        <v>48</v>
      </c>
      <c r="D42" s="13">
        <v>29</v>
      </c>
      <c r="E42" s="12">
        <v>3112</v>
      </c>
      <c r="F42" s="12">
        <v>1389</v>
      </c>
      <c r="G42" s="15">
        <v>-0.2</v>
      </c>
      <c r="H42" s="15" t="s">
        <v>44</v>
      </c>
      <c r="I42" s="12">
        <v>65</v>
      </c>
      <c r="J42" s="12">
        <v>20</v>
      </c>
      <c r="K42" s="12">
        <v>-13</v>
      </c>
      <c r="L42" s="16">
        <v>-1.2000000000000002</v>
      </c>
      <c r="M42" s="12">
        <v>991</v>
      </c>
      <c r="N42" s="12" t="s">
        <v>40</v>
      </c>
      <c r="O42" s="12">
        <v>17125</v>
      </c>
      <c r="P42" s="12">
        <v>0</v>
      </c>
      <c r="Q42" s="12">
        <v>35</v>
      </c>
      <c r="R42" s="12" t="s">
        <v>34</v>
      </c>
      <c r="S42" s="12" t="s">
        <v>41</v>
      </c>
      <c r="T42" s="17" t="s">
        <v>86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12">
        <v>42</v>
      </c>
      <c r="B43" s="13" t="s">
        <v>47</v>
      </c>
      <c r="C43" s="13" t="s">
        <v>48</v>
      </c>
      <c r="D43" s="13">
        <v>29</v>
      </c>
      <c r="E43" s="12">
        <v>3112</v>
      </c>
      <c r="F43" s="12">
        <v>1389</v>
      </c>
      <c r="G43" s="15">
        <v>-0.2</v>
      </c>
      <c r="H43" s="15" t="s">
        <v>44</v>
      </c>
      <c r="I43" s="12">
        <v>60</v>
      </c>
      <c r="J43" s="12">
        <v>10</v>
      </c>
      <c r="K43" s="12">
        <v>-6</v>
      </c>
      <c r="L43" s="16">
        <v>-1.2000000000000002</v>
      </c>
      <c r="M43" s="12">
        <v>992</v>
      </c>
      <c r="N43" s="12" t="s">
        <v>33</v>
      </c>
      <c r="O43" s="12">
        <v>17250</v>
      </c>
      <c r="P43" s="12">
        <v>0</v>
      </c>
      <c r="Q43" s="12">
        <v>15</v>
      </c>
      <c r="R43" s="12" t="s">
        <v>41</v>
      </c>
      <c r="S43" s="12" t="s">
        <v>41</v>
      </c>
      <c r="T43" s="17" t="s">
        <v>87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12">
        <v>43</v>
      </c>
      <c r="B44" s="13" t="s">
        <v>47</v>
      </c>
      <c r="C44" s="13" t="s">
        <v>48</v>
      </c>
      <c r="D44" s="13">
        <v>29</v>
      </c>
      <c r="E44" s="12">
        <v>3112</v>
      </c>
      <c r="F44" s="12">
        <v>1389</v>
      </c>
      <c r="G44" s="15">
        <v>-0.2</v>
      </c>
      <c r="H44" s="15" t="s">
        <v>44</v>
      </c>
      <c r="I44" s="12">
        <v>60</v>
      </c>
      <c r="J44" s="12">
        <v>5</v>
      </c>
      <c r="K44" s="12">
        <v>-3</v>
      </c>
      <c r="L44" s="16">
        <v>25.8</v>
      </c>
      <c r="M44" s="12">
        <v>994</v>
      </c>
      <c r="N44" s="12" t="s">
        <v>33</v>
      </c>
      <c r="O44" s="12">
        <v>17500</v>
      </c>
      <c r="P44" s="32">
        <v>10</v>
      </c>
      <c r="Q44" s="12">
        <v>15</v>
      </c>
      <c r="R44" s="12" t="s">
        <v>41</v>
      </c>
      <c r="S44" s="12" t="s">
        <v>34</v>
      </c>
      <c r="T44" s="17" t="s">
        <v>88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25">
      <c r="A45" s="12">
        <v>44</v>
      </c>
      <c r="B45" s="13" t="s">
        <v>47</v>
      </c>
      <c r="C45" s="13" t="s">
        <v>48</v>
      </c>
      <c r="D45" s="13">
        <v>29</v>
      </c>
      <c r="E45" s="12">
        <v>3112</v>
      </c>
      <c r="F45" s="12">
        <v>1389</v>
      </c>
      <c r="G45" s="15">
        <v>-0.2</v>
      </c>
      <c r="H45" s="15" t="s">
        <v>44</v>
      </c>
      <c r="I45" s="12">
        <v>60</v>
      </c>
      <c r="J45" s="12">
        <v>15</v>
      </c>
      <c r="K45" s="12">
        <v>-9</v>
      </c>
      <c r="L45" s="16">
        <v>-1.2000000000000002</v>
      </c>
      <c r="M45" s="12">
        <v>995</v>
      </c>
      <c r="N45" s="12" t="s">
        <v>33</v>
      </c>
      <c r="O45" s="12">
        <v>17625</v>
      </c>
      <c r="P45" s="12">
        <v>0</v>
      </c>
      <c r="Q45" s="12">
        <v>15</v>
      </c>
      <c r="R45" s="12" t="s">
        <v>41</v>
      </c>
      <c r="S45" s="12" t="s">
        <v>41</v>
      </c>
      <c r="T45" s="17" t="s">
        <v>89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25">
      <c r="A46" s="12">
        <v>45</v>
      </c>
      <c r="B46" s="13" t="s">
        <v>47</v>
      </c>
      <c r="C46" s="13" t="s">
        <v>48</v>
      </c>
      <c r="D46" s="13">
        <v>29</v>
      </c>
      <c r="E46" s="12">
        <v>3112</v>
      </c>
      <c r="F46" s="12">
        <v>1389</v>
      </c>
      <c r="G46" s="15">
        <v>-0.2</v>
      </c>
      <c r="H46" s="15" t="s">
        <v>44</v>
      </c>
      <c r="I46" s="12">
        <v>55</v>
      </c>
      <c r="J46" s="12">
        <v>10</v>
      </c>
      <c r="K46" s="12">
        <v>-5</v>
      </c>
      <c r="L46" s="35">
        <v>3</v>
      </c>
      <c r="M46" s="12">
        <v>999</v>
      </c>
      <c r="N46" s="12" t="s">
        <v>33</v>
      </c>
      <c r="O46" s="12">
        <v>17750</v>
      </c>
      <c r="P46" s="32">
        <v>0</v>
      </c>
      <c r="Q46" s="32">
        <v>15</v>
      </c>
      <c r="R46" s="12" t="s">
        <v>34</v>
      </c>
      <c r="S46" s="32" t="s">
        <v>41</v>
      </c>
      <c r="T46" s="17" t="s">
        <v>90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25">
      <c r="A47" s="12">
        <v>46</v>
      </c>
      <c r="B47" s="13" t="s">
        <v>47</v>
      </c>
      <c r="C47" s="13" t="s">
        <v>48</v>
      </c>
      <c r="D47" s="13">
        <v>29</v>
      </c>
      <c r="E47" s="12">
        <v>3112</v>
      </c>
      <c r="F47" s="12">
        <v>1389</v>
      </c>
      <c r="G47" s="15">
        <v>-0.2</v>
      </c>
      <c r="H47" s="15" t="s">
        <v>44</v>
      </c>
      <c r="I47" s="12">
        <v>55</v>
      </c>
      <c r="J47" s="12">
        <v>20</v>
      </c>
      <c r="K47" s="12">
        <v>-11</v>
      </c>
      <c r="L47" s="16">
        <v>-1.2000000000000002</v>
      </c>
      <c r="M47" s="12">
        <v>1022</v>
      </c>
      <c r="N47" s="12" t="s">
        <v>40</v>
      </c>
      <c r="O47" s="12">
        <v>18000</v>
      </c>
      <c r="P47" s="12">
        <v>0</v>
      </c>
      <c r="Q47" s="12">
        <v>35</v>
      </c>
      <c r="R47" s="12" t="s">
        <v>34</v>
      </c>
      <c r="S47" s="12" t="s">
        <v>41</v>
      </c>
      <c r="T47" s="17" t="s">
        <v>91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25">
      <c r="A48" s="12">
        <v>47</v>
      </c>
      <c r="B48" s="13" t="s">
        <v>47</v>
      </c>
      <c r="C48" s="13" t="s">
        <v>48</v>
      </c>
      <c r="D48" s="13">
        <v>29</v>
      </c>
      <c r="E48" s="12">
        <v>3112</v>
      </c>
      <c r="F48" s="12">
        <v>1389</v>
      </c>
      <c r="G48" s="15">
        <v>-0.2</v>
      </c>
      <c r="H48" s="15" t="s">
        <v>44</v>
      </c>
      <c r="I48" s="12">
        <v>50</v>
      </c>
      <c r="J48" s="12">
        <v>15</v>
      </c>
      <c r="K48" s="12">
        <v>-7</v>
      </c>
      <c r="L48" s="16">
        <v>-1.2000000000000002</v>
      </c>
      <c r="M48" s="12">
        <v>1023</v>
      </c>
      <c r="N48" s="12" t="s">
        <v>33</v>
      </c>
      <c r="O48" s="12">
        <v>18125</v>
      </c>
      <c r="P48" s="12">
        <v>0</v>
      </c>
      <c r="Q48" s="12">
        <v>15</v>
      </c>
      <c r="R48" s="12" t="s">
        <v>41</v>
      </c>
      <c r="S48" s="12" t="s">
        <v>41</v>
      </c>
      <c r="T48" s="17" t="s">
        <v>92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25">
      <c r="A49" s="12">
        <v>48</v>
      </c>
      <c r="B49" s="13" t="s">
        <v>47</v>
      </c>
      <c r="C49" s="13" t="s">
        <v>48</v>
      </c>
      <c r="D49" s="13">
        <v>29</v>
      </c>
      <c r="E49" s="12">
        <v>3112</v>
      </c>
      <c r="F49" s="12">
        <v>1389</v>
      </c>
      <c r="G49" s="15">
        <v>-0.2</v>
      </c>
      <c r="H49" s="15" t="s">
        <v>44</v>
      </c>
      <c r="I49" s="12">
        <v>55</v>
      </c>
      <c r="J49" s="12">
        <v>30</v>
      </c>
      <c r="K49" s="12">
        <v>-16</v>
      </c>
      <c r="L49" s="35">
        <v>2</v>
      </c>
      <c r="M49" s="12">
        <v>1024</v>
      </c>
      <c r="N49" s="12" t="s">
        <v>33</v>
      </c>
      <c r="O49" s="12">
        <v>18250</v>
      </c>
      <c r="P49" s="36">
        <v>0</v>
      </c>
      <c r="Q49" s="32">
        <v>15</v>
      </c>
      <c r="R49" s="32" t="s">
        <v>41</v>
      </c>
      <c r="S49" s="37" t="s">
        <v>41</v>
      </c>
      <c r="T49" s="17" t="s">
        <v>69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5">
      <c r="A50" s="12">
        <v>49</v>
      </c>
      <c r="B50" s="13" t="s">
        <v>47</v>
      </c>
      <c r="C50" s="13" t="s">
        <v>48</v>
      </c>
      <c r="D50" s="13">
        <v>29</v>
      </c>
      <c r="E50" s="12">
        <v>3112</v>
      </c>
      <c r="F50" s="12">
        <v>1389</v>
      </c>
      <c r="G50" s="15">
        <v>-0.2</v>
      </c>
      <c r="H50" s="15" t="s">
        <v>44</v>
      </c>
      <c r="I50" s="12">
        <v>50</v>
      </c>
      <c r="J50" s="12">
        <v>20</v>
      </c>
      <c r="K50" s="12">
        <v>-9</v>
      </c>
      <c r="L50" s="16">
        <v>13.8</v>
      </c>
      <c r="M50" s="12">
        <v>1025</v>
      </c>
      <c r="N50" s="12" t="s">
        <v>40</v>
      </c>
      <c r="O50" s="12">
        <v>18375</v>
      </c>
      <c r="P50" s="32">
        <v>0</v>
      </c>
      <c r="Q50" s="32">
        <v>0</v>
      </c>
      <c r="R50" s="12" t="s">
        <v>41</v>
      </c>
      <c r="S50" s="12" t="s">
        <v>34</v>
      </c>
      <c r="T50" s="17" t="s">
        <v>93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5">
      <c r="A51" s="12">
        <v>50</v>
      </c>
      <c r="B51" s="13" t="s">
        <v>47</v>
      </c>
      <c r="C51" s="13" t="s">
        <v>48</v>
      </c>
      <c r="D51" s="13">
        <v>29</v>
      </c>
      <c r="E51" s="12">
        <v>3112</v>
      </c>
      <c r="F51" s="12">
        <v>1389</v>
      </c>
      <c r="G51" s="15">
        <v>-0.2</v>
      </c>
      <c r="H51" s="15" t="s">
        <v>44</v>
      </c>
      <c r="I51" s="12">
        <v>45</v>
      </c>
      <c r="J51" s="12">
        <v>30</v>
      </c>
      <c r="K51" s="12">
        <v>-11</v>
      </c>
      <c r="L51" s="16">
        <v>15.8</v>
      </c>
      <c r="M51" s="12">
        <v>1028</v>
      </c>
      <c r="N51" s="12" t="s">
        <v>40</v>
      </c>
      <c r="O51" s="12">
        <v>18750</v>
      </c>
      <c r="P51" s="12">
        <v>10</v>
      </c>
      <c r="Q51" s="12">
        <v>35</v>
      </c>
      <c r="R51" s="12" t="s">
        <v>34</v>
      </c>
      <c r="S51" s="12" t="s">
        <v>34</v>
      </c>
      <c r="T51" s="17" t="s">
        <v>94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25">
      <c r="A52" s="12">
        <v>51</v>
      </c>
      <c r="B52" s="12" t="s">
        <v>49</v>
      </c>
      <c r="C52" s="12" t="s">
        <v>50</v>
      </c>
      <c r="D52" s="20">
        <v>15</v>
      </c>
      <c r="E52" s="12">
        <v>10</v>
      </c>
      <c r="F52" s="12">
        <v>3156</v>
      </c>
      <c r="G52" s="12">
        <v>0</v>
      </c>
      <c r="H52" s="12" t="s">
        <v>32</v>
      </c>
      <c r="I52" s="12">
        <v>326</v>
      </c>
      <c r="J52" s="12">
        <v>10</v>
      </c>
      <c r="K52" s="12">
        <v>-10</v>
      </c>
      <c r="L52" s="16">
        <v>5</v>
      </c>
      <c r="M52" s="12">
        <v>990</v>
      </c>
      <c r="N52" s="12" t="s">
        <v>33</v>
      </c>
      <c r="O52" s="12">
        <v>19051</v>
      </c>
      <c r="P52" s="12">
        <v>0</v>
      </c>
      <c r="Q52" s="12">
        <v>15</v>
      </c>
      <c r="R52" s="12" t="s">
        <v>41</v>
      </c>
      <c r="S52" s="12" t="s">
        <v>41</v>
      </c>
      <c r="T52" s="17" t="s">
        <v>95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5">
      <c r="A53" s="12">
        <v>52</v>
      </c>
      <c r="B53" s="12" t="s">
        <v>49</v>
      </c>
      <c r="C53" s="12" t="s">
        <v>50</v>
      </c>
      <c r="D53" s="20">
        <v>15</v>
      </c>
      <c r="E53" s="12">
        <v>10</v>
      </c>
      <c r="F53" s="12">
        <v>3156</v>
      </c>
      <c r="G53" s="12">
        <v>0</v>
      </c>
      <c r="H53" s="12" t="s">
        <v>32</v>
      </c>
      <c r="I53" s="12">
        <v>0</v>
      </c>
      <c r="J53" s="12">
        <v>0</v>
      </c>
      <c r="K53" s="12">
        <v>0</v>
      </c>
      <c r="L53" s="16">
        <v>15</v>
      </c>
      <c r="M53" s="12">
        <v>991</v>
      </c>
      <c r="N53" s="12" t="s">
        <v>33</v>
      </c>
      <c r="O53" s="12">
        <v>18875</v>
      </c>
      <c r="P53" s="32">
        <v>0</v>
      </c>
      <c r="Q53" s="32">
        <v>15</v>
      </c>
      <c r="R53" s="12" t="s">
        <v>34</v>
      </c>
      <c r="S53" s="12" t="s">
        <v>34</v>
      </c>
      <c r="T53" s="17" t="s">
        <v>96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5">
      <c r="A54" s="12">
        <v>53</v>
      </c>
      <c r="B54" s="12" t="s">
        <v>49</v>
      </c>
      <c r="C54" s="12" t="s">
        <v>50</v>
      </c>
      <c r="D54" s="20">
        <v>15</v>
      </c>
      <c r="E54" s="12">
        <v>10</v>
      </c>
      <c r="F54" s="12">
        <v>3156</v>
      </c>
      <c r="G54" s="12">
        <v>0</v>
      </c>
      <c r="H54" s="12" t="s">
        <v>32</v>
      </c>
      <c r="I54" s="12">
        <v>0</v>
      </c>
      <c r="J54" s="12">
        <v>0</v>
      </c>
      <c r="K54" s="12">
        <v>0</v>
      </c>
      <c r="L54" s="16">
        <v>16</v>
      </c>
      <c r="M54" s="12">
        <v>992</v>
      </c>
      <c r="N54" s="12" t="s">
        <v>40</v>
      </c>
      <c r="O54" s="12">
        <v>18750</v>
      </c>
      <c r="P54" s="32">
        <v>0</v>
      </c>
      <c r="Q54" s="12">
        <v>15</v>
      </c>
      <c r="R54" s="12" t="s">
        <v>41</v>
      </c>
      <c r="S54" s="12" t="s">
        <v>34</v>
      </c>
      <c r="T54" s="17" t="s">
        <v>97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x14ac:dyDescent="0.25">
      <c r="A55" s="12">
        <v>54</v>
      </c>
      <c r="B55" s="12" t="s">
        <v>49</v>
      </c>
      <c r="C55" s="12" t="s">
        <v>50</v>
      </c>
      <c r="D55" s="20">
        <v>15</v>
      </c>
      <c r="E55" s="12">
        <v>10</v>
      </c>
      <c r="F55" s="12">
        <v>3156</v>
      </c>
      <c r="G55" s="12">
        <v>0</v>
      </c>
      <c r="H55" s="12" t="s">
        <v>32</v>
      </c>
      <c r="I55" s="12">
        <v>326</v>
      </c>
      <c r="J55" s="12">
        <v>5</v>
      </c>
      <c r="K55" s="12">
        <v>-5</v>
      </c>
      <c r="L55" s="16">
        <v>5</v>
      </c>
      <c r="M55" s="12">
        <v>993</v>
      </c>
      <c r="N55" s="12" t="s">
        <v>40</v>
      </c>
      <c r="O55" s="12">
        <v>18625</v>
      </c>
      <c r="P55" s="12">
        <v>0</v>
      </c>
      <c r="Q55" s="12">
        <v>35</v>
      </c>
      <c r="R55" s="12" t="s">
        <v>34</v>
      </c>
      <c r="S55" s="12" t="s">
        <v>41</v>
      </c>
      <c r="T55" s="17" t="s">
        <v>98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x14ac:dyDescent="0.25">
      <c r="A56" s="12">
        <v>55</v>
      </c>
      <c r="B56" s="12" t="s">
        <v>49</v>
      </c>
      <c r="C56" s="12" t="s">
        <v>50</v>
      </c>
      <c r="D56" s="20">
        <v>15</v>
      </c>
      <c r="E56" s="12">
        <v>10</v>
      </c>
      <c r="F56" s="12">
        <v>3156</v>
      </c>
      <c r="G56" s="12">
        <v>0</v>
      </c>
      <c r="H56" s="12" t="s">
        <v>32</v>
      </c>
      <c r="I56" s="12">
        <v>326</v>
      </c>
      <c r="J56" s="12">
        <v>15</v>
      </c>
      <c r="K56" s="12">
        <v>-15</v>
      </c>
      <c r="L56" s="16">
        <v>17</v>
      </c>
      <c r="M56" s="12">
        <v>995</v>
      </c>
      <c r="N56" s="12" t="s">
        <v>33</v>
      </c>
      <c r="O56" s="12">
        <v>18375</v>
      </c>
      <c r="P56" s="32">
        <v>0</v>
      </c>
      <c r="Q56" s="32">
        <v>15</v>
      </c>
      <c r="R56" s="12" t="s">
        <v>34</v>
      </c>
      <c r="S56" s="12" t="s">
        <v>34</v>
      </c>
      <c r="T56" s="17" t="s">
        <v>99</v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x14ac:dyDescent="0.25">
      <c r="A57" s="12">
        <v>56</v>
      </c>
      <c r="B57" s="12" t="s">
        <v>49</v>
      </c>
      <c r="C57" s="12" t="s">
        <v>50</v>
      </c>
      <c r="D57" s="20">
        <v>15</v>
      </c>
      <c r="E57" s="12">
        <v>10</v>
      </c>
      <c r="F57" s="12">
        <v>3156</v>
      </c>
      <c r="G57" s="12">
        <v>0</v>
      </c>
      <c r="H57" s="12" t="s">
        <v>32</v>
      </c>
      <c r="I57" s="12">
        <v>316</v>
      </c>
      <c r="J57" s="12">
        <v>5</v>
      </c>
      <c r="K57" s="12">
        <v>-5</v>
      </c>
      <c r="L57" s="16">
        <v>5</v>
      </c>
      <c r="M57" s="12">
        <v>997</v>
      </c>
      <c r="N57" s="12" t="s">
        <v>40</v>
      </c>
      <c r="O57" s="12">
        <v>18125</v>
      </c>
      <c r="P57" s="12">
        <v>0</v>
      </c>
      <c r="Q57" s="12">
        <v>35</v>
      </c>
      <c r="R57" s="12" t="s">
        <v>34</v>
      </c>
      <c r="S57" s="12" t="s">
        <v>41</v>
      </c>
      <c r="T57" s="17" t="s">
        <v>100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x14ac:dyDescent="0.25">
      <c r="A58" s="12">
        <v>57</v>
      </c>
      <c r="B58" s="12" t="s">
        <v>49</v>
      </c>
      <c r="C58" s="12" t="s">
        <v>50</v>
      </c>
      <c r="D58" s="20">
        <v>15</v>
      </c>
      <c r="E58" s="12">
        <v>10</v>
      </c>
      <c r="F58" s="12">
        <v>3156</v>
      </c>
      <c r="G58" s="12">
        <v>0</v>
      </c>
      <c r="H58" s="12" t="s">
        <v>32</v>
      </c>
      <c r="I58" s="12">
        <v>316</v>
      </c>
      <c r="J58" s="12">
        <v>10</v>
      </c>
      <c r="K58" s="12">
        <v>-10</v>
      </c>
      <c r="L58" s="16">
        <v>5</v>
      </c>
      <c r="M58" s="12">
        <v>998</v>
      </c>
      <c r="N58" s="12" t="s">
        <v>33</v>
      </c>
      <c r="O58" s="12">
        <v>18000</v>
      </c>
      <c r="P58" s="12">
        <v>0</v>
      </c>
      <c r="Q58" s="12">
        <v>15</v>
      </c>
      <c r="R58" s="12" t="s">
        <v>41</v>
      </c>
      <c r="S58" s="12" t="s">
        <v>41</v>
      </c>
      <c r="T58" s="17" t="s">
        <v>101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x14ac:dyDescent="0.25">
      <c r="A59" s="12">
        <v>58</v>
      </c>
      <c r="B59" s="12" t="s">
        <v>49</v>
      </c>
      <c r="C59" s="12" t="s">
        <v>50</v>
      </c>
      <c r="D59" s="20">
        <v>15</v>
      </c>
      <c r="E59" s="12">
        <v>10</v>
      </c>
      <c r="F59" s="12">
        <v>3156</v>
      </c>
      <c r="G59" s="12">
        <v>0</v>
      </c>
      <c r="H59" s="12" t="s">
        <v>32</v>
      </c>
      <c r="I59" s="12">
        <v>316</v>
      </c>
      <c r="J59" s="12">
        <v>15</v>
      </c>
      <c r="K59" s="12">
        <v>-15</v>
      </c>
      <c r="L59" s="16">
        <v>19</v>
      </c>
      <c r="M59" s="12">
        <v>999</v>
      </c>
      <c r="N59" s="12" t="s">
        <v>40</v>
      </c>
      <c r="O59" s="12">
        <v>17875</v>
      </c>
      <c r="P59" s="32">
        <v>10</v>
      </c>
      <c r="Q59" s="32">
        <v>15</v>
      </c>
      <c r="R59" s="12" t="s">
        <v>34</v>
      </c>
      <c r="S59" s="12" t="s">
        <v>34</v>
      </c>
      <c r="T59" s="17" t="s">
        <v>102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x14ac:dyDescent="0.25">
      <c r="A60" s="12">
        <v>59</v>
      </c>
      <c r="B60" s="12" t="s">
        <v>49</v>
      </c>
      <c r="C60" s="12" t="s">
        <v>50</v>
      </c>
      <c r="D60" s="20">
        <v>15</v>
      </c>
      <c r="E60" s="12">
        <v>10</v>
      </c>
      <c r="F60" s="12">
        <v>3156</v>
      </c>
      <c r="G60" s="12">
        <v>0</v>
      </c>
      <c r="H60" s="12" t="s">
        <v>32</v>
      </c>
      <c r="I60" s="12">
        <v>306</v>
      </c>
      <c r="J60" s="12">
        <v>5</v>
      </c>
      <c r="K60" s="12">
        <v>-5</v>
      </c>
      <c r="L60" s="16">
        <v>5</v>
      </c>
      <c r="M60" s="12">
        <v>1001</v>
      </c>
      <c r="N60" s="12" t="s">
        <v>33</v>
      </c>
      <c r="O60" s="12">
        <v>17625</v>
      </c>
      <c r="P60" s="12">
        <v>0</v>
      </c>
      <c r="Q60" s="32">
        <v>0</v>
      </c>
      <c r="R60" s="12" t="s">
        <v>41</v>
      </c>
      <c r="S60" s="12" t="s">
        <v>41</v>
      </c>
      <c r="T60" s="17" t="s">
        <v>103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x14ac:dyDescent="0.25">
      <c r="A61" s="12">
        <v>60</v>
      </c>
      <c r="B61" s="12" t="s">
        <v>49</v>
      </c>
      <c r="C61" s="12" t="s">
        <v>50</v>
      </c>
      <c r="D61" s="20">
        <v>15</v>
      </c>
      <c r="E61" s="12">
        <v>10</v>
      </c>
      <c r="F61" s="12">
        <v>3156</v>
      </c>
      <c r="G61" s="12">
        <v>0</v>
      </c>
      <c r="H61" s="12" t="s">
        <v>32</v>
      </c>
      <c r="I61" s="12">
        <v>306</v>
      </c>
      <c r="J61" s="12">
        <v>10</v>
      </c>
      <c r="K61" s="12">
        <v>-9</v>
      </c>
      <c r="L61" s="16">
        <v>21</v>
      </c>
      <c r="M61" s="12">
        <v>1002</v>
      </c>
      <c r="N61" s="12" t="s">
        <v>33</v>
      </c>
      <c r="O61" s="12">
        <v>17500</v>
      </c>
      <c r="P61" s="32">
        <v>10</v>
      </c>
      <c r="Q61" s="12">
        <v>35</v>
      </c>
      <c r="R61" s="12" t="s">
        <v>34</v>
      </c>
      <c r="S61" s="12" t="s">
        <v>34</v>
      </c>
      <c r="T61" s="17" t="s">
        <v>104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x14ac:dyDescent="0.25">
      <c r="A62" s="12">
        <v>61</v>
      </c>
      <c r="B62" s="13" t="s">
        <v>51</v>
      </c>
      <c r="C62" s="13" t="s">
        <v>52</v>
      </c>
      <c r="D62" s="14" t="s">
        <v>53</v>
      </c>
      <c r="E62" s="12">
        <v>539</v>
      </c>
      <c r="F62" s="12">
        <v>1900</v>
      </c>
      <c r="G62" s="12">
        <v>-0.2</v>
      </c>
      <c r="H62" s="12" t="s">
        <v>32</v>
      </c>
      <c r="I62" s="12">
        <v>11</v>
      </c>
      <c r="J62" s="12">
        <v>10</v>
      </c>
      <c r="K62" s="12">
        <v>5</v>
      </c>
      <c r="L62" s="16">
        <v>31.9</v>
      </c>
      <c r="M62" s="12">
        <v>1020</v>
      </c>
      <c r="N62" s="12" t="s">
        <v>33</v>
      </c>
      <c r="O62" s="12">
        <v>14750</v>
      </c>
      <c r="P62" s="32">
        <v>10</v>
      </c>
      <c r="Q62" s="12">
        <v>35</v>
      </c>
      <c r="R62" s="12" t="s">
        <v>34</v>
      </c>
      <c r="S62" s="12" t="s">
        <v>34</v>
      </c>
      <c r="T62" s="17" t="s">
        <v>94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x14ac:dyDescent="0.25">
      <c r="A63" s="12">
        <v>62</v>
      </c>
      <c r="B63" s="13" t="s">
        <v>51</v>
      </c>
      <c r="C63" s="13" t="s">
        <v>52</v>
      </c>
      <c r="D63" s="14" t="s">
        <v>53</v>
      </c>
      <c r="E63" s="12">
        <v>539</v>
      </c>
      <c r="F63" s="12">
        <v>1900</v>
      </c>
      <c r="G63" s="12">
        <v>-0.2</v>
      </c>
      <c r="H63" s="12" t="s">
        <v>32</v>
      </c>
      <c r="I63" s="12">
        <v>11</v>
      </c>
      <c r="J63" s="12">
        <v>15</v>
      </c>
      <c r="K63" s="12">
        <v>8</v>
      </c>
      <c r="L63" s="35">
        <v>1</v>
      </c>
      <c r="M63" s="12">
        <v>1019</v>
      </c>
      <c r="N63" s="12" t="s">
        <v>40</v>
      </c>
      <c r="O63" s="12">
        <v>14625</v>
      </c>
      <c r="P63" s="32">
        <v>0</v>
      </c>
      <c r="Q63" s="12">
        <v>15</v>
      </c>
      <c r="R63" s="12" t="s">
        <v>41</v>
      </c>
      <c r="S63" s="32" t="s">
        <v>41</v>
      </c>
      <c r="T63" s="17" t="s">
        <v>95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x14ac:dyDescent="0.25">
      <c r="A64" s="12">
        <v>63</v>
      </c>
      <c r="B64" s="13" t="s">
        <v>51</v>
      </c>
      <c r="C64" s="13" t="s">
        <v>52</v>
      </c>
      <c r="D64" s="14" t="s">
        <v>53</v>
      </c>
      <c r="E64" s="12">
        <v>539</v>
      </c>
      <c r="F64" s="12">
        <v>1900</v>
      </c>
      <c r="G64" s="12">
        <v>-0.2</v>
      </c>
      <c r="H64" s="12" t="s">
        <v>32</v>
      </c>
      <c r="I64" s="12">
        <v>11</v>
      </c>
      <c r="J64" s="12">
        <v>20</v>
      </c>
      <c r="K64" s="12">
        <v>10</v>
      </c>
      <c r="L64" s="16">
        <v>3.9</v>
      </c>
      <c r="M64" s="12">
        <v>1018</v>
      </c>
      <c r="N64" s="12" t="s">
        <v>40</v>
      </c>
      <c r="O64" s="12">
        <v>14500</v>
      </c>
      <c r="P64" s="12">
        <v>0</v>
      </c>
      <c r="Q64" s="32">
        <v>15</v>
      </c>
      <c r="R64" s="12" t="s">
        <v>34</v>
      </c>
      <c r="S64" s="12" t="s">
        <v>41</v>
      </c>
      <c r="T64" s="17" t="s">
        <v>96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x14ac:dyDescent="0.25">
      <c r="A65" s="12">
        <v>64</v>
      </c>
      <c r="B65" s="13" t="s">
        <v>51</v>
      </c>
      <c r="C65" s="13" t="s">
        <v>52</v>
      </c>
      <c r="D65" s="14" t="s">
        <v>53</v>
      </c>
      <c r="E65" s="12">
        <v>539</v>
      </c>
      <c r="F65" s="12">
        <v>1900</v>
      </c>
      <c r="G65" s="12">
        <v>-0.2</v>
      </c>
      <c r="H65" s="12" t="s">
        <v>32</v>
      </c>
      <c r="I65" s="12">
        <v>11</v>
      </c>
      <c r="J65" s="12">
        <v>25</v>
      </c>
      <c r="K65" s="12">
        <v>13</v>
      </c>
      <c r="L65" s="16">
        <v>3.9</v>
      </c>
      <c r="M65" s="12">
        <v>1017</v>
      </c>
      <c r="N65" s="12" t="s">
        <v>33</v>
      </c>
      <c r="O65" s="12">
        <v>14375</v>
      </c>
      <c r="P65" s="12">
        <v>0</v>
      </c>
      <c r="Q65" s="12">
        <v>15</v>
      </c>
      <c r="R65" s="12" t="s">
        <v>41</v>
      </c>
      <c r="S65" s="12" t="s">
        <v>41</v>
      </c>
      <c r="T65" s="17" t="s">
        <v>97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x14ac:dyDescent="0.25">
      <c r="A66" s="12">
        <v>65</v>
      </c>
      <c r="B66" s="13" t="s">
        <v>51</v>
      </c>
      <c r="C66" s="13" t="s">
        <v>52</v>
      </c>
      <c r="D66" s="14" t="s">
        <v>53</v>
      </c>
      <c r="E66" s="12">
        <v>539</v>
      </c>
      <c r="F66" s="12">
        <v>1900</v>
      </c>
      <c r="G66" s="12">
        <v>-0.2</v>
      </c>
      <c r="H66" s="12" t="s">
        <v>32</v>
      </c>
      <c r="I66" s="12">
        <v>11</v>
      </c>
      <c r="J66" s="12">
        <v>30</v>
      </c>
      <c r="K66" s="12">
        <v>15</v>
      </c>
      <c r="L66" s="16">
        <v>33.9</v>
      </c>
      <c r="M66" s="12">
        <v>1016</v>
      </c>
      <c r="N66" s="12" t="s">
        <v>33</v>
      </c>
      <c r="O66" s="12">
        <v>14250</v>
      </c>
      <c r="P66" s="32">
        <v>10</v>
      </c>
      <c r="Q66" s="12">
        <v>35</v>
      </c>
      <c r="R66" s="12" t="s">
        <v>34</v>
      </c>
      <c r="S66" s="12" t="s">
        <v>34</v>
      </c>
      <c r="T66" s="17" t="s">
        <v>98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x14ac:dyDescent="0.25">
      <c r="A67" s="12">
        <v>66</v>
      </c>
      <c r="B67" s="13" t="s">
        <v>51</v>
      </c>
      <c r="C67" s="13" t="s">
        <v>52</v>
      </c>
      <c r="D67" s="14" t="s">
        <v>53</v>
      </c>
      <c r="E67" s="12">
        <v>539</v>
      </c>
      <c r="F67" s="12">
        <v>1900</v>
      </c>
      <c r="G67" s="12">
        <v>-0.2</v>
      </c>
      <c r="H67" s="12" t="s">
        <v>32</v>
      </c>
      <c r="I67" s="12">
        <v>11</v>
      </c>
      <c r="J67" s="12">
        <v>35</v>
      </c>
      <c r="K67" s="12">
        <v>18</v>
      </c>
      <c r="L67" s="16">
        <v>18.899999999999999</v>
      </c>
      <c r="M67" s="12">
        <v>1015</v>
      </c>
      <c r="N67" s="12" t="s">
        <v>40</v>
      </c>
      <c r="O67" s="12">
        <v>14125</v>
      </c>
      <c r="P67" s="32">
        <v>10</v>
      </c>
      <c r="Q67" s="12">
        <v>15</v>
      </c>
      <c r="R67" s="12" t="s">
        <v>41</v>
      </c>
      <c r="S67" s="12" t="s">
        <v>34</v>
      </c>
      <c r="T67" s="17" t="s">
        <v>99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x14ac:dyDescent="0.25">
      <c r="A68" s="12">
        <v>67</v>
      </c>
      <c r="B68" s="13" t="s">
        <v>51</v>
      </c>
      <c r="C68" s="13" t="s">
        <v>52</v>
      </c>
      <c r="D68" s="14" t="s">
        <v>53</v>
      </c>
      <c r="E68" s="12">
        <v>539</v>
      </c>
      <c r="F68" s="12">
        <v>1900</v>
      </c>
      <c r="G68" s="12">
        <v>-0.2</v>
      </c>
      <c r="H68" s="12" t="s">
        <v>32</v>
      </c>
      <c r="I68" s="12">
        <v>11</v>
      </c>
      <c r="J68" s="12">
        <v>40</v>
      </c>
      <c r="K68" s="12">
        <v>20</v>
      </c>
      <c r="L68" s="16">
        <v>3.9</v>
      </c>
      <c r="M68" s="12">
        <v>1014</v>
      </c>
      <c r="N68" s="12" t="s">
        <v>40</v>
      </c>
      <c r="O68" s="12">
        <v>14000</v>
      </c>
      <c r="P68" s="12">
        <v>0</v>
      </c>
      <c r="Q68" s="12">
        <v>35</v>
      </c>
      <c r="R68" s="12" t="s">
        <v>34</v>
      </c>
      <c r="S68" s="12" t="s">
        <v>41</v>
      </c>
      <c r="T68" s="17" t="s">
        <v>100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x14ac:dyDescent="0.25">
      <c r="A69" s="12">
        <v>68</v>
      </c>
      <c r="B69" s="13" t="s">
        <v>51</v>
      </c>
      <c r="C69" s="13" t="s">
        <v>52</v>
      </c>
      <c r="D69" s="14" t="s">
        <v>53</v>
      </c>
      <c r="E69" s="12">
        <v>539</v>
      </c>
      <c r="F69" s="12">
        <v>1900</v>
      </c>
      <c r="G69" s="12">
        <v>-0.2</v>
      </c>
      <c r="H69" s="12" t="s">
        <v>32</v>
      </c>
      <c r="I69" s="12">
        <v>1</v>
      </c>
      <c r="J69" s="12">
        <v>25</v>
      </c>
      <c r="K69" s="12">
        <v>9</v>
      </c>
      <c r="L69" s="16">
        <v>3.9</v>
      </c>
      <c r="M69" s="12">
        <v>1013</v>
      </c>
      <c r="N69" s="12" t="s">
        <v>33</v>
      </c>
      <c r="O69" s="12">
        <v>13875</v>
      </c>
      <c r="P69" s="12">
        <v>0</v>
      </c>
      <c r="Q69" s="12">
        <v>15</v>
      </c>
      <c r="R69" s="12" t="s">
        <v>41</v>
      </c>
      <c r="S69" s="12" t="s">
        <v>41</v>
      </c>
      <c r="T69" s="17" t="s">
        <v>101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x14ac:dyDescent="0.25">
      <c r="A70" s="12">
        <v>69</v>
      </c>
      <c r="B70" s="13" t="s">
        <v>51</v>
      </c>
      <c r="C70" s="13" t="s">
        <v>52</v>
      </c>
      <c r="D70" s="14" t="s">
        <v>53</v>
      </c>
      <c r="E70" s="12">
        <v>539</v>
      </c>
      <c r="F70" s="12">
        <v>1900</v>
      </c>
      <c r="G70" s="12">
        <v>-0.2</v>
      </c>
      <c r="H70" s="12" t="s">
        <v>32</v>
      </c>
      <c r="I70" s="12">
        <v>1</v>
      </c>
      <c r="J70" s="12">
        <v>30</v>
      </c>
      <c r="K70" s="12">
        <v>10</v>
      </c>
      <c r="L70" s="16">
        <v>20.9</v>
      </c>
      <c r="M70" s="12">
        <v>1013</v>
      </c>
      <c r="N70" s="12" t="s">
        <v>40</v>
      </c>
      <c r="O70" s="12">
        <v>13750</v>
      </c>
      <c r="P70" s="12">
        <v>10</v>
      </c>
      <c r="Q70" s="32">
        <v>15</v>
      </c>
      <c r="R70" s="12" t="s">
        <v>34</v>
      </c>
      <c r="S70" s="12" t="s">
        <v>34</v>
      </c>
      <c r="T70" s="17" t="s">
        <v>102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x14ac:dyDescent="0.25">
      <c r="A71" s="12">
        <v>70</v>
      </c>
      <c r="B71" s="13" t="s">
        <v>51</v>
      </c>
      <c r="C71" s="13" t="s">
        <v>52</v>
      </c>
      <c r="D71" s="14" t="s">
        <v>53</v>
      </c>
      <c r="E71" s="12">
        <v>539</v>
      </c>
      <c r="F71" s="12">
        <v>1900</v>
      </c>
      <c r="G71" s="12">
        <v>-0.2</v>
      </c>
      <c r="H71" s="12" t="s">
        <v>32</v>
      </c>
      <c r="I71" s="12">
        <v>1</v>
      </c>
      <c r="J71" s="12">
        <v>35</v>
      </c>
      <c r="K71" s="12">
        <v>12</v>
      </c>
      <c r="L71" s="16">
        <v>23.9</v>
      </c>
      <c r="M71" s="12">
        <v>1012</v>
      </c>
      <c r="N71" s="12" t="s">
        <v>33</v>
      </c>
      <c r="O71" s="12">
        <v>13625</v>
      </c>
      <c r="P71" s="32">
        <v>10</v>
      </c>
      <c r="Q71" s="32">
        <v>0</v>
      </c>
      <c r="R71" s="12" t="s">
        <v>41</v>
      </c>
      <c r="S71" s="12" t="s">
        <v>34</v>
      </c>
      <c r="T71" s="17" t="s">
        <v>103</v>
      </c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x14ac:dyDescent="0.25">
      <c r="A72" s="12">
        <v>71</v>
      </c>
      <c r="B72" s="12" t="s">
        <v>54</v>
      </c>
      <c r="C72" s="12" t="s">
        <v>55</v>
      </c>
      <c r="D72" s="20" t="s">
        <v>56</v>
      </c>
      <c r="E72" s="12">
        <v>36</v>
      </c>
      <c r="F72" s="12">
        <v>1499</v>
      </c>
      <c r="G72" s="12">
        <v>0.2</v>
      </c>
      <c r="H72" s="12" t="s">
        <v>44</v>
      </c>
      <c r="I72" s="12">
        <v>0</v>
      </c>
      <c r="J72" s="12">
        <v>0</v>
      </c>
      <c r="K72" s="12">
        <v>0</v>
      </c>
      <c r="L72" s="16">
        <v>15</v>
      </c>
      <c r="M72" s="12">
        <v>1001</v>
      </c>
      <c r="N72" s="12" t="s">
        <v>33</v>
      </c>
      <c r="O72" s="12">
        <v>18875</v>
      </c>
      <c r="P72" s="32">
        <v>10</v>
      </c>
      <c r="Q72" s="12">
        <v>35</v>
      </c>
      <c r="R72" s="12" t="s">
        <v>34</v>
      </c>
      <c r="S72" s="12" t="s">
        <v>34</v>
      </c>
      <c r="T72" s="17" t="s">
        <v>86</v>
      </c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x14ac:dyDescent="0.25">
      <c r="A73" s="12">
        <v>72</v>
      </c>
      <c r="B73" s="12" t="s">
        <v>54</v>
      </c>
      <c r="C73" s="12" t="s">
        <v>55</v>
      </c>
      <c r="D73" s="20" t="s">
        <v>56</v>
      </c>
      <c r="E73" s="12">
        <v>36</v>
      </c>
      <c r="F73" s="12">
        <v>1499</v>
      </c>
      <c r="G73" s="12">
        <v>0.2</v>
      </c>
      <c r="H73" s="12" t="s">
        <v>44</v>
      </c>
      <c r="I73" s="12">
        <v>0</v>
      </c>
      <c r="J73" s="12">
        <v>0</v>
      </c>
      <c r="K73" s="12">
        <v>0</v>
      </c>
      <c r="L73" s="16">
        <v>16</v>
      </c>
      <c r="M73" s="12">
        <v>1002</v>
      </c>
      <c r="N73" s="12" t="s">
        <v>40</v>
      </c>
      <c r="O73" s="12">
        <v>18750</v>
      </c>
      <c r="P73" s="32">
        <v>10</v>
      </c>
      <c r="Q73" s="12">
        <v>15</v>
      </c>
      <c r="R73" s="12" t="s">
        <v>41</v>
      </c>
      <c r="S73" s="12" t="s">
        <v>34</v>
      </c>
      <c r="T73" s="17" t="s">
        <v>87</v>
      </c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x14ac:dyDescent="0.25">
      <c r="A74" s="12">
        <v>73</v>
      </c>
      <c r="B74" s="12" t="s">
        <v>54</v>
      </c>
      <c r="C74" s="12" t="s">
        <v>55</v>
      </c>
      <c r="D74" s="20" t="s">
        <v>56</v>
      </c>
      <c r="E74" s="12">
        <v>36</v>
      </c>
      <c r="F74" s="12">
        <v>1499</v>
      </c>
      <c r="G74" s="12">
        <v>0.2</v>
      </c>
      <c r="H74" s="12" t="s">
        <v>44</v>
      </c>
      <c r="I74" s="12">
        <v>186</v>
      </c>
      <c r="J74" s="12">
        <v>5</v>
      </c>
      <c r="K74" s="12">
        <v>-5</v>
      </c>
      <c r="L74" s="16">
        <v>5</v>
      </c>
      <c r="M74" s="12">
        <v>1003</v>
      </c>
      <c r="N74" s="12" t="s">
        <v>40</v>
      </c>
      <c r="O74" s="12">
        <v>18625</v>
      </c>
      <c r="P74" s="12">
        <v>0</v>
      </c>
      <c r="Q74" s="12">
        <v>35</v>
      </c>
      <c r="R74" s="12" t="s">
        <v>34</v>
      </c>
      <c r="S74" s="12" t="s">
        <v>41</v>
      </c>
      <c r="T74" s="17" t="s">
        <v>88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25">
      <c r="A75" s="12">
        <v>74</v>
      </c>
      <c r="B75" s="12" t="s">
        <v>54</v>
      </c>
      <c r="C75" s="12" t="s">
        <v>55</v>
      </c>
      <c r="D75" s="20" t="s">
        <v>56</v>
      </c>
      <c r="E75" s="12">
        <v>36</v>
      </c>
      <c r="F75" s="12">
        <v>1499</v>
      </c>
      <c r="G75" s="12">
        <v>0.2</v>
      </c>
      <c r="H75" s="12" t="s">
        <v>44</v>
      </c>
      <c r="I75" s="12">
        <v>186</v>
      </c>
      <c r="J75" s="12">
        <v>15</v>
      </c>
      <c r="K75" s="12">
        <v>-15</v>
      </c>
      <c r="L75" s="16">
        <v>17</v>
      </c>
      <c r="M75" s="12">
        <v>1012</v>
      </c>
      <c r="N75" s="12" t="s">
        <v>33</v>
      </c>
      <c r="O75" s="12">
        <v>18375</v>
      </c>
      <c r="P75" s="32">
        <v>0</v>
      </c>
      <c r="Q75" s="32">
        <v>15</v>
      </c>
      <c r="R75" s="12" t="s">
        <v>34</v>
      </c>
      <c r="S75" s="12" t="s">
        <v>34</v>
      </c>
      <c r="T75" s="17" t="s">
        <v>89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x14ac:dyDescent="0.25">
      <c r="A76" s="12">
        <v>75</v>
      </c>
      <c r="B76" s="12" t="s">
        <v>54</v>
      </c>
      <c r="C76" s="12" t="s">
        <v>55</v>
      </c>
      <c r="D76" s="20" t="s">
        <v>56</v>
      </c>
      <c r="E76" s="12">
        <v>36</v>
      </c>
      <c r="F76" s="12">
        <v>1499</v>
      </c>
      <c r="G76" s="12">
        <v>0.2</v>
      </c>
      <c r="H76" s="12" t="s">
        <v>44</v>
      </c>
      <c r="I76" s="12">
        <v>176</v>
      </c>
      <c r="J76" s="12">
        <v>5</v>
      </c>
      <c r="K76" s="12">
        <v>-5</v>
      </c>
      <c r="L76" s="16">
        <v>5</v>
      </c>
      <c r="M76" s="12">
        <v>996</v>
      </c>
      <c r="N76" s="12" t="s">
        <v>40</v>
      </c>
      <c r="O76" s="12">
        <v>18125</v>
      </c>
      <c r="P76" s="12">
        <v>0</v>
      </c>
      <c r="Q76" s="32">
        <v>15</v>
      </c>
      <c r="R76" s="12" t="s">
        <v>34</v>
      </c>
      <c r="S76" s="12" t="s">
        <v>41</v>
      </c>
      <c r="T76" s="17" t="s">
        <v>90</v>
      </c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x14ac:dyDescent="0.25">
      <c r="A77" s="12">
        <v>76</v>
      </c>
      <c r="B77" s="12" t="s">
        <v>54</v>
      </c>
      <c r="C77" s="12" t="s">
        <v>55</v>
      </c>
      <c r="D77" s="20" t="s">
        <v>56</v>
      </c>
      <c r="E77" s="12">
        <v>36</v>
      </c>
      <c r="F77" s="12">
        <v>1499</v>
      </c>
      <c r="G77" s="12">
        <v>0.2</v>
      </c>
      <c r="H77" s="12" t="s">
        <v>44</v>
      </c>
      <c r="I77" s="12">
        <v>176</v>
      </c>
      <c r="J77" s="12">
        <v>10</v>
      </c>
      <c r="K77" s="12">
        <v>-10</v>
      </c>
      <c r="L77" s="16">
        <v>5</v>
      </c>
      <c r="M77" s="12">
        <v>997</v>
      </c>
      <c r="N77" s="12" t="s">
        <v>33</v>
      </c>
      <c r="O77" s="12">
        <v>18000</v>
      </c>
      <c r="P77" s="12">
        <v>0</v>
      </c>
      <c r="Q77" s="12">
        <v>15</v>
      </c>
      <c r="R77" s="12" t="s">
        <v>41</v>
      </c>
      <c r="S77" s="12" t="s">
        <v>41</v>
      </c>
      <c r="T77" s="17" t="s">
        <v>91</v>
      </c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x14ac:dyDescent="0.25">
      <c r="A78" s="12">
        <v>77</v>
      </c>
      <c r="B78" s="12" t="s">
        <v>54</v>
      </c>
      <c r="C78" s="12" t="s">
        <v>55</v>
      </c>
      <c r="D78" s="20" t="s">
        <v>56</v>
      </c>
      <c r="E78" s="12">
        <v>36</v>
      </c>
      <c r="F78" s="12">
        <v>1499</v>
      </c>
      <c r="G78" s="12">
        <v>0.2</v>
      </c>
      <c r="H78" s="12" t="s">
        <v>44</v>
      </c>
      <c r="I78" s="12">
        <v>176</v>
      </c>
      <c r="J78" s="12">
        <v>15</v>
      </c>
      <c r="K78" s="12">
        <v>-15</v>
      </c>
      <c r="L78" s="16">
        <v>19</v>
      </c>
      <c r="M78" s="12">
        <v>998</v>
      </c>
      <c r="N78" s="12" t="s">
        <v>40</v>
      </c>
      <c r="O78" s="12">
        <v>17875</v>
      </c>
      <c r="P78" s="32">
        <v>10</v>
      </c>
      <c r="Q78" s="12">
        <v>35</v>
      </c>
      <c r="R78" s="12" t="s">
        <v>34</v>
      </c>
      <c r="S78" s="12" t="s">
        <v>34</v>
      </c>
      <c r="T78" s="17" t="s">
        <v>92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x14ac:dyDescent="0.25">
      <c r="A79" s="12">
        <v>78</v>
      </c>
      <c r="B79" s="12" t="s">
        <v>54</v>
      </c>
      <c r="C79" s="12" t="s">
        <v>55</v>
      </c>
      <c r="D79" s="20" t="s">
        <v>56</v>
      </c>
      <c r="E79" s="12">
        <v>36</v>
      </c>
      <c r="F79" s="12">
        <v>1499</v>
      </c>
      <c r="G79" s="12">
        <v>0.2</v>
      </c>
      <c r="H79" s="12" t="s">
        <v>44</v>
      </c>
      <c r="I79" s="12">
        <v>166</v>
      </c>
      <c r="J79" s="12">
        <v>5</v>
      </c>
      <c r="K79" s="12">
        <v>-5</v>
      </c>
      <c r="L79" s="16">
        <v>5</v>
      </c>
      <c r="M79" s="12">
        <v>1005</v>
      </c>
      <c r="N79" s="12" t="s">
        <v>33</v>
      </c>
      <c r="O79" s="12">
        <v>17625</v>
      </c>
      <c r="P79" s="12">
        <v>0</v>
      </c>
      <c r="Q79" s="12">
        <v>15</v>
      </c>
      <c r="R79" s="12" t="s">
        <v>41</v>
      </c>
      <c r="S79" s="12" t="s">
        <v>41</v>
      </c>
      <c r="T79" s="17" t="s">
        <v>69</v>
      </c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x14ac:dyDescent="0.25">
      <c r="A80" s="12">
        <v>79</v>
      </c>
      <c r="B80" s="12" t="s">
        <v>54</v>
      </c>
      <c r="C80" s="12" t="s">
        <v>55</v>
      </c>
      <c r="D80" s="20" t="s">
        <v>56</v>
      </c>
      <c r="E80" s="12">
        <v>36</v>
      </c>
      <c r="F80" s="12">
        <v>1499</v>
      </c>
      <c r="G80" s="12">
        <v>0.2</v>
      </c>
      <c r="H80" s="12" t="s">
        <v>44</v>
      </c>
      <c r="I80" s="12">
        <v>166</v>
      </c>
      <c r="J80" s="12">
        <v>10</v>
      </c>
      <c r="K80" s="12">
        <v>-9</v>
      </c>
      <c r="L80" s="16">
        <v>21</v>
      </c>
      <c r="M80" s="12">
        <v>1006</v>
      </c>
      <c r="N80" s="12" t="s">
        <v>33</v>
      </c>
      <c r="O80" s="12">
        <v>17500</v>
      </c>
      <c r="P80" s="32">
        <v>0</v>
      </c>
      <c r="Q80" s="32">
        <v>0</v>
      </c>
      <c r="R80" s="12" t="s">
        <v>34</v>
      </c>
      <c r="S80" s="12" t="s">
        <v>34</v>
      </c>
      <c r="T80" s="17" t="s">
        <v>93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x14ac:dyDescent="0.25">
      <c r="A81" s="12">
        <v>80</v>
      </c>
      <c r="B81" s="12" t="s">
        <v>54</v>
      </c>
      <c r="C81" s="12" t="s">
        <v>55</v>
      </c>
      <c r="D81" s="20" t="s">
        <v>56</v>
      </c>
      <c r="E81" s="12">
        <v>36</v>
      </c>
      <c r="F81" s="12">
        <v>1499</v>
      </c>
      <c r="G81" s="12">
        <v>0.2</v>
      </c>
      <c r="H81" s="12" t="s">
        <v>44</v>
      </c>
      <c r="I81" s="12">
        <v>166</v>
      </c>
      <c r="J81" s="12">
        <v>20</v>
      </c>
      <c r="K81" s="12">
        <v>-18</v>
      </c>
      <c r="L81" s="16">
        <v>5</v>
      </c>
      <c r="M81" s="12">
        <v>1008</v>
      </c>
      <c r="N81" s="12" t="s">
        <v>40</v>
      </c>
      <c r="O81" s="12">
        <v>17250</v>
      </c>
      <c r="P81" s="12">
        <v>0</v>
      </c>
      <c r="Q81" s="12">
        <v>35</v>
      </c>
      <c r="R81" s="12" t="s">
        <v>34</v>
      </c>
      <c r="S81" s="12" t="s">
        <v>41</v>
      </c>
      <c r="T81" s="17" t="s">
        <v>104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</sheetData>
  <autoFilter ref="A1:AE81" xr:uid="{6D4671A0-7B90-4A55-8BA0-373DE7831338}"/>
  <conditionalFormatting sqref="T1">
    <cfRule type="containsBlanks" dxfId="0" priority="1">
      <formula>LEN(TRIM(T1))=0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FCB8-86F6-48A7-BA45-3C0AA39CA33D}">
  <dimension ref="A1:C81"/>
  <sheetViews>
    <sheetView workbookViewId="0">
      <selection activeCell="F19" sqref="F19"/>
    </sheetView>
  </sheetViews>
  <sheetFormatPr defaultRowHeight="15" x14ac:dyDescent="0.25"/>
  <cols>
    <col min="1" max="1" width="22.42578125" style="34" bestFit="1" customWidth="1"/>
    <col min="2" max="2" width="13.28515625" bestFit="1" customWidth="1"/>
  </cols>
  <sheetData>
    <row r="1" spans="1:3" ht="31.5" x14ac:dyDescent="0.25">
      <c r="A1" s="33" t="s">
        <v>108</v>
      </c>
      <c r="B1" s="27" t="s">
        <v>10</v>
      </c>
    </row>
    <row r="2" spans="1:3" x14ac:dyDescent="0.25">
      <c r="A2" s="12">
        <v>-10</v>
      </c>
      <c r="B2" s="12">
        <v>-10</v>
      </c>
      <c r="C2" t="b">
        <f>A2=B2</f>
        <v>1</v>
      </c>
    </row>
    <row r="3" spans="1:3" x14ac:dyDescent="0.25">
      <c r="A3" s="12">
        <v>-4</v>
      </c>
      <c r="B3" s="12">
        <v>-4</v>
      </c>
      <c r="C3" t="b">
        <f t="shared" ref="C3:C66" si="0">A3=B3</f>
        <v>1</v>
      </c>
    </row>
    <row r="4" spans="1:3" x14ac:dyDescent="0.25">
      <c r="A4" s="12">
        <v>-15</v>
      </c>
      <c r="B4" s="12">
        <v>-15</v>
      </c>
      <c r="C4" t="b">
        <f t="shared" si="0"/>
        <v>1</v>
      </c>
    </row>
    <row r="5" spans="1:3" x14ac:dyDescent="0.25">
      <c r="A5" s="12">
        <v>-3</v>
      </c>
      <c r="B5" s="12">
        <v>-3</v>
      </c>
      <c r="C5" t="b">
        <f t="shared" si="0"/>
        <v>1</v>
      </c>
    </row>
    <row r="6" spans="1:3" x14ac:dyDescent="0.25">
      <c r="A6" s="12">
        <v>-5</v>
      </c>
      <c r="B6" s="12">
        <v>-5</v>
      </c>
      <c r="C6" t="b">
        <f t="shared" si="0"/>
        <v>1</v>
      </c>
    </row>
    <row r="7" spans="1:3" x14ac:dyDescent="0.25">
      <c r="A7" s="12">
        <v>-7</v>
      </c>
      <c r="B7" s="12">
        <v>-7</v>
      </c>
      <c r="C7" t="b">
        <f t="shared" si="0"/>
        <v>1</v>
      </c>
    </row>
    <row r="8" spans="1:3" x14ac:dyDescent="0.25">
      <c r="A8" s="12">
        <v>-9</v>
      </c>
      <c r="B8" s="12">
        <v>-9</v>
      </c>
      <c r="C8" t="b">
        <f t="shared" si="0"/>
        <v>1</v>
      </c>
    </row>
    <row r="9" spans="1:3" x14ac:dyDescent="0.25">
      <c r="A9" s="12">
        <v>-10</v>
      </c>
      <c r="B9" s="12">
        <v>-10</v>
      </c>
      <c r="C9" t="b">
        <f t="shared" si="0"/>
        <v>1</v>
      </c>
    </row>
    <row r="10" spans="1:3" x14ac:dyDescent="0.25">
      <c r="A10" s="12">
        <v>-4</v>
      </c>
      <c r="B10" s="12">
        <v>-4</v>
      </c>
      <c r="C10" t="b">
        <f t="shared" si="0"/>
        <v>1</v>
      </c>
    </row>
    <row r="11" spans="1:3" x14ac:dyDescent="0.25">
      <c r="A11" s="12">
        <v>-5</v>
      </c>
      <c r="B11" s="12">
        <v>-5</v>
      </c>
      <c r="C11" t="b">
        <f t="shared" si="0"/>
        <v>1</v>
      </c>
    </row>
    <row r="12" spans="1:3" x14ac:dyDescent="0.25">
      <c r="A12" s="12">
        <v>10</v>
      </c>
      <c r="B12" s="12">
        <v>10</v>
      </c>
      <c r="C12" t="b">
        <f t="shared" si="0"/>
        <v>1</v>
      </c>
    </row>
    <row r="13" spans="1:3" x14ac:dyDescent="0.25">
      <c r="A13" s="12">
        <v>0</v>
      </c>
      <c r="B13" s="12">
        <v>0</v>
      </c>
      <c r="C13" t="b">
        <f t="shared" si="0"/>
        <v>1</v>
      </c>
    </row>
    <row r="14" spans="1:3" x14ac:dyDescent="0.25">
      <c r="A14" s="12">
        <v>0</v>
      </c>
      <c r="B14" s="12">
        <v>0</v>
      </c>
      <c r="C14" t="b">
        <f t="shared" si="0"/>
        <v>1</v>
      </c>
    </row>
    <row r="15" spans="1:3" x14ac:dyDescent="0.25">
      <c r="A15" s="12">
        <v>5</v>
      </c>
      <c r="B15" s="12">
        <v>5</v>
      </c>
      <c r="C15" t="b">
        <f t="shared" si="0"/>
        <v>1</v>
      </c>
    </row>
    <row r="16" spans="1:3" x14ac:dyDescent="0.25">
      <c r="A16" s="12">
        <v>10</v>
      </c>
      <c r="B16" s="12">
        <v>10</v>
      </c>
      <c r="C16" t="b">
        <f t="shared" si="0"/>
        <v>1</v>
      </c>
    </row>
    <row r="17" spans="1:3" x14ac:dyDescent="0.25">
      <c r="A17" s="12">
        <v>15</v>
      </c>
      <c r="B17" s="12">
        <v>15</v>
      </c>
      <c r="C17" t="b">
        <f t="shared" si="0"/>
        <v>1</v>
      </c>
    </row>
    <row r="18" spans="1:3" x14ac:dyDescent="0.25">
      <c r="A18" s="12">
        <v>20</v>
      </c>
      <c r="B18" s="12">
        <v>20</v>
      </c>
      <c r="C18" t="b">
        <f t="shared" si="0"/>
        <v>1</v>
      </c>
    </row>
    <row r="19" spans="1:3" x14ac:dyDescent="0.25">
      <c r="A19" s="12">
        <v>5</v>
      </c>
      <c r="B19" s="12">
        <v>5</v>
      </c>
      <c r="C19" t="b">
        <f t="shared" si="0"/>
        <v>1</v>
      </c>
    </row>
    <row r="20" spans="1:3" x14ac:dyDescent="0.25">
      <c r="A20" s="12">
        <v>10</v>
      </c>
      <c r="B20" s="12">
        <v>10</v>
      </c>
      <c r="C20" t="b">
        <f t="shared" si="0"/>
        <v>1</v>
      </c>
    </row>
    <row r="21" spans="1:3" x14ac:dyDescent="0.25">
      <c r="A21" s="12">
        <v>15</v>
      </c>
      <c r="B21" s="12">
        <v>15</v>
      </c>
      <c r="C21" t="b">
        <f t="shared" si="0"/>
        <v>1</v>
      </c>
    </row>
    <row r="22" spans="1:3" x14ac:dyDescent="0.25">
      <c r="A22" s="12">
        <v>-8</v>
      </c>
      <c r="B22" s="12">
        <v>-8</v>
      </c>
      <c r="C22" t="b">
        <f t="shared" si="0"/>
        <v>1</v>
      </c>
    </row>
    <row r="23" spans="1:3" x14ac:dyDescent="0.25">
      <c r="A23" s="12">
        <v>-9</v>
      </c>
      <c r="B23" s="12">
        <v>-9</v>
      </c>
      <c r="C23" t="b">
        <f t="shared" si="0"/>
        <v>1</v>
      </c>
    </row>
    <row r="24" spans="1:3" x14ac:dyDescent="0.25">
      <c r="A24" s="12">
        <v>-6</v>
      </c>
      <c r="B24" s="12">
        <v>-6</v>
      </c>
      <c r="C24" t="b">
        <f t="shared" si="0"/>
        <v>1</v>
      </c>
    </row>
    <row r="25" spans="1:3" x14ac:dyDescent="0.25">
      <c r="A25" s="12">
        <v>-1</v>
      </c>
      <c r="B25" s="12">
        <v>-1</v>
      </c>
      <c r="C25" t="b">
        <f t="shared" si="0"/>
        <v>1</v>
      </c>
    </row>
    <row r="26" spans="1:3" x14ac:dyDescent="0.25">
      <c r="A26" s="12">
        <v>-3</v>
      </c>
      <c r="B26" s="12">
        <v>-3</v>
      </c>
      <c r="C26" t="b">
        <f t="shared" si="0"/>
        <v>1</v>
      </c>
    </row>
    <row r="27" spans="1:3" x14ac:dyDescent="0.25">
      <c r="A27" s="12">
        <v>-3</v>
      </c>
      <c r="B27" s="12">
        <v>-3</v>
      </c>
      <c r="C27" t="b">
        <f t="shared" si="0"/>
        <v>1</v>
      </c>
    </row>
    <row r="28" spans="1:3" x14ac:dyDescent="0.25">
      <c r="A28" s="12">
        <v>-4</v>
      </c>
      <c r="B28" s="12">
        <v>-4</v>
      </c>
      <c r="C28" t="b">
        <f t="shared" si="0"/>
        <v>1</v>
      </c>
    </row>
    <row r="29" spans="1:3" x14ac:dyDescent="0.25">
      <c r="A29" s="12">
        <v>-5</v>
      </c>
      <c r="B29" s="12">
        <v>-5</v>
      </c>
      <c r="C29" t="b">
        <f t="shared" si="0"/>
        <v>1</v>
      </c>
    </row>
    <row r="30" spans="1:3" x14ac:dyDescent="0.25">
      <c r="A30" s="12">
        <v>1</v>
      </c>
      <c r="B30" s="12">
        <v>1</v>
      </c>
      <c r="C30" t="b">
        <f t="shared" si="0"/>
        <v>1</v>
      </c>
    </row>
    <row r="31" spans="1:3" x14ac:dyDescent="0.25">
      <c r="A31" s="12">
        <v>1</v>
      </c>
      <c r="B31" s="12">
        <v>1</v>
      </c>
      <c r="C31" t="b">
        <f t="shared" si="0"/>
        <v>1</v>
      </c>
    </row>
    <row r="32" spans="1:3" x14ac:dyDescent="0.25">
      <c r="A32" s="12">
        <v>9</v>
      </c>
      <c r="B32" s="12">
        <v>9</v>
      </c>
      <c r="C32" t="b">
        <f t="shared" si="0"/>
        <v>1</v>
      </c>
    </row>
    <row r="33" spans="1:3" x14ac:dyDescent="0.25">
      <c r="A33" s="12">
        <v>0</v>
      </c>
      <c r="B33" s="12">
        <v>0</v>
      </c>
      <c r="C33" t="b">
        <f t="shared" si="0"/>
        <v>1</v>
      </c>
    </row>
    <row r="34" spans="1:3" x14ac:dyDescent="0.25">
      <c r="A34" s="12">
        <v>0</v>
      </c>
      <c r="B34" s="12">
        <v>0</v>
      </c>
      <c r="C34" t="b">
        <f t="shared" si="0"/>
        <v>1</v>
      </c>
    </row>
    <row r="35" spans="1:3" x14ac:dyDescent="0.25">
      <c r="A35" s="12">
        <v>5</v>
      </c>
      <c r="B35" s="12">
        <v>5</v>
      </c>
      <c r="C35" t="b">
        <f t="shared" si="0"/>
        <v>1</v>
      </c>
    </row>
    <row r="36" spans="1:3" x14ac:dyDescent="0.25">
      <c r="A36" s="12">
        <v>10</v>
      </c>
      <c r="B36" s="12">
        <v>10</v>
      </c>
      <c r="C36" t="b">
        <f t="shared" si="0"/>
        <v>1</v>
      </c>
    </row>
    <row r="37" spans="1:3" x14ac:dyDescent="0.25">
      <c r="A37" s="12">
        <v>15</v>
      </c>
      <c r="B37" s="12">
        <v>15</v>
      </c>
      <c r="C37" t="b">
        <f t="shared" si="0"/>
        <v>1</v>
      </c>
    </row>
    <row r="38" spans="1:3" x14ac:dyDescent="0.25">
      <c r="A38" s="12">
        <v>20</v>
      </c>
      <c r="B38" s="12">
        <v>20</v>
      </c>
      <c r="C38" t="b">
        <f t="shared" si="0"/>
        <v>1</v>
      </c>
    </row>
    <row r="39" spans="1:3" x14ac:dyDescent="0.25">
      <c r="A39" s="12">
        <v>5</v>
      </c>
      <c r="B39" s="12">
        <v>5</v>
      </c>
      <c r="C39" t="b">
        <f t="shared" si="0"/>
        <v>1</v>
      </c>
    </row>
    <row r="40" spans="1:3" x14ac:dyDescent="0.25">
      <c r="A40" s="12">
        <v>10</v>
      </c>
      <c r="B40" s="12">
        <v>10</v>
      </c>
      <c r="C40" t="b">
        <f t="shared" si="0"/>
        <v>1</v>
      </c>
    </row>
    <row r="41" spans="1:3" x14ac:dyDescent="0.25">
      <c r="A41" s="12">
        <v>15</v>
      </c>
      <c r="B41" s="12">
        <v>15</v>
      </c>
      <c r="C41" t="b">
        <f t="shared" si="0"/>
        <v>1</v>
      </c>
    </row>
    <row r="42" spans="1:3" x14ac:dyDescent="0.25">
      <c r="A42" s="12">
        <v>-13</v>
      </c>
      <c r="B42" s="12">
        <v>-13</v>
      </c>
      <c r="C42" t="b">
        <f t="shared" si="0"/>
        <v>1</v>
      </c>
    </row>
    <row r="43" spans="1:3" x14ac:dyDescent="0.25">
      <c r="A43" s="12">
        <v>-6</v>
      </c>
      <c r="B43" s="12">
        <v>-6</v>
      </c>
      <c r="C43" t="b">
        <f t="shared" si="0"/>
        <v>1</v>
      </c>
    </row>
    <row r="44" spans="1:3" x14ac:dyDescent="0.25">
      <c r="A44" s="12">
        <v>-3</v>
      </c>
      <c r="B44" s="12">
        <v>-3</v>
      </c>
      <c r="C44" t="b">
        <f t="shared" si="0"/>
        <v>1</v>
      </c>
    </row>
    <row r="45" spans="1:3" x14ac:dyDescent="0.25">
      <c r="A45" s="12">
        <v>-9</v>
      </c>
      <c r="B45" s="12">
        <v>-9</v>
      </c>
      <c r="C45" t="b">
        <f t="shared" si="0"/>
        <v>1</v>
      </c>
    </row>
    <row r="46" spans="1:3" x14ac:dyDescent="0.25">
      <c r="A46" s="12">
        <v>-5</v>
      </c>
      <c r="B46" s="12">
        <v>-5</v>
      </c>
      <c r="C46" t="b">
        <f t="shared" si="0"/>
        <v>1</v>
      </c>
    </row>
    <row r="47" spans="1:3" x14ac:dyDescent="0.25">
      <c r="A47" s="12">
        <v>-11</v>
      </c>
      <c r="B47" s="12">
        <v>-11</v>
      </c>
      <c r="C47" t="b">
        <f t="shared" si="0"/>
        <v>1</v>
      </c>
    </row>
    <row r="48" spans="1:3" x14ac:dyDescent="0.25">
      <c r="A48" s="12">
        <v>-7</v>
      </c>
      <c r="B48" s="12">
        <v>-7</v>
      </c>
      <c r="C48" t="b">
        <f t="shared" si="0"/>
        <v>1</v>
      </c>
    </row>
    <row r="49" spans="1:3" x14ac:dyDescent="0.25">
      <c r="A49" s="12">
        <v>-16</v>
      </c>
      <c r="B49" s="12">
        <v>-16</v>
      </c>
      <c r="C49" t="b">
        <f t="shared" si="0"/>
        <v>1</v>
      </c>
    </row>
    <row r="50" spans="1:3" x14ac:dyDescent="0.25">
      <c r="A50" s="12">
        <v>-9</v>
      </c>
      <c r="B50" s="12">
        <v>-9</v>
      </c>
      <c r="C50" t="b">
        <f t="shared" si="0"/>
        <v>1</v>
      </c>
    </row>
    <row r="51" spans="1:3" x14ac:dyDescent="0.25">
      <c r="A51" s="12">
        <v>-11</v>
      </c>
      <c r="B51" s="12">
        <v>-11</v>
      </c>
      <c r="C51" t="b">
        <f t="shared" si="0"/>
        <v>1</v>
      </c>
    </row>
    <row r="52" spans="1:3" x14ac:dyDescent="0.25">
      <c r="A52" s="12">
        <v>-10</v>
      </c>
      <c r="B52" s="12">
        <v>-10</v>
      </c>
      <c r="C52" t="b">
        <f t="shared" si="0"/>
        <v>1</v>
      </c>
    </row>
    <row r="53" spans="1:3" x14ac:dyDescent="0.25">
      <c r="A53" s="12">
        <v>0</v>
      </c>
      <c r="B53" s="12">
        <v>0</v>
      </c>
      <c r="C53" t="b">
        <f t="shared" si="0"/>
        <v>1</v>
      </c>
    </row>
    <row r="54" spans="1:3" x14ac:dyDescent="0.25">
      <c r="A54" s="12">
        <v>0</v>
      </c>
      <c r="B54" s="12">
        <v>0</v>
      </c>
      <c r="C54" t="b">
        <f t="shared" si="0"/>
        <v>1</v>
      </c>
    </row>
    <row r="55" spans="1:3" x14ac:dyDescent="0.25">
      <c r="A55" s="12">
        <v>-5</v>
      </c>
      <c r="B55" s="12">
        <v>-5</v>
      </c>
      <c r="C55" t="b">
        <f t="shared" si="0"/>
        <v>1</v>
      </c>
    </row>
    <row r="56" spans="1:3" x14ac:dyDescent="0.25">
      <c r="A56" s="12">
        <v>-15</v>
      </c>
      <c r="B56" s="12">
        <v>-15</v>
      </c>
      <c r="C56" t="b">
        <f t="shared" si="0"/>
        <v>1</v>
      </c>
    </row>
    <row r="57" spans="1:3" x14ac:dyDescent="0.25">
      <c r="A57" s="12">
        <v>-5</v>
      </c>
      <c r="B57" s="12">
        <v>-5</v>
      </c>
      <c r="C57" t="b">
        <f t="shared" si="0"/>
        <v>1</v>
      </c>
    </row>
    <row r="58" spans="1:3" x14ac:dyDescent="0.25">
      <c r="A58" s="12">
        <v>-10</v>
      </c>
      <c r="B58" s="12">
        <v>-10</v>
      </c>
      <c r="C58" t="b">
        <f t="shared" si="0"/>
        <v>1</v>
      </c>
    </row>
    <row r="59" spans="1:3" x14ac:dyDescent="0.25">
      <c r="A59" s="12">
        <v>-15</v>
      </c>
      <c r="B59" s="12">
        <v>-15</v>
      </c>
      <c r="C59" t="b">
        <f t="shared" si="0"/>
        <v>1</v>
      </c>
    </row>
    <row r="60" spans="1:3" x14ac:dyDescent="0.25">
      <c r="A60" s="12">
        <v>-5</v>
      </c>
      <c r="B60" s="12">
        <v>-5</v>
      </c>
      <c r="C60" t="b">
        <f t="shared" si="0"/>
        <v>1</v>
      </c>
    </row>
    <row r="61" spans="1:3" x14ac:dyDescent="0.25">
      <c r="A61" s="12">
        <v>-9</v>
      </c>
      <c r="B61" s="12">
        <v>-9</v>
      </c>
      <c r="C61" t="b">
        <f t="shared" si="0"/>
        <v>1</v>
      </c>
    </row>
    <row r="62" spans="1:3" x14ac:dyDescent="0.25">
      <c r="A62" s="12">
        <v>5</v>
      </c>
      <c r="B62" s="12">
        <v>5</v>
      </c>
      <c r="C62" t="b">
        <f t="shared" si="0"/>
        <v>1</v>
      </c>
    </row>
    <row r="63" spans="1:3" x14ac:dyDescent="0.25">
      <c r="A63" s="12">
        <v>8</v>
      </c>
      <c r="B63" s="12">
        <v>8</v>
      </c>
      <c r="C63" t="b">
        <f t="shared" si="0"/>
        <v>1</v>
      </c>
    </row>
    <row r="64" spans="1:3" x14ac:dyDescent="0.25">
      <c r="A64" s="12">
        <v>10</v>
      </c>
      <c r="B64" s="12">
        <v>10</v>
      </c>
      <c r="C64" t="b">
        <f t="shared" si="0"/>
        <v>1</v>
      </c>
    </row>
    <row r="65" spans="1:3" x14ac:dyDescent="0.25">
      <c r="A65" s="12">
        <v>13</v>
      </c>
      <c r="B65" s="12">
        <v>13</v>
      </c>
      <c r="C65" t="b">
        <f t="shared" si="0"/>
        <v>1</v>
      </c>
    </row>
    <row r="66" spans="1:3" x14ac:dyDescent="0.25">
      <c r="A66" s="12">
        <v>15</v>
      </c>
      <c r="B66" s="12">
        <v>15</v>
      </c>
      <c r="C66" t="b">
        <f t="shared" si="0"/>
        <v>1</v>
      </c>
    </row>
    <row r="67" spans="1:3" x14ac:dyDescent="0.25">
      <c r="A67" s="12">
        <v>18</v>
      </c>
      <c r="B67" s="12">
        <v>18</v>
      </c>
      <c r="C67" t="b">
        <f t="shared" ref="C67:C81" si="1">A67=B67</f>
        <v>1</v>
      </c>
    </row>
    <row r="68" spans="1:3" x14ac:dyDescent="0.25">
      <c r="A68" s="12">
        <v>20</v>
      </c>
      <c r="B68" s="12">
        <v>20</v>
      </c>
      <c r="C68" t="b">
        <f t="shared" si="1"/>
        <v>1</v>
      </c>
    </row>
    <row r="69" spans="1:3" x14ac:dyDescent="0.25">
      <c r="A69" s="12">
        <v>9</v>
      </c>
      <c r="B69" s="12">
        <v>9</v>
      </c>
      <c r="C69" t="b">
        <f t="shared" si="1"/>
        <v>1</v>
      </c>
    </row>
    <row r="70" spans="1:3" x14ac:dyDescent="0.25">
      <c r="A70" s="12">
        <v>10</v>
      </c>
      <c r="B70" s="12">
        <v>10</v>
      </c>
      <c r="C70" t="b">
        <f t="shared" si="1"/>
        <v>1</v>
      </c>
    </row>
    <row r="71" spans="1:3" x14ac:dyDescent="0.25">
      <c r="A71" s="12">
        <v>12</v>
      </c>
      <c r="B71" s="12">
        <v>12</v>
      </c>
      <c r="C71" t="b">
        <f t="shared" si="1"/>
        <v>1</v>
      </c>
    </row>
    <row r="72" spans="1:3" x14ac:dyDescent="0.25">
      <c r="A72" s="12">
        <v>0</v>
      </c>
      <c r="B72" s="12">
        <v>0</v>
      </c>
      <c r="C72" t="b">
        <f t="shared" si="1"/>
        <v>1</v>
      </c>
    </row>
    <row r="73" spans="1:3" x14ac:dyDescent="0.25">
      <c r="A73" s="12">
        <v>0</v>
      </c>
      <c r="B73" s="12">
        <v>0</v>
      </c>
      <c r="C73" t="b">
        <f t="shared" si="1"/>
        <v>1</v>
      </c>
    </row>
    <row r="74" spans="1:3" x14ac:dyDescent="0.25">
      <c r="A74" s="12">
        <v>-5</v>
      </c>
      <c r="B74" s="12">
        <v>-5</v>
      </c>
      <c r="C74" t="b">
        <f t="shared" si="1"/>
        <v>1</v>
      </c>
    </row>
    <row r="75" spans="1:3" x14ac:dyDescent="0.25">
      <c r="A75" s="12">
        <v>-15</v>
      </c>
      <c r="B75" s="12">
        <v>-15</v>
      </c>
      <c r="C75" t="b">
        <f t="shared" si="1"/>
        <v>1</v>
      </c>
    </row>
    <row r="76" spans="1:3" x14ac:dyDescent="0.25">
      <c r="A76" s="12">
        <v>-5</v>
      </c>
      <c r="B76" s="12">
        <v>-5</v>
      </c>
      <c r="C76" t="b">
        <f t="shared" si="1"/>
        <v>1</v>
      </c>
    </row>
    <row r="77" spans="1:3" x14ac:dyDescent="0.25">
      <c r="A77" s="12">
        <v>-10</v>
      </c>
      <c r="B77" s="12">
        <v>-10</v>
      </c>
      <c r="C77" t="b">
        <f t="shared" si="1"/>
        <v>1</v>
      </c>
    </row>
    <row r="78" spans="1:3" x14ac:dyDescent="0.25">
      <c r="A78" s="12">
        <v>-15</v>
      </c>
      <c r="B78" s="12">
        <v>-15</v>
      </c>
      <c r="C78" t="b">
        <f t="shared" si="1"/>
        <v>1</v>
      </c>
    </row>
    <row r="79" spans="1:3" x14ac:dyDescent="0.25">
      <c r="A79" s="12">
        <v>-5</v>
      </c>
      <c r="B79" s="12">
        <v>-5</v>
      </c>
      <c r="C79" t="b">
        <f t="shared" si="1"/>
        <v>1</v>
      </c>
    </row>
    <row r="80" spans="1:3" x14ac:dyDescent="0.25">
      <c r="A80" s="12">
        <v>-9</v>
      </c>
      <c r="B80" s="12">
        <v>-9</v>
      </c>
      <c r="C80" t="b">
        <f t="shared" si="1"/>
        <v>1</v>
      </c>
    </row>
    <row r="81" spans="1:3" x14ac:dyDescent="0.25">
      <c r="A81" s="12">
        <v>-18</v>
      </c>
      <c r="B81" s="12">
        <v>-18</v>
      </c>
      <c r="C81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708F-0636-499C-81ED-68FD6016A156}">
  <dimension ref="A1:F80"/>
  <sheetViews>
    <sheetView topLeftCell="E45" workbookViewId="0">
      <selection activeCell="F1" sqref="F1:F80"/>
    </sheetView>
  </sheetViews>
  <sheetFormatPr defaultRowHeight="15" x14ac:dyDescent="0.25"/>
  <cols>
    <col min="1" max="1" width="20.85546875" bestFit="1" customWidth="1"/>
    <col min="2" max="2" width="21.7109375" bestFit="1" customWidth="1"/>
    <col min="3" max="3" width="23.42578125" bestFit="1" customWidth="1"/>
    <col min="4" max="4" width="79.85546875" bestFit="1" customWidth="1"/>
    <col min="5" max="6" width="84.85546875" bestFit="1" customWidth="1"/>
  </cols>
  <sheetData>
    <row r="1" spans="1:6" x14ac:dyDescent="0.25">
      <c r="A1" t="s">
        <v>35</v>
      </c>
      <c r="B1" t="str">
        <f>UPPER(A1)</f>
        <v>EXTENDED DOOR OPEN</v>
      </c>
      <c r="C1" t="s">
        <v>83</v>
      </c>
      <c r="D1" t="s">
        <v>62</v>
      </c>
      <c r="E1" t="str">
        <f>UPPER(D1)</f>
        <v>PROPELLER GROUND RANGE ADVISORY LIGHT CYCLING</v>
      </c>
      <c r="F1" t="s">
        <v>86</v>
      </c>
    </row>
    <row r="2" spans="1:6" x14ac:dyDescent="0.25">
      <c r="A2" t="s">
        <v>82</v>
      </c>
      <c r="B2" t="str">
        <f t="shared" ref="B2:B16" si="0">UPPER(A2)</f>
        <v>INOP1</v>
      </c>
      <c r="C2" t="s">
        <v>82</v>
      </c>
      <c r="D2" t="s">
        <v>63</v>
      </c>
      <c r="E2" t="str">
        <f t="shared" ref="E2:E65" si="1">UPPER(D2)</f>
        <v>RIGHT MAIN DC BUS FAULT</v>
      </c>
      <c r="F2" t="s">
        <v>87</v>
      </c>
    </row>
    <row r="3" spans="1:6" x14ac:dyDescent="0.25">
      <c r="A3" t="s">
        <v>37</v>
      </c>
      <c r="B3" t="str">
        <f t="shared" si="0"/>
        <v>EXTENDED DOOR CLOSED</v>
      </c>
      <c r="C3" t="s">
        <v>84</v>
      </c>
      <c r="D3" t="s">
        <v>64</v>
      </c>
      <c r="E3" t="str">
        <f t="shared" si="1"/>
        <v>ROLL CONTROL MALFUNCTION</v>
      </c>
      <c r="F3" t="s">
        <v>88</v>
      </c>
    </row>
    <row r="4" spans="1:6" x14ac:dyDescent="0.25">
      <c r="A4" t="s">
        <v>36</v>
      </c>
      <c r="B4" t="str">
        <f t="shared" si="0"/>
        <v>INOP</v>
      </c>
      <c r="C4" t="s">
        <v>36</v>
      </c>
      <c r="D4" t="s">
        <v>65</v>
      </c>
      <c r="E4" t="str">
        <f t="shared" si="1"/>
        <v>#1 AND #2 HYDRAULIC SYSTEM FAILURE</v>
      </c>
      <c r="F4" t="s">
        <v>89</v>
      </c>
    </row>
    <row r="5" spans="1:6" x14ac:dyDescent="0.25">
      <c r="A5" t="s">
        <v>82</v>
      </c>
      <c r="B5" t="str">
        <f t="shared" si="0"/>
        <v>INOP1</v>
      </c>
      <c r="C5" t="s">
        <v>82</v>
      </c>
      <c r="D5" t="s">
        <v>66</v>
      </c>
      <c r="E5" t="str">
        <f t="shared" si="1"/>
        <v>DEICE PRESS (CAUTION LIGHT)</v>
      </c>
      <c r="F5" t="s">
        <v>90</v>
      </c>
    </row>
    <row r="6" spans="1:6" x14ac:dyDescent="0.25">
      <c r="A6" t="s">
        <v>35</v>
      </c>
      <c r="B6" t="str">
        <f t="shared" si="0"/>
        <v>EXTENDED DOOR OPEN</v>
      </c>
      <c r="C6" t="s">
        <v>83</v>
      </c>
      <c r="D6" t="s">
        <v>67</v>
      </c>
      <c r="E6" t="str">
        <f t="shared" si="1"/>
        <v>INBD ANTI-SKID AND/OR OUTBD ANTI-SKID (CAUTION LIGHT)</v>
      </c>
      <c r="F6" t="s">
        <v>91</v>
      </c>
    </row>
    <row r="7" spans="1:6" x14ac:dyDescent="0.25">
      <c r="A7" t="s">
        <v>35</v>
      </c>
      <c r="B7" t="str">
        <f t="shared" si="0"/>
        <v>EXTENDED DOOR OPEN</v>
      </c>
      <c r="C7" t="s">
        <v>83</v>
      </c>
      <c r="D7" t="s">
        <v>68</v>
      </c>
      <c r="E7" t="str">
        <f t="shared" si="1"/>
        <v>WT ON WHEELS (CAUTION LIGHT)</v>
      </c>
      <c r="F7" t="s">
        <v>92</v>
      </c>
    </row>
    <row r="8" spans="1:6" x14ac:dyDescent="0.25">
      <c r="A8" t="s">
        <v>36</v>
      </c>
      <c r="B8" t="str">
        <f t="shared" si="0"/>
        <v>INOP</v>
      </c>
      <c r="C8" t="s">
        <v>36</v>
      </c>
      <c r="D8" t="s">
        <v>69</v>
      </c>
      <c r="E8" t="str">
        <f t="shared" si="1"/>
        <v>DEICE BOOT FAILURE</v>
      </c>
      <c r="F8" t="s">
        <v>69</v>
      </c>
    </row>
    <row r="9" spans="1:6" x14ac:dyDescent="0.25">
      <c r="A9" t="s">
        <v>82</v>
      </c>
      <c r="B9" t="str">
        <f t="shared" si="0"/>
        <v>INOP1</v>
      </c>
      <c r="C9" t="s">
        <v>82</v>
      </c>
      <c r="D9" t="s">
        <v>70</v>
      </c>
      <c r="E9" t="str">
        <f t="shared" si="1"/>
        <v>LOSS OF ALL FLUID FROM NO.1 HYDRAULIC SYSTEM</v>
      </c>
      <c r="F9" t="s">
        <v>93</v>
      </c>
    </row>
    <row r="10" spans="1:6" x14ac:dyDescent="0.25">
      <c r="A10" t="s">
        <v>37</v>
      </c>
      <c r="B10" t="str">
        <f t="shared" si="0"/>
        <v>EXTENDED DOOR CLOSED</v>
      </c>
      <c r="C10" t="s">
        <v>84</v>
      </c>
      <c r="D10" t="s">
        <v>71</v>
      </c>
      <c r="E10" t="str">
        <f t="shared" si="1"/>
        <v>ROLL SPLR INBD HYD OR ROLL SPLR OUTBD HYD (CAUTION LIGHT)</v>
      </c>
      <c r="F10" t="s">
        <v>94</v>
      </c>
    </row>
    <row r="11" spans="1:6" x14ac:dyDescent="0.25">
      <c r="A11" t="s">
        <v>36</v>
      </c>
      <c r="B11" t="str">
        <f t="shared" si="0"/>
        <v>INOP</v>
      </c>
      <c r="C11" t="s">
        <v>36</v>
      </c>
      <c r="D11" t="s">
        <v>72</v>
      </c>
      <c r="E11" t="str">
        <f t="shared" si="1"/>
        <v>L AC BUS OR R AC BUS (CAUTION LIGHT)</v>
      </c>
      <c r="F11" t="s">
        <v>95</v>
      </c>
    </row>
    <row r="12" spans="1:6" x14ac:dyDescent="0.25">
      <c r="A12" t="s">
        <v>37</v>
      </c>
      <c r="B12" t="str">
        <f t="shared" si="0"/>
        <v>EXTENDED DOOR CLOSED</v>
      </c>
      <c r="C12" t="s">
        <v>84</v>
      </c>
      <c r="D12" t="s">
        <v>73</v>
      </c>
      <c r="E12" t="str">
        <f t="shared" si="1"/>
        <v>PROPELLER RPM CYCLING AT 1000RPM</v>
      </c>
      <c r="F12" t="s">
        <v>96</v>
      </c>
    </row>
    <row r="13" spans="1:6" x14ac:dyDescent="0.25">
      <c r="A13" t="s">
        <v>35</v>
      </c>
      <c r="B13" t="str">
        <f t="shared" si="0"/>
        <v>EXTENDED DOOR OPEN</v>
      </c>
      <c r="C13" t="s">
        <v>83</v>
      </c>
      <c r="D13" t="s">
        <v>74</v>
      </c>
      <c r="E13" t="str">
        <f t="shared" si="1"/>
        <v>ENGINER FAILURE/FIRE/SHUTDOWN (IN FLIGHT)</v>
      </c>
      <c r="F13" t="s">
        <v>97</v>
      </c>
    </row>
    <row r="14" spans="1:6" x14ac:dyDescent="0.25">
      <c r="A14" t="s">
        <v>82</v>
      </c>
      <c r="B14" t="str">
        <f t="shared" si="0"/>
        <v>INOP1</v>
      </c>
      <c r="C14" t="s">
        <v>82</v>
      </c>
      <c r="D14" t="s">
        <v>75</v>
      </c>
      <c r="E14" t="str">
        <f t="shared" si="1"/>
        <v>#1 DC GEN AND #2 DC GEN AND EITHER (#1 AC GEN AND #2 AC GEN) OR (L TRU AND/OR R TRU)</v>
      </c>
      <c r="F14" t="s">
        <v>98</v>
      </c>
    </row>
    <row r="15" spans="1:6" x14ac:dyDescent="0.25">
      <c r="A15" t="s">
        <v>36</v>
      </c>
      <c r="B15" t="str">
        <f t="shared" si="0"/>
        <v>INOP</v>
      </c>
      <c r="C15" t="s">
        <v>36</v>
      </c>
      <c r="D15" t="s">
        <v>76</v>
      </c>
      <c r="E15" t="str">
        <f t="shared" si="1"/>
        <v>PITCH CONTROL JAM</v>
      </c>
      <c r="F15" t="s">
        <v>99</v>
      </c>
    </row>
    <row r="16" spans="1:6" x14ac:dyDescent="0.25">
      <c r="A16" t="s">
        <v>37</v>
      </c>
      <c r="B16" t="str">
        <f t="shared" si="0"/>
        <v>EXTENDED DOOR CLOSED</v>
      </c>
      <c r="C16" t="s">
        <v>84</v>
      </c>
      <c r="D16" t="s">
        <v>77</v>
      </c>
      <c r="E16" t="str">
        <f t="shared" si="1"/>
        <v>LOSS OF ALL FLUID FROM NO.2 HYDRAULIC SYSTEM</v>
      </c>
      <c r="F16" t="s">
        <v>100</v>
      </c>
    </row>
    <row r="17" spans="4:6" x14ac:dyDescent="0.25">
      <c r="D17" t="s">
        <v>78</v>
      </c>
      <c r="E17" t="str">
        <f t="shared" si="1"/>
        <v>L ELEV HORN HEAT OR R ELEV HORN HEAT (CAUTION LIGHT)</v>
      </c>
      <c r="F17" t="s">
        <v>101</v>
      </c>
    </row>
    <row r="18" spans="4:6" x14ac:dyDescent="0.25">
      <c r="D18" t="s">
        <v>79</v>
      </c>
      <c r="E18" t="str">
        <f t="shared" si="1"/>
        <v>ELEVATOR CONTROL MALFUNCTION</v>
      </c>
      <c r="F18" t="s">
        <v>102</v>
      </c>
    </row>
    <row r="19" spans="4:6" x14ac:dyDescent="0.25">
      <c r="D19" t="s">
        <v>80</v>
      </c>
      <c r="E19" t="str">
        <f t="shared" si="1"/>
        <v>ABNORMAL FLAP LANDING</v>
      </c>
      <c r="F19" t="s">
        <v>103</v>
      </c>
    </row>
    <row r="20" spans="4:6" x14ac:dyDescent="0.25">
      <c r="D20" t="s">
        <v>81</v>
      </c>
      <c r="E20" t="str">
        <f t="shared" si="1"/>
        <v>RUDDER JAM</v>
      </c>
      <c r="F20" t="s">
        <v>104</v>
      </c>
    </row>
    <row r="21" spans="4:6" x14ac:dyDescent="0.25">
      <c r="D21" t="s">
        <v>71</v>
      </c>
      <c r="E21" t="str">
        <f t="shared" si="1"/>
        <v>ROLL SPLR INBD HYD OR ROLL SPLR OUTBD HYD (CAUTION LIGHT)</v>
      </c>
      <c r="F21" t="s">
        <v>94</v>
      </c>
    </row>
    <row r="22" spans="4:6" x14ac:dyDescent="0.25">
      <c r="D22" t="s">
        <v>72</v>
      </c>
      <c r="E22" t="str">
        <f t="shared" si="1"/>
        <v>L AC BUS OR R AC BUS (CAUTION LIGHT)</v>
      </c>
      <c r="F22" t="s">
        <v>95</v>
      </c>
    </row>
    <row r="23" spans="4:6" x14ac:dyDescent="0.25">
      <c r="D23" t="s">
        <v>73</v>
      </c>
      <c r="E23" t="str">
        <f t="shared" si="1"/>
        <v>PROPELLER RPM CYCLING AT 1000RPM</v>
      </c>
      <c r="F23" t="s">
        <v>96</v>
      </c>
    </row>
    <row r="24" spans="4:6" x14ac:dyDescent="0.25">
      <c r="D24" t="s">
        <v>74</v>
      </c>
      <c r="E24" t="str">
        <f t="shared" si="1"/>
        <v>ENGINER FAILURE/FIRE/SHUTDOWN (IN FLIGHT)</v>
      </c>
      <c r="F24" t="s">
        <v>97</v>
      </c>
    </row>
    <row r="25" spans="4:6" x14ac:dyDescent="0.25">
      <c r="D25" t="s">
        <v>75</v>
      </c>
      <c r="E25" t="str">
        <f t="shared" si="1"/>
        <v>#1 DC GEN AND #2 DC GEN AND EITHER (#1 AC GEN AND #2 AC GEN) OR (L TRU AND/OR R TRU)</v>
      </c>
      <c r="F25" t="s">
        <v>98</v>
      </c>
    </row>
    <row r="26" spans="4:6" x14ac:dyDescent="0.25">
      <c r="D26" t="s">
        <v>76</v>
      </c>
      <c r="E26" t="str">
        <f t="shared" si="1"/>
        <v>PITCH CONTROL JAM</v>
      </c>
      <c r="F26" t="s">
        <v>99</v>
      </c>
    </row>
    <row r="27" spans="4:6" x14ac:dyDescent="0.25">
      <c r="D27" t="s">
        <v>77</v>
      </c>
      <c r="E27" t="str">
        <f t="shared" si="1"/>
        <v>LOSS OF ALL FLUID FROM NO.2 HYDRAULIC SYSTEM</v>
      </c>
      <c r="F27" t="s">
        <v>100</v>
      </c>
    </row>
    <row r="28" spans="4:6" x14ac:dyDescent="0.25">
      <c r="D28" t="s">
        <v>78</v>
      </c>
      <c r="E28" t="str">
        <f t="shared" si="1"/>
        <v>L ELEV HORN HEAT OR R ELEV HORN HEAT (CAUTION LIGHT)</v>
      </c>
      <c r="F28" t="s">
        <v>101</v>
      </c>
    </row>
    <row r="29" spans="4:6" x14ac:dyDescent="0.25">
      <c r="D29" t="s">
        <v>79</v>
      </c>
      <c r="E29" t="str">
        <f t="shared" si="1"/>
        <v>ELEVATOR CONTROL MALFUNCTION</v>
      </c>
      <c r="F29" t="s">
        <v>102</v>
      </c>
    </row>
    <row r="30" spans="4:6" x14ac:dyDescent="0.25">
      <c r="D30" t="s">
        <v>80</v>
      </c>
      <c r="E30" t="str">
        <f t="shared" si="1"/>
        <v>ABNORMAL FLAP LANDING</v>
      </c>
      <c r="F30" t="s">
        <v>103</v>
      </c>
    </row>
    <row r="31" spans="4:6" x14ac:dyDescent="0.25">
      <c r="D31" t="s">
        <v>62</v>
      </c>
      <c r="E31" t="str">
        <f t="shared" si="1"/>
        <v>PROPELLER GROUND RANGE ADVISORY LIGHT CYCLING</v>
      </c>
      <c r="F31" t="s">
        <v>86</v>
      </c>
    </row>
    <row r="32" spans="4:6" x14ac:dyDescent="0.25">
      <c r="D32" t="s">
        <v>63</v>
      </c>
      <c r="E32" t="str">
        <f t="shared" si="1"/>
        <v>RIGHT MAIN DC BUS FAULT</v>
      </c>
      <c r="F32" t="s">
        <v>87</v>
      </c>
    </row>
    <row r="33" spans="4:6" x14ac:dyDescent="0.25">
      <c r="D33" t="s">
        <v>64</v>
      </c>
      <c r="E33" t="str">
        <f t="shared" si="1"/>
        <v>ROLL CONTROL MALFUNCTION</v>
      </c>
      <c r="F33" t="s">
        <v>88</v>
      </c>
    </row>
    <row r="34" spans="4:6" x14ac:dyDescent="0.25">
      <c r="D34" t="s">
        <v>65</v>
      </c>
      <c r="E34" t="str">
        <f t="shared" si="1"/>
        <v>#1 AND #2 HYDRAULIC SYSTEM FAILURE</v>
      </c>
      <c r="F34" t="s">
        <v>89</v>
      </c>
    </row>
    <row r="35" spans="4:6" x14ac:dyDescent="0.25">
      <c r="D35" t="s">
        <v>66</v>
      </c>
      <c r="E35" t="str">
        <f t="shared" si="1"/>
        <v>DEICE PRESS (CAUTION LIGHT)</v>
      </c>
      <c r="F35" t="s">
        <v>90</v>
      </c>
    </row>
    <row r="36" spans="4:6" x14ac:dyDescent="0.25">
      <c r="D36" t="s">
        <v>67</v>
      </c>
      <c r="E36" t="str">
        <f t="shared" si="1"/>
        <v>INBD ANTI-SKID AND/OR OUTBD ANTI-SKID (CAUTION LIGHT)</v>
      </c>
      <c r="F36" t="s">
        <v>91</v>
      </c>
    </row>
    <row r="37" spans="4:6" x14ac:dyDescent="0.25">
      <c r="D37" t="s">
        <v>68</v>
      </c>
      <c r="E37" t="str">
        <f t="shared" si="1"/>
        <v>WT ON WHEELS (CAUTION LIGHT)</v>
      </c>
      <c r="F37" t="s">
        <v>92</v>
      </c>
    </row>
    <row r="38" spans="4:6" x14ac:dyDescent="0.25">
      <c r="D38" t="s">
        <v>69</v>
      </c>
      <c r="E38" t="str">
        <f t="shared" si="1"/>
        <v>DEICE BOOT FAILURE</v>
      </c>
      <c r="F38" t="s">
        <v>69</v>
      </c>
    </row>
    <row r="39" spans="4:6" x14ac:dyDescent="0.25">
      <c r="D39" t="s">
        <v>70</v>
      </c>
      <c r="E39" t="str">
        <f t="shared" si="1"/>
        <v>LOSS OF ALL FLUID FROM NO.1 HYDRAULIC SYSTEM</v>
      </c>
      <c r="F39" t="s">
        <v>93</v>
      </c>
    </row>
    <row r="40" spans="4:6" x14ac:dyDescent="0.25">
      <c r="D40" t="s">
        <v>81</v>
      </c>
      <c r="E40" t="str">
        <f t="shared" si="1"/>
        <v>RUDDER JAM</v>
      </c>
      <c r="F40" t="s">
        <v>104</v>
      </c>
    </row>
    <row r="41" spans="4:6" x14ac:dyDescent="0.25">
      <c r="D41" t="s">
        <v>62</v>
      </c>
      <c r="E41" t="str">
        <f t="shared" si="1"/>
        <v>PROPELLER GROUND RANGE ADVISORY LIGHT CYCLING</v>
      </c>
      <c r="F41" t="s">
        <v>86</v>
      </c>
    </row>
    <row r="42" spans="4:6" x14ac:dyDescent="0.25">
      <c r="D42" t="s">
        <v>63</v>
      </c>
      <c r="E42" t="str">
        <f t="shared" si="1"/>
        <v>RIGHT MAIN DC BUS FAULT</v>
      </c>
      <c r="F42" t="s">
        <v>87</v>
      </c>
    </row>
    <row r="43" spans="4:6" x14ac:dyDescent="0.25">
      <c r="D43" t="s">
        <v>64</v>
      </c>
      <c r="E43" t="str">
        <f t="shared" si="1"/>
        <v>ROLL CONTROL MALFUNCTION</v>
      </c>
      <c r="F43" t="s">
        <v>88</v>
      </c>
    </row>
    <row r="44" spans="4:6" x14ac:dyDescent="0.25">
      <c r="D44" t="s">
        <v>65</v>
      </c>
      <c r="E44" t="str">
        <f t="shared" si="1"/>
        <v>#1 AND #2 HYDRAULIC SYSTEM FAILURE</v>
      </c>
      <c r="F44" t="s">
        <v>89</v>
      </c>
    </row>
    <row r="45" spans="4:6" x14ac:dyDescent="0.25">
      <c r="D45" t="s">
        <v>66</v>
      </c>
      <c r="E45" t="str">
        <f t="shared" si="1"/>
        <v>DEICE PRESS (CAUTION LIGHT)</v>
      </c>
      <c r="F45" t="s">
        <v>90</v>
      </c>
    </row>
    <row r="46" spans="4:6" x14ac:dyDescent="0.25">
      <c r="D46" t="s">
        <v>67</v>
      </c>
      <c r="E46" t="str">
        <f t="shared" si="1"/>
        <v>INBD ANTI-SKID AND/OR OUTBD ANTI-SKID (CAUTION LIGHT)</v>
      </c>
      <c r="F46" t="s">
        <v>91</v>
      </c>
    </row>
    <row r="47" spans="4:6" x14ac:dyDescent="0.25">
      <c r="D47" t="s">
        <v>68</v>
      </c>
      <c r="E47" t="str">
        <f t="shared" si="1"/>
        <v>WT ON WHEELS (CAUTION LIGHT)</v>
      </c>
      <c r="F47" t="s">
        <v>92</v>
      </c>
    </row>
    <row r="48" spans="4:6" x14ac:dyDescent="0.25">
      <c r="D48" t="s">
        <v>69</v>
      </c>
      <c r="E48" t="str">
        <f t="shared" si="1"/>
        <v>DEICE BOOT FAILURE</v>
      </c>
      <c r="F48" t="s">
        <v>69</v>
      </c>
    </row>
    <row r="49" spans="4:6" x14ac:dyDescent="0.25">
      <c r="D49" t="s">
        <v>70</v>
      </c>
      <c r="E49" t="str">
        <f t="shared" si="1"/>
        <v>LOSS OF ALL FLUID FROM NO.1 HYDRAULIC SYSTEM</v>
      </c>
      <c r="F49" t="s">
        <v>93</v>
      </c>
    </row>
    <row r="50" spans="4:6" x14ac:dyDescent="0.25">
      <c r="D50" t="s">
        <v>71</v>
      </c>
      <c r="E50" t="str">
        <f t="shared" si="1"/>
        <v>ROLL SPLR INBD HYD OR ROLL SPLR OUTBD HYD (CAUTION LIGHT)</v>
      </c>
      <c r="F50" t="s">
        <v>94</v>
      </c>
    </row>
    <row r="51" spans="4:6" x14ac:dyDescent="0.25">
      <c r="D51" t="s">
        <v>72</v>
      </c>
      <c r="E51" t="str">
        <f t="shared" si="1"/>
        <v>L AC BUS OR R AC BUS (CAUTION LIGHT)</v>
      </c>
      <c r="F51" t="s">
        <v>95</v>
      </c>
    </row>
    <row r="52" spans="4:6" x14ac:dyDescent="0.25">
      <c r="D52" t="s">
        <v>73</v>
      </c>
      <c r="E52" t="str">
        <f t="shared" si="1"/>
        <v>PROPELLER RPM CYCLING AT 1000RPM</v>
      </c>
      <c r="F52" t="s">
        <v>96</v>
      </c>
    </row>
    <row r="53" spans="4:6" x14ac:dyDescent="0.25">
      <c r="D53" t="s">
        <v>74</v>
      </c>
      <c r="E53" t="str">
        <f t="shared" si="1"/>
        <v>ENGINER FAILURE/FIRE/SHUTDOWN (IN FLIGHT)</v>
      </c>
      <c r="F53" t="s">
        <v>97</v>
      </c>
    </row>
    <row r="54" spans="4:6" x14ac:dyDescent="0.25">
      <c r="D54" t="s">
        <v>75</v>
      </c>
      <c r="E54" t="str">
        <f t="shared" si="1"/>
        <v>#1 DC GEN AND #2 DC GEN AND EITHER (#1 AC GEN AND #2 AC GEN) OR (L TRU AND/OR R TRU)</v>
      </c>
      <c r="F54" t="s">
        <v>98</v>
      </c>
    </row>
    <row r="55" spans="4:6" x14ac:dyDescent="0.25">
      <c r="D55" t="s">
        <v>76</v>
      </c>
      <c r="E55" t="str">
        <f t="shared" si="1"/>
        <v>PITCH CONTROL JAM</v>
      </c>
      <c r="F55" t="s">
        <v>99</v>
      </c>
    </row>
    <row r="56" spans="4:6" x14ac:dyDescent="0.25">
      <c r="D56" t="s">
        <v>77</v>
      </c>
      <c r="E56" t="str">
        <f t="shared" si="1"/>
        <v>LOSS OF ALL FLUID FROM NO.2 HYDRAULIC SYSTEM</v>
      </c>
      <c r="F56" t="s">
        <v>100</v>
      </c>
    </row>
    <row r="57" spans="4:6" x14ac:dyDescent="0.25">
      <c r="D57" t="s">
        <v>78</v>
      </c>
      <c r="E57" t="str">
        <f t="shared" si="1"/>
        <v>L ELEV HORN HEAT OR R ELEV HORN HEAT (CAUTION LIGHT)</v>
      </c>
      <c r="F57" t="s">
        <v>101</v>
      </c>
    </row>
    <row r="58" spans="4:6" x14ac:dyDescent="0.25">
      <c r="D58" t="s">
        <v>79</v>
      </c>
      <c r="E58" t="str">
        <f t="shared" si="1"/>
        <v>ELEVATOR CONTROL MALFUNCTION</v>
      </c>
      <c r="F58" t="s">
        <v>102</v>
      </c>
    </row>
    <row r="59" spans="4:6" x14ac:dyDescent="0.25">
      <c r="D59" t="s">
        <v>80</v>
      </c>
      <c r="E59" t="str">
        <f t="shared" si="1"/>
        <v>ABNORMAL FLAP LANDING</v>
      </c>
      <c r="F59" t="s">
        <v>103</v>
      </c>
    </row>
    <row r="60" spans="4:6" x14ac:dyDescent="0.25">
      <c r="D60" t="s">
        <v>81</v>
      </c>
      <c r="E60" t="str">
        <f t="shared" si="1"/>
        <v>RUDDER JAM</v>
      </c>
      <c r="F60" t="s">
        <v>104</v>
      </c>
    </row>
    <row r="61" spans="4:6" x14ac:dyDescent="0.25">
      <c r="D61" t="s">
        <v>71</v>
      </c>
      <c r="E61" t="str">
        <f t="shared" si="1"/>
        <v>ROLL SPLR INBD HYD OR ROLL SPLR OUTBD HYD (CAUTION LIGHT)</v>
      </c>
      <c r="F61" t="s">
        <v>94</v>
      </c>
    </row>
    <row r="62" spans="4:6" x14ac:dyDescent="0.25">
      <c r="D62" t="s">
        <v>72</v>
      </c>
      <c r="E62" t="str">
        <f t="shared" si="1"/>
        <v>L AC BUS OR R AC BUS (CAUTION LIGHT)</v>
      </c>
      <c r="F62" t="s">
        <v>95</v>
      </c>
    </row>
    <row r="63" spans="4:6" x14ac:dyDescent="0.25">
      <c r="D63" t="s">
        <v>73</v>
      </c>
      <c r="E63" t="str">
        <f t="shared" si="1"/>
        <v>PROPELLER RPM CYCLING AT 1000RPM</v>
      </c>
      <c r="F63" t="s">
        <v>96</v>
      </c>
    </row>
    <row r="64" spans="4:6" x14ac:dyDescent="0.25">
      <c r="D64" t="s">
        <v>74</v>
      </c>
      <c r="E64" t="str">
        <f t="shared" si="1"/>
        <v>ENGINER FAILURE/FIRE/SHUTDOWN (IN FLIGHT)</v>
      </c>
      <c r="F64" t="s">
        <v>97</v>
      </c>
    </row>
    <row r="65" spans="4:6" x14ac:dyDescent="0.25">
      <c r="D65" t="s">
        <v>75</v>
      </c>
      <c r="E65" t="str">
        <f t="shared" si="1"/>
        <v>#1 DC GEN AND #2 DC GEN AND EITHER (#1 AC GEN AND #2 AC GEN) OR (L TRU AND/OR R TRU)</v>
      </c>
      <c r="F65" t="s">
        <v>98</v>
      </c>
    </row>
    <row r="66" spans="4:6" x14ac:dyDescent="0.25">
      <c r="D66" t="s">
        <v>76</v>
      </c>
      <c r="E66" t="str">
        <f t="shared" ref="E66:E80" si="2">UPPER(D66)</f>
        <v>PITCH CONTROL JAM</v>
      </c>
      <c r="F66" t="s">
        <v>99</v>
      </c>
    </row>
    <row r="67" spans="4:6" x14ac:dyDescent="0.25">
      <c r="D67" t="s">
        <v>77</v>
      </c>
      <c r="E67" t="str">
        <f t="shared" si="2"/>
        <v>LOSS OF ALL FLUID FROM NO.2 HYDRAULIC SYSTEM</v>
      </c>
      <c r="F67" t="s">
        <v>100</v>
      </c>
    </row>
    <row r="68" spans="4:6" x14ac:dyDescent="0.25">
      <c r="D68" t="s">
        <v>78</v>
      </c>
      <c r="E68" t="str">
        <f t="shared" si="2"/>
        <v>L ELEV HORN HEAT OR R ELEV HORN HEAT (CAUTION LIGHT)</v>
      </c>
      <c r="F68" t="s">
        <v>101</v>
      </c>
    </row>
    <row r="69" spans="4:6" x14ac:dyDescent="0.25">
      <c r="D69" t="s">
        <v>79</v>
      </c>
      <c r="E69" t="str">
        <f t="shared" si="2"/>
        <v>ELEVATOR CONTROL MALFUNCTION</v>
      </c>
      <c r="F69" t="s">
        <v>102</v>
      </c>
    </row>
    <row r="70" spans="4:6" x14ac:dyDescent="0.25">
      <c r="D70" t="s">
        <v>80</v>
      </c>
      <c r="E70" t="str">
        <f t="shared" si="2"/>
        <v>ABNORMAL FLAP LANDING</v>
      </c>
      <c r="F70" t="s">
        <v>103</v>
      </c>
    </row>
    <row r="71" spans="4:6" x14ac:dyDescent="0.25">
      <c r="D71" t="s">
        <v>62</v>
      </c>
      <c r="E71" t="str">
        <f t="shared" si="2"/>
        <v>PROPELLER GROUND RANGE ADVISORY LIGHT CYCLING</v>
      </c>
      <c r="F71" t="s">
        <v>86</v>
      </c>
    </row>
    <row r="72" spans="4:6" x14ac:dyDescent="0.25">
      <c r="D72" t="s">
        <v>63</v>
      </c>
      <c r="E72" t="str">
        <f t="shared" si="2"/>
        <v>RIGHT MAIN DC BUS FAULT</v>
      </c>
      <c r="F72" t="s">
        <v>87</v>
      </c>
    </row>
    <row r="73" spans="4:6" x14ac:dyDescent="0.25">
      <c r="D73" t="s">
        <v>64</v>
      </c>
      <c r="E73" t="str">
        <f t="shared" si="2"/>
        <v>ROLL CONTROL MALFUNCTION</v>
      </c>
      <c r="F73" t="s">
        <v>88</v>
      </c>
    </row>
    <row r="74" spans="4:6" x14ac:dyDescent="0.25">
      <c r="D74" t="s">
        <v>65</v>
      </c>
      <c r="E74" t="str">
        <f t="shared" si="2"/>
        <v>#1 AND #2 HYDRAULIC SYSTEM FAILURE</v>
      </c>
      <c r="F74" t="s">
        <v>89</v>
      </c>
    </row>
    <row r="75" spans="4:6" x14ac:dyDescent="0.25">
      <c r="D75" t="s">
        <v>66</v>
      </c>
      <c r="E75" t="str">
        <f t="shared" si="2"/>
        <v>DEICE PRESS (CAUTION LIGHT)</v>
      </c>
      <c r="F75" t="s">
        <v>90</v>
      </c>
    </row>
    <row r="76" spans="4:6" x14ac:dyDescent="0.25">
      <c r="D76" t="s">
        <v>67</v>
      </c>
      <c r="E76" t="str">
        <f t="shared" si="2"/>
        <v>INBD ANTI-SKID AND/OR OUTBD ANTI-SKID (CAUTION LIGHT)</v>
      </c>
      <c r="F76" t="s">
        <v>91</v>
      </c>
    </row>
    <row r="77" spans="4:6" x14ac:dyDescent="0.25">
      <c r="D77" t="s">
        <v>68</v>
      </c>
      <c r="E77" t="str">
        <f t="shared" si="2"/>
        <v>WT ON WHEELS (CAUTION LIGHT)</v>
      </c>
      <c r="F77" t="s">
        <v>92</v>
      </c>
    </row>
    <row r="78" spans="4:6" x14ac:dyDescent="0.25">
      <c r="D78" t="s">
        <v>69</v>
      </c>
      <c r="E78" t="str">
        <f t="shared" si="2"/>
        <v>DEICE BOOT FAILURE</v>
      </c>
      <c r="F78" t="s">
        <v>69</v>
      </c>
    </row>
    <row r="79" spans="4:6" x14ac:dyDescent="0.25">
      <c r="D79" t="s">
        <v>70</v>
      </c>
      <c r="E79" t="str">
        <f t="shared" si="2"/>
        <v>LOSS OF ALL FLUID FROM NO.1 HYDRAULIC SYSTEM</v>
      </c>
      <c r="F79" t="s">
        <v>93</v>
      </c>
    </row>
    <row r="80" spans="4:6" x14ac:dyDescent="0.25">
      <c r="D80" t="s">
        <v>81</v>
      </c>
      <c r="E80" t="str">
        <f t="shared" si="2"/>
        <v>RUDDER JAM</v>
      </c>
      <c r="F80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010-28AE-44FA-BA08-20C8C49245D3}">
  <dimension ref="A1:F7"/>
  <sheetViews>
    <sheetView topLeftCell="C1" workbookViewId="0">
      <selection activeCell="A2" sqref="A2:F7"/>
    </sheetView>
  </sheetViews>
  <sheetFormatPr defaultRowHeight="15" x14ac:dyDescent="0.25"/>
  <cols>
    <col min="1" max="1" width="42.85546875" bestFit="1" customWidth="1"/>
    <col min="2" max="2" width="79.85546875" bestFit="1" customWidth="1"/>
    <col min="3" max="3" width="54.140625" bestFit="1" customWidth="1"/>
    <col min="4" max="4" width="41.7109375" bestFit="1" customWidth="1"/>
    <col min="5" max="5" width="51.140625" bestFit="1" customWidth="1"/>
    <col min="6" max="6" width="52.140625" bestFit="1" customWidth="1"/>
  </cols>
  <sheetData>
    <row r="1" spans="1:6" ht="15.75" x14ac:dyDescent="0.25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19</v>
      </c>
    </row>
    <row r="2" spans="1:6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x14ac:dyDescent="0.25">
      <c r="A3" t="s">
        <v>73</v>
      </c>
      <c r="B3" t="s">
        <v>72</v>
      </c>
      <c r="C3" t="s">
        <v>71</v>
      </c>
      <c r="D3" t="s">
        <v>70</v>
      </c>
      <c r="E3" t="s">
        <v>69</v>
      </c>
      <c r="F3" t="s">
        <v>68</v>
      </c>
    </row>
    <row r="4" spans="1:6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</row>
    <row r="5" spans="1:6" x14ac:dyDescent="0.25">
      <c r="C5" t="s">
        <v>79</v>
      </c>
    </row>
    <row r="6" spans="1:6" x14ac:dyDescent="0.25">
      <c r="C6" t="s">
        <v>80</v>
      </c>
    </row>
    <row r="7" spans="1:6" x14ac:dyDescent="0.25">
      <c r="C7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1" ma:contentTypeDescription="Create a new document." ma:contentTypeScope="" ma:versionID="bd4f83481c4028fa2134cd3b1b813eac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4868d98296b6373761c142aebf2709ea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3AA9EC-1DBD-40F6-8E14-398E25BA52AE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2.xml><?xml version="1.0" encoding="utf-8"?>
<ds:datastoreItem xmlns:ds="http://schemas.openxmlformats.org/officeDocument/2006/customXml" ds:itemID="{2619859F-44EE-4866-89E6-A67D85E11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B4A6C2-137D-48A0-9CB6-F024A754F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Q300 MELCDL</vt:lpstr>
      <vt:lpstr>Q300 Non Normal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Syed Zaidi</cp:lastModifiedBy>
  <cp:revision/>
  <dcterms:created xsi:type="dcterms:W3CDTF">2023-06-07T02:10:32Z</dcterms:created>
  <dcterms:modified xsi:type="dcterms:W3CDTF">2023-08-24T13:50:48Z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