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ntas-my.sharepoint.com/personal/syedzaidi_qantas_com_au/Documents/Aerodata Testing/2. Landing/Q400/"/>
    </mc:Choice>
  </mc:AlternateContent>
  <xr:revisionPtr revIDLastSave="346" documentId="8_{10048752-89C8-4EC5-B06E-3838A8EB49FF}" xr6:coauthVersionLast="45" xr6:coauthVersionMax="45" xr10:uidLastSave="{54C7F8AE-3735-4CA1-B292-37234D506BFE}"/>
  <bookViews>
    <workbookView xWindow="-120" yWindow="-120" windowWidth="29040" windowHeight="15840" activeTab="1" xr2:uid="{FC618691-228F-4AA1-BA1D-52D4B2F7BB7D}"/>
  </bookViews>
  <sheets>
    <sheet name="Q400 MELCDL" sheetId="1" r:id="rId1"/>
    <sheet name="Q400 NON NORMAL" sheetId="2" r:id="rId2"/>
    <sheet name="Sheet1" sheetId="3" state="hidden" r:id="rId3"/>
  </sheets>
  <definedNames>
    <definedName name="_xlnm._FilterDatabase" localSheetId="0" hidden="1">'Q400 MELCDL'!$A$1:$AG$21</definedName>
    <definedName name="_xlnm._FilterDatabase" localSheetId="1" hidden="1">'Q400 NON NORMAL'!$A$1:$AG$97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6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1" i="3"/>
  <c r="O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Edbert To</author>
  </authors>
  <commentList>
    <comment ref="P3" authorId="0" shapeId="0" xr:uid="{E4C3AAE9-03B2-44D2-BCED-75EE1297F102}">
      <text>
        <r>
          <rPr>
            <sz val="11"/>
            <color theme="1"/>
            <rFont val="Calibri"/>
            <family val="2"/>
            <scheme val="minor"/>
          </rPr>
          <t>Edbert To:
originally 5.
locked to 0 or 10 due to NN</t>
        </r>
      </text>
    </comment>
    <comment ref="P4" authorId="0" shapeId="0" xr:uid="{159147BC-7A36-4176-83ED-34DD649ED300}">
      <text>
        <r>
          <rPr>
            <sz val="11"/>
            <color theme="1"/>
            <rFont val="Calibri"/>
            <family val="2"/>
            <scheme val="minor"/>
          </rPr>
          <t>Edbert To:
originally 6.
locked to 0 or 10 due to NN</t>
        </r>
      </text>
    </comment>
    <comment ref="S4" authorId="0" shapeId="0" xr:uid="{AE440E8A-43E2-430D-848F-4A99BD94F166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Q5" authorId="0" shapeId="0" xr:uid="{A841B0CB-28E8-4277-91E3-8BAA0EDA4FFB}">
      <text>
        <r>
          <rPr>
            <sz val="11"/>
            <color theme="1"/>
            <rFont val="Calibri"/>
            <family val="2"/>
            <scheme val="minor"/>
          </rPr>
          <t>Edbert To:
originally 35
locked to 15 after NN applied</t>
        </r>
      </text>
    </comment>
    <comment ref="S5" authorId="0" shapeId="0" xr:uid="{EADF74C0-91D0-4234-8573-36D46E7A309F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7" authorId="0" shapeId="0" xr:uid="{3CE6AFF8-B20F-43F1-BC83-93749703F19C}">
      <text>
        <r>
          <rPr>
            <sz val="11"/>
            <color theme="1"/>
            <rFont val="Calibri"/>
            <family val="2"/>
            <scheme val="minor"/>
          </rPr>
          <t>Edbert To:
originally 7.
locked to 0 or 10 due to NN</t>
        </r>
      </text>
    </comment>
    <comment ref="Q7" authorId="0" shapeId="0" xr:uid="{3F4C5BF5-9D71-465F-AB16-00A29DEC1B7F}">
      <text>
        <r>
          <rPr>
            <sz val="11"/>
            <color theme="1"/>
            <rFont val="Calibri"/>
            <family val="2"/>
            <scheme val="minor"/>
          </rPr>
          <t>Edbert To:
originally 35
locked to 15 after NN applied</t>
        </r>
      </text>
    </comment>
    <comment ref="P8" authorId="0" shapeId="0" xr:uid="{A756BA0E-DF08-4BE3-9363-490FF42CB0A3}">
      <text>
        <r>
          <rPr>
            <sz val="11"/>
            <color theme="1"/>
            <rFont val="Calibri"/>
            <family val="2"/>
            <scheme val="minor"/>
          </rPr>
          <t>Edbert To:
originally 8.
locked to 0 or 10 due to NN</t>
        </r>
      </text>
    </comment>
    <comment ref="S8" authorId="0" shapeId="0" xr:uid="{6495BA1F-EFD8-40B8-89F2-0AAA4A11950F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S9" authorId="0" shapeId="0" xr:uid="{B238C60A-BE29-4424-89C5-A8DA39EB7043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Q10" authorId="0" shapeId="0" xr:uid="{BFDB7857-87DE-4774-AA8F-BC5A2A90BE28}">
      <text>
        <r>
          <rPr>
            <sz val="11"/>
            <color theme="1"/>
            <rFont val="Calibri"/>
            <family val="2"/>
            <scheme val="minor"/>
          </rPr>
          <t>Edbert To:
originally 15
can only select 0 or 5</t>
        </r>
      </text>
    </comment>
    <comment ref="P11" authorId="0" shapeId="0" xr:uid="{396355F4-BEAC-4AB3-8710-E38AA43EAE42}">
      <text>
        <r>
          <rPr>
            <sz val="11"/>
            <color theme="1"/>
            <rFont val="Calibri"/>
            <family val="2"/>
            <scheme val="minor"/>
          </rPr>
          <t>Edbert To:
originally 9
can only input 0 or 10 after NN applied</t>
        </r>
      </text>
    </comment>
    <comment ref="Q11" authorId="0" shapeId="0" xr:uid="{E2F9E126-8A8D-4ED7-B73B-5D406F24171C}">
      <text>
        <r>
          <rPr>
            <sz val="11"/>
            <color theme="1"/>
            <rFont val="Calibri"/>
            <family val="2"/>
            <scheme val="minor"/>
          </rPr>
          <t>Edbert To:
originally 35
locked to 15 after NN applied</t>
        </r>
      </text>
    </comment>
    <comment ref="P13" authorId="0" shapeId="0" xr:uid="{D6910387-2FA9-4C5D-936F-BBF8B110220B}">
      <text>
        <r>
          <rPr>
            <sz val="11"/>
            <color theme="1"/>
            <rFont val="Calibri"/>
            <family val="2"/>
            <scheme val="minor"/>
          </rPr>
          <t>Edbert To:
originally 11
NN forces 0</t>
        </r>
      </text>
    </comment>
    <comment ref="Q13" authorId="0" shapeId="0" xr:uid="{74F72361-5069-4FB6-BB79-1FD10864C63F}">
      <text>
        <r>
          <rPr>
            <sz val="11"/>
            <color theme="1"/>
            <rFont val="Calibri"/>
            <family val="2"/>
            <scheme val="minor"/>
          </rPr>
          <t>Edbert To:
Originally 35
NN forces flap 15</t>
        </r>
      </text>
    </comment>
    <comment ref="T13" authorId="0" shapeId="0" xr:uid="{A5574AFB-8542-4D94-B41A-285434BF0FBF}">
      <text>
        <r>
          <rPr>
            <sz val="11"/>
            <color theme="1"/>
            <rFont val="Calibri"/>
            <family val="2"/>
            <scheme val="minor"/>
          </rPr>
          <t>Edbert To:
Originally Off
Ice protection forced ON due to NN</t>
        </r>
      </text>
    </comment>
    <comment ref="P15" authorId="0" shapeId="0" xr:uid="{F3C8AD56-EFC8-4B94-9232-8C6D37E7758C}">
      <text>
        <r>
          <rPr>
            <sz val="11"/>
            <color theme="1"/>
            <rFont val="Calibri"/>
            <family val="2"/>
            <scheme val="minor"/>
          </rPr>
          <t>Edbert To:
originally 15.
NN restricts to 0 or 10</t>
        </r>
      </text>
    </comment>
    <comment ref="P16" authorId="0" shapeId="0" xr:uid="{7F8DD5FB-F0A1-4548-A767-CF7D75DE3A94}">
      <text>
        <r>
          <rPr>
            <sz val="11"/>
            <color theme="1"/>
            <rFont val="Calibri"/>
            <family val="2"/>
            <scheme val="minor"/>
          </rPr>
          <t>Edbert To:
originally 15.
locked to 0 or 10 due to NN</t>
        </r>
      </text>
    </comment>
    <comment ref="S16" authorId="0" shapeId="0" xr:uid="{2930A3C3-FD8C-4EBE-8D78-35B51C0301FD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18" authorId="0" shapeId="0" xr:uid="{4EFBE75B-6762-4DFC-A14F-B6010C4D753E}">
      <text>
        <r>
          <rPr>
            <sz val="11"/>
            <color theme="1"/>
            <rFont val="Calibri"/>
            <family val="2"/>
            <scheme val="minor"/>
          </rPr>
          <t>Edbert To:
originally 14.
locked to 0 or 10 due to NN</t>
        </r>
      </text>
    </comment>
    <comment ref="P20" authorId="0" shapeId="0" xr:uid="{CDA884D2-F0A9-4DEE-92B2-FE65880D12A0}">
      <text>
        <r>
          <rPr>
            <sz val="11"/>
            <color theme="1"/>
            <rFont val="Calibri"/>
            <family val="2"/>
            <scheme val="minor"/>
          </rPr>
          <t>Edbert To:
Locked to 0. Originally 12.
NN says it should be able to be 0 or 10.</t>
        </r>
      </text>
    </comment>
    <comment ref="P21" authorId="0" shapeId="0" xr:uid="{FD482418-E088-4E91-97F3-67A0C3C2E21B}">
      <text>
        <r>
          <rPr>
            <sz val="11"/>
            <color theme="1"/>
            <rFont val="Calibri"/>
            <family val="2"/>
            <scheme val="minor"/>
          </rPr>
          <t>Edbert To:
originally 7.
NN restricts to 0 or 10</t>
        </r>
      </text>
    </comment>
    <comment ref="P22" authorId="0" shapeId="0" xr:uid="{8ED8F38C-A8D6-4A23-AC62-D12863C14B21}">
      <text>
        <r>
          <rPr>
            <sz val="11"/>
            <color theme="1"/>
            <rFont val="Calibri"/>
            <family val="2"/>
            <scheme val="minor"/>
          </rPr>
          <t>Edbert To:
originally 6.
NN restricts to 0 or 10</t>
        </r>
      </text>
    </comment>
    <comment ref="S22" authorId="0" shapeId="0" xr:uid="{FF745C52-6CE1-4A05-A535-FEAF874ADD30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23" authorId="0" shapeId="0" xr:uid="{323D1D66-3155-4708-AB9B-D312D576DE44}">
      <text>
        <r>
          <rPr>
            <sz val="11"/>
            <color theme="1"/>
            <rFont val="Calibri"/>
            <family val="2"/>
            <scheme val="minor"/>
          </rPr>
          <t>Edbert To:
originally 5.
NN restricts to 0 or 10</t>
        </r>
      </text>
    </comment>
    <comment ref="P25" authorId="0" shapeId="0" xr:uid="{AA7D4D29-B105-4B01-8F21-56EAE59A8952}">
      <text>
        <r>
          <rPr>
            <sz val="11"/>
            <color theme="1"/>
            <rFont val="Calibri"/>
            <family val="2"/>
            <scheme val="minor"/>
          </rPr>
          <t>Edbert To:
originally 10 but needed to be 0 for successful compute</t>
        </r>
      </text>
    </comment>
    <comment ref="P27" authorId="0" shapeId="0" xr:uid="{465F9655-E8BB-4921-889A-1809CDB365C5}">
      <text>
        <r>
          <rPr>
            <sz val="11"/>
            <color theme="1"/>
            <rFont val="Calibri"/>
            <family val="2"/>
            <scheme val="minor"/>
          </rPr>
          <t>Edbert To:
originally 20.
NN restricts to 0 or 10</t>
        </r>
      </text>
    </comment>
    <comment ref="P28" authorId="0" shapeId="0" xr:uid="{756CEBFD-1483-4053-9402-47901CC48ED9}">
      <text>
        <r>
          <rPr>
            <sz val="11"/>
            <color theme="1"/>
            <rFont val="Calibri"/>
            <family val="2"/>
            <scheme val="minor"/>
          </rPr>
          <t>Edbert To:
originally 6.
NN restricts to 0 or 10</t>
        </r>
      </text>
    </comment>
    <comment ref="S28" authorId="0" shapeId="0" xr:uid="{0D0ADF36-5D83-4A87-80E7-8E4C8C3B520D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S29" authorId="0" shapeId="0" xr:uid="{6D1D42BF-2CDE-4B46-88FE-20890F8CA7D1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31" authorId="0" shapeId="0" xr:uid="{C62F1595-3241-4D33-AB34-1E6A3D2AA744}">
      <text>
        <r>
          <rPr>
            <sz val="11"/>
            <color theme="1"/>
            <rFont val="Calibri"/>
            <family val="2"/>
            <scheme val="minor"/>
          </rPr>
          <t>Edbert To:
originally 7.
NN restricts to 0 or 10</t>
        </r>
      </text>
    </comment>
    <comment ref="Q31" authorId="0" shapeId="0" xr:uid="{2BBFEFF4-50D1-45A1-A7FB-0964BA5D1CA8}">
      <text>
        <r>
          <rPr>
            <sz val="11"/>
            <color theme="1"/>
            <rFont val="Calibri"/>
            <family val="2"/>
            <scheme val="minor"/>
          </rPr>
          <t>Edbert To:
Originally 35.
NN allows flap 10 or 15 only.</t>
        </r>
      </text>
    </comment>
    <comment ref="P32" authorId="0" shapeId="0" xr:uid="{837A0EA5-5894-4C40-8534-5482C62C3E79}">
      <text>
        <r>
          <rPr>
            <sz val="11"/>
            <color theme="1"/>
            <rFont val="Calibri"/>
            <family val="2"/>
            <scheme val="minor"/>
          </rPr>
          <t>Edbert To:
originally 8, but NN does not allow Vref other than 0</t>
        </r>
      </text>
    </comment>
    <comment ref="S32" authorId="0" shapeId="0" xr:uid="{BAA5776A-265D-4D4B-BB3A-A2B392960EBD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S33" authorId="0" shapeId="0" xr:uid="{7EA43C35-C760-45F5-9EF1-013FBE430B6A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35" authorId="0" shapeId="0" xr:uid="{87F15CA3-C9D8-4418-855E-4D82B97A524C}">
      <text>
        <r>
          <rPr>
            <sz val="11"/>
            <color theme="1"/>
            <rFont val="Calibri"/>
            <family val="2"/>
            <scheme val="minor"/>
          </rPr>
          <t>Edbert To:
originally 9.
NN restricts to 0 or 10</t>
        </r>
      </text>
    </comment>
    <comment ref="S36" authorId="0" shapeId="0" xr:uid="{C262CFF6-2633-4935-9A01-46FCA244B0FD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38" authorId="0" shapeId="0" xr:uid="{21649729-9CAD-4327-B6A8-CD5E52B496A5}">
      <text>
        <r>
          <rPr>
            <sz val="11"/>
            <color theme="1"/>
            <rFont val="Calibri"/>
            <family val="2"/>
            <scheme val="minor"/>
          </rPr>
          <t>Edbert To:
originally 5.
NN restricts to 0 or 10</t>
        </r>
      </text>
    </comment>
    <comment ref="P39" authorId="0" shapeId="0" xr:uid="{37FB65C1-022A-4E47-8429-1187C332A80E}">
      <text>
        <r>
          <rPr>
            <sz val="11"/>
            <color theme="1"/>
            <rFont val="Calibri"/>
            <family val="2"/>
            <scheme val="minor"/>
          </rPr>
          <t>Edbert To:
originally 7.
NN restricts to 0 or 10</t>
        </r>
      </text>
    </comment>
    <comment ref="P40" authorId="0" shapeId="0" xr:uid="{BCF0B8D5-64E0-4DB9-9DC9-BA5FCB5F643E}">
      <text>
        <r>
          <rPr>
            <sz val="11"/>
            <color theme="1"/>
            <rFont val="Calibri"/>
            <family val="2"/>
            <scheme val="minor"/>
          </rPr>
          <t>Edbert To:
originally 9.
NN restricts to 0 or 10</t>
        </r>
      </text>
    </comment>
    <comment ref="S41" authorId="0" shapeId="0" xr:uid="{C2C83B25-0066-4589-9CD2-909517E3C0CD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42" authorId="0" shapeId="0" xr:uid="{4CBE27D3-35B7-4684-8756-0D19DCF57395}">
      <text>
        <r>
          <rPr>
            <sz val="11"/>
            <color theme="1"/>
            <rFont val="Calibri"/>
            <family val="2"/>
            <scheme val="minor"/>
          </rPr>
          <t>Edbert To:
originally 11.
NN restricts to 0 or 10</t>
        </r>
      </text>
    </comment>
    <comment ref="P43" authorId="0" shapeId="0" xr:uid="{9E6AD504-3D89-48C5-B900-E1CEAD406603}">
      <text>
        <r>
          <rPr>
            <sz val="11"/>
            <color theme="1"/>
            <rFont val="Calibri"/>
            <family val="2"/>
            <scheme val="minor"/>
          </rPr>
          <t>Edbert To:
originally 13.
NN restricts to 0 or 10</t>
        </r>
      </text>
    </comment>
    <comment ref="Q43" authorId="0" shapeId="0" xr:uid="{B36F1676-C5B0-4F9A-8BCF-214D893B862D}">
      <text>
        <r>
          <rPr>
            <sz val="11"/>
            <color theme="1"/>
            <rFont val="Calibri"/>
            <family val="2"/>
            <scheme val="minor"/>
          </rPr>
          <t>Edbert To:
previously 35. locked to 15 due to NN</t>
        </r>
      </text>
    </comment>
    <comment ref="P46" authorId="0" shapeId="0" xr:uid="{555E4D15-80E6-4417-AC49-A33267E5C5FD}">
      <text>
        <r>
          <rPr>
            <sz val="11"/>
            <color theme="1"/>
            <rFont val="Calibri"/>
            <family val="2"/>
            <scheme val="minor"/>
          </rPr>
          <t>Edbert To:
originally 7. NN allows 0 or 10 only</t>
        </r>
      </text>
    </comment>
    <comment ref="Q46" authorId="0" shapeId="0" xr:uid="{BEDC9965-FF10-4C18-81C5-2177E36F2906}">
      <text>
        <r>
          <rPr>
            <sz val="11"/>
            <color theme="1"/>
            <rFont val="Calibri"/>
            <family val="2"/>
            <scheme val="minor"/>
          </rPr>
          <t>Edbert To:
originally 35. NN allows 0 or 5 only</t>
        </r>
      </text>
    </comment>
    <comment ref="P48" authorId="0" shapeId="0" xr:uid="{4C169B3D-242B-4427-A474-37E32411D7E0}">
      <text>
        <r>
          <rPr>
            <sz val="11"/>
            <color theme="1"/>
            <rFont val="Calibri"/>
            <family val="2"/>
            <scheme val="minor"/>
          </rPr>
          <t>Edbert To:
originally 5.
NN restricts to 0 or 10</t>
        </r>
      </text>
    </comment>
    <comment ref="P49" authorId="0" shapeId="0" xr:uid="{68DD4077-5290-44AC-A85B-A2C636D13AB8}">
      <text>
        <r>
          <rPr>
            <sz val="11"/>
            <color theme="1"/>
            <rFont val="Calibri"/>
            <family val="2"/>
            <scheme val="minor"/>
          </rPr>
          <t>Edbert To:
originally 6. NN restricts to 0.</t>
        </r>
      </text>
    </comment>
    <comment ref="S49" authorId="0" shapeId="0" xr:uid="{2752AE4C-F528-4AA1-8F75-DA862761F36E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T49" authorId="0" shapeId="0" xr:uid="{C9438715-9E27-413D-93CE-83128165BAA2}">
      <text>
        <r>
          <rPr>
            <sz val="11"/>
            <color theme="1"/>
            <rFont val="Calibri"/>
            <family val="2"/>
            <scheme val="minor"/>
          </rPr>
          <t>Edbert To:
NN rquires this ON, not OFF</t>
        </r>
      </text>
    </comment>
    <comment ref="S50" authorId="0" shapeId="0" xr:uid="{2ED72D47-69DD-4302-B4C3-48D3FF0C1563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  <comment ref="P52" authorId="0" shapeId="0" xr:uid="{9249D440-831B-42BA-AFFC-952B51DD278A}">
      <text>
        <r>
          <rPr>
            <sz val="11"/>
            <color theme="1"/>
            <rFont val="Calibri"/>
            <family val="2"/>
            <scheme val="minor"/>
          </rPr>
          <t>Edbert To:
originally 7.
NN restricts to 0 or 10</t>
        </r>
      </text>
    </comment>
    <comment ref="Q52" authorId="0" shapeId="0" xr:uid="{737950B5-E961-4C00-8AEC-4F42CA7B0810}">
      <text>
        <r>
          <rPr>
            <sz val="11"/>
            <color theme="1"/>
            <rFont val="Calibri"/>
            <family val="2"/>
            <scheme val="minor"/>
          </rPr>
          <t>Edbert To:
originally 35. NN restricts to 15 only</t>
        </r>
      </text>
    </comment>
    <comment ref="P53" authorId="0" shapeId="0" xr:uid="{49E96532-8A46-4331-A389-0A0EB4148AAC}">
      <text>
        <r>
          <rPr>
            <sz val="11"/>
            <color theme="1"/>
            <rFont val="Calibri"/>
            <family val="2"/>
            <scheme val="minor"/>
          </rPr>
          <t>Edbert To:
originally 8.
NN restricts to 0 or 10</t>
        </r>
      </text>
    </comment>
    <comment ref="S53" authorId="0" shapeId="0" xr:uid="{7425DEC1-CCD1-4D8C-9707-421A091AA283}">
      <text>
        <r>
          <rPr>
            <sz val="11"/>
            <color theme="1"/>
            <rFont val="Calibri"/>
            <family val="2"/>
            <scheme val="minor"/>
          </rPr>
          <t>Edbert To:
Originally RDCP.
NN locks power to 1020</t>
        </r>
      </text>
    </comment>
  </commentList>
</comments>
</file>

<file path=xl/sharedStrings.xml><?xml version="1.0" encoding="utf-8"?>
<sst xmlns="http://schemas.openxmlformats.org/spreadsheetml/2006/main" count="1159" uniqueCount="110">
  <si>
    <t>Test Case Number</t>
  </si>
  <si>
    <t>Airport Code</t>
  </si>
  <si>
    <t>Destination</t>
  </si>
  <si>
    <t>Runway</t>
  </si>
  <si>
    <t>Elevation</t>
  </si>
  <si>
    <t>LDA</t>
  </si>
  <si>
    <t>Slope</t>
  </si>
  <si>
    <t>Grooved/Ungrooved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</si>
  <si>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</si>
  <si>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</si>
  <si>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</si>
  <si>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</si>
  <si>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</si>
  <si>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</si>
  <si>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</si>
  <si>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VREF Additive</t>
  </si>
  <si>
    <t>Flaps</t>
  </si>
  <si>
    <t>Bleeds</t>
  </si>
  <si>
    <t>Power</t>
  </si>
  <si>
    <t>Ice protection</t>
  </si>
  <si>
    <t>Length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</si>
  <si>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</si>
  <si>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</si>
  <si>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</si>
  <si>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</si>
  <si>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</si>
  <si>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</si>
  <si>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</si>
  <si>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</si>
  <si>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</si>
  <si>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YSCB</t>
  </si>
  <si>
    <t>Canberra</t>
  </si>
  <si>
    <t>Grooved</t>
  </si>
  <si>
    <t>Wet</t>
  </si>
  <si>
    <t>On</t>
  </si>
  <si>
    <t>RDCP</t>
  </si>
  <si>
    <t>Off</t>
  </si>
  <si>
    <t>Extended Door Closed</t>
  </si>
  <si>
    <t>Dry</t>
  </si>
  <si>
    <t>INOP</t>
  </si>
  <si>
    <t>YARM</t>
  </si>
  <si>
    <t>Armidale</t>
  </si>
  <si>
    <t>Ungrooved</t>
  </si>
  <si>
    <t>Extended Door Open</t>
  </si>
  <si>
    <t>YHID</t>
  </si>
  <si>
    <t>Horn Island</t>
  </si>
  <si>
    <t>Operative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</si>
  <si>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</si>
  <si>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</si>
  <si>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</si>
  <si>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</si>
  <si>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</si>
  <si>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</si>
  <si>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</si>
  <si>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</si>
  <si>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</si>
  <si>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</si>
  <si>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YSSY</t>
  </si>
  <si>
    <t>Sydney</t>
  </si>
  <si>
    <t>34L</t>
  </si>
  <si>
    <t>Dual Propeller Overspeed</t>
  </si>
  <si>
    <t>#1 or #2 PEC (Caution Light)</t>
  </si>
  <si>
    <t>Engine Failure/Fire/Shutdown (In Flight)</t>
  </si>
  <si>
    <t>Loss of Pilot, Co-Pilot and Standby Airspeed and Altitude Indications</t>
  </si>
  <si>
    <t>#1 DC GEN and #2 DC GEN and either (#1AC GEN and #2 AC GEN) or (L TRU and/or R TRU)</t>
  </si>
  <si>
    <t>Roll Control Jam</t>
  </si>
  <si>
    <t>Roll Control Malfunction (SLPR 1 or SLPR 2 Do not Illuminate Continuously)</t>
  </si>
  <si>
    <t>ROLL SPLR INBD GND OR ROLL SPLR OUTBD GND (Caution Light)</t>
  </si>
  <si>
    <t>ABNORMAL FLAP LANDING</t>
  </si>
  <si>
    <t>ROLL SPLR INBD HYD and ROLL SLPR OUTBD HYD (Caution Lights)</t>
  </si>
  <si>
    <t>LOSS of ALL FLUID from No.1 HYDRAULIC SYSTEM</t>
  </si>
  <si>
    <t>DEICE PRESS</t>
  </si>
  <si>
    <t>Propeller Overspeed</t>
  </si>
  <si>
    <t>Propeller Ground Range Advisory Light Cycling</t>
  </si>
  <si>
    <t>Loss of both airspeed and both altitude indications on pilot's and co-pilot PFDs</t>
  </si>
  <si>
    <t>ROLL CONTROL MALFUNCTION (Continuous Illumination of SPLR 1 or SPLR 2)</t>
  </si>
  <si>
    <t>ROLL SPLR INBD HYD OR ROLL SPLR OUTBD HYD (Caution light)</t>
  </si>
  <si>
    <t>PITCH CONTROL JAM</t>
  </si>
  <si>
    <t>RUDDER JAM</t>
  </si>
  <si>
    <t>LOSS of ALL FLUID from No.2 HYDRAULIC SYSTEM</t>
  </si>
  <si>
    <t>NO.1 AND NO.2 HYDAULIC SYSTEMS FAILURE</t>
  </si>
  <si>
    <t>#1 HYD ISO VLV (Caution light)</t>
  </si>
  <si>
    <t>#2 HYD ISO VLV (Caution light)</t>
  </si>
  <si>
    <t>INBD ANTI-SKID AND/OR OUTBD ANTI-SKID (Caution Lights)</t>
  </si>
  <si>
    <t>DUAL PROPELLER OVERSPEED</t>
  </si>
  <si>
    <t>#1 OR #2 PEC (CAUTION LIGHT)</t>
  </si>
  <si>
    <t>ENGINE FAILURE/FIRE/SHUTDOWN (IN FLIGHT)</t>
  </si>
  <si>
    <t>LOSS OF PILOT, CO-PILOT AND STANDBY AIRSPEED AND ALTITUDE INDICATIONS</t>
  </si>
  <si>
    <t>#1 DC GEN AND #2 DC GEN AND EITHER (#1AC GEN AND #2 AC GEN) OR (L TRU AND/OR R TRU)</t>
  </si>
  <si>
    <t>ROLL CONTROL JAM</t>
  </si>
  <si>
    <t>ROLL CONTROL MALFUNCTION (SLPR 1 OR SLPR 2 DO NOT ILLUMINATE CONTINUOUSLY)</t>
  </si>
  <si>
    <t>ROLL SPLR INBD GND OR ROLL SPLR OUTBD GND (CAUTION LIGHT)</t>
  </si>
  <si>
    <t>ROLL SPLR INBD HYD AND ROLL SLPR OUTBD HYD (CAUTION LIGHTS)</t>
  </si>
  <si>
    <t>LOSS OF ALL FLUID FROM NO.1 HYDRAULIC SYSTEM</t>
  </si>
  <si>
    <t>PROPELLER OVERSPEED</t>
  </si>
  <si>
    <t>PROPELLER GROUND RANGE ADVISORY LIGHT CYCLING</t>
  </si>
  <si>
    <t>LOSS OF BOTH AIRSPEED AND BOTH ALTITUDE INDICATIONS ON PILOT'S AND CO-PILOT PFDS</t>
  </si>
  <si>
    <t>ROLL CONTROL MALFUNCTION (CONTINUOUS ILLUMINATION OF SPLR 1 OR SPLR 2)</t>
  </si>
  <si>
    <t>ROLL SPLR INBD HYD OR ROLL SPLR OUTBD HYD (CAUTION LIGHT)</t>
  </si>
  <si>
    <t>LOSS OF ALL FLUID FROM NO.2 HYDRAULIC SYSTEM</t>
  </si>
  <si>
    <t>#1 HYD ISO VLV (CAUTION LIGHT)</t>
  </si>
  <si>
    <t>#2 HYD ISO VLV (CAUTION LIGHT)</t>
  </si>
  <si>
    <t>INBD ANTI-SKID AND/OR OUTBD ANTI-SKID (CAUTION LIGHTS)</t>
  </si>
  <si>
    <t>NON NORMAL</t>
  </si>
  <si>
    <t>EXTENDED DOOR CLOSED</t>
  </si>
  <si>
    <t>EXTENDED DOOR OPEN</t>
  </si>
  <si>
    <t>OPERATIVE</t>
  </si>
  <si>
    <t>MELCDL</t>
  </si>
  <si>
    <t>INOP (A/S)</t>
  </si>
  <si>
    <t>INOP1 (NWS)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</si>
</sst>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5" applyNumberFormat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3" borderId="3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2" borderId="1" xfId="1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6" borderId="1" xfId="2" applyBorder="1" applyAlignment="1">
      <alignment horizontal="center"/>
    </xf>
    <xf numFmtId="1" fontId="4" fillId="7" borderId="5" xfId="3" applyNumberFormat="1" applyAlignment="1">
      <alignment horizontal="center"/>
    </xf>
    <xf numFmtId="0" fontId="4" fillId="7" borderId="5" xfId="3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5">
    <dxf>
      <fill>
        <patternFill>
          <bgColor rgb="FFFFD3D3"/>
        </patternFill>
      </fill>
    </dxf>
    <dxf>
      <fill>
        <patternFill patternType="solid">
          <bgColor rgb="FFFFD3D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0705-19AA-4AA0-8B6C-6EEF15B4DE93}">
  <dimension ref="A1:AG21"/>
  <sheetViews>
    <sheetView topLeftCell="I1" zoomScale="70" zoomScaleNormal="70" workbookViewId="0">
      <selection activeCell="U17" sqref="U17"/>
    </sheetView>
  </sheetViews>
  <sheetFormatPr defaultRowHeight="15" x14ac:dyDescent="0.25"/>
  <cols>
    <col min="1" max="1" width="15.7109375" bestFit="1" customWidth="1"/>
    <col min="2" max="2" width="20.140625" bestFit="1" customWidth="1"/>
    <col min="3" max="3" width="18.85546875" bestFit="1" customWidth="1"/>
    <col min="4" max="4" width="15.28515625" bestFit="1" customWidth="1"/>
    <col min="5" max="5" width="16.7109375" bestFit="1" customWidth="1"/>
    <col min="6" max="6" width="11.7109375" bestFit="1" customWidth="1"/>
    <col min="7" max="7" width="13.140625" bestFit="1" customWidth="1"/>
    <col min="8" max="8" width="27.85546875" bestFit="1" customWidth="1"/>
    <col min="9" max="9" width="15.7109375" bestFit="1" customWidth="1"/>
    <col min="10" max="10" width="13" bestFit="1" customWidth="1"/>
    <col min="11" max="11" width="28.7109375" bestFit="1" customWidth="1"/>
    <col min="12" max="12" width="12" bestFit="1" customWidth="1"/>
    <col min="13" max="13" width="11" bestFit="1" customWidth="1"/>
    <col min="14" max="14" width="14.28515625" bestFit="1" customWidth="1"/>
    <col min="15" max="15" width="14" bestFit="1" customWidth="1"/>
    <col min="16" max="16" width="14.85546875" bestFit="1" customWidth="1"/>
    <col min="17" max="17" width="11.7109375" bestFit="1" customWidth="1"/>
    <col min="18" max="18" width="13.42578125" bestFit="1" customWidth="1"/>
    <col min="19" max="19" width="13.140625" bestFit="1" customWidth="1"/>
    <col min="20" max="20" width="16.85546875" bestFit="1" customWidth="1"/>
    <col min="21" max="21" width="27.85546875" bestFit="1" customWidth="1"/>
    <col min="22" max="22" width="14.42578125" bestFit="1" customWidth="1"/>
    <col min="23" max="23" width="19.7109375" bestFit="1" customWidth="1"/>
    <col min="24" max="24" width="12" bestFit="1" customWidth="1"/>
    <col min="25" max="26" width="12.42578125" bestFit="1" customWidth="1"/>
    <col min="27" max="27" width="10.28515625" bestFit="1" customWidth="1"/>
    <col min="28" max="28" width="11.5703125" bestFit="1" customWidth="1"/>
    <col min="29" max="29" width="12.5703125" bestFit="1" customWidth="1"/>
    <col min="30" max="31" width="11.5703125" bestFit="1" customWidth="1"/>
    <col min="32" max="32" width="13.7109375" bestFit="1" customWidth="1"/>
    <col min="33" max="33" width="12.5703125" bestFit="1" customWidth="1"/>
  </cols>
  <sheetData>
    <row r="1" spans="1:33" ht="50.2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5" t="s">
        <v>7</v>
      </c>
      <c r="I1" s="6" t="s">
        <v>8</v>
      </c>
      <c r="J1" s="6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7" t="s">
        <v>14</v>
      </c>
      <c r="P1" s="7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107</v>
      </c>
      <c r="V1" s="11" t="s">
        <v>20</v>
      </c>
      <c r="W1" s="11" t="s">
        <v>7</v>
      </c>
      <c r="X1" s="11" t="s">
        <v>6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</row>
    <row r="2" spans="1:33" x14ac:dyDescent="0.25">
      <c r="A2" s="12">
        <v>52</v>
      </c>
      <c r="B2" s="12" t="s">
        <v>30</v>
      </c>
      <c r="C2" s="12" t="s">
        <v>31</v>
      </c>
      <c r="D2" s="12">
        <v>35</v>
      </c>
      <c r="E2" s="12">
        <v>1886</v>
      </c>
      <c r="F2" s="12">
        <v>2683</v>
      </c>
      <c r="G2" s="13">
        <v>0.1</v>
      </c>
      <c r="H2" s="13" t="s">
        <v>32</v>
      </c>
      <c r="I2" s="12">
        <v>350</v>
      </c>
      <c r="J2" s="12">
        <v>20</v>
      </c>
      <c r="K2" s="12">
        <v>20</v>
      </c>
      <c r="L2" s="14">
        <v>14.2</v>
      </c>
      <c r="M2" s="12">
        <v>1024</v>
      </c>
      <c r="N2" s="12" t="s">
        <v>33</v>
      </c>
      <c r="O2" s="12">
        <v>27200</v>
      </c>
      <c r="P2" s="12">
        <v>8</v>
      </c>
      <c r="Q2" s="12">
        <v>15</v>
      </c>
      <c r="R2" s="26" t="s">
        <v>36</v>
      </c>
      <c r="S2" s="12" t="s">
        <v>35</v>
      </c>
      <c r="T2" s="12" t="s">
        <v>36</v>
      </c>
      <c r="U2" s="17" t="s">
        <v>104</v>
      </c>
      <c r="V2" s="12"/>
      <c r="W2" s="12"/>
      <c r="X2" s="12"/>
      <c r="Y2" s="12"/>
      <c r="Z2" s="12"/>
      <c r="AA2" s="15"/>
      <c r="AB2" s="15"/>
      <c r="AC2" s="15"/>
      <c r="AD2" s="15"/>
      <c r="AE2" s="15"/>
      <c r="AF2" s="12"/>
      <c r="AG2" s="12"/>
    </row>
    <row r="3" spans="1:33" x14ac:dyDescent="0.25">
      <c r="A3" s="12">
        <v>58</v>
      </c>
      <c r="B3" s="12" t="s">
        <v>30</v>
      </c>
      <c r="C3" s="12" t="s">
        <v>31</v>
      </c>
      <c r="D3" s="12">
        <v>35</v>
      </c>
      <c r="E3" s="12">
        <v>1886</v>
      </c>
      <c r="F3" s="12">
        <v>2683</v>
      </c>
      <c r="G3" s="13">
        <v>0.1</v>
      </c>
      <c r="H3" s="13" t="s">
        <v>32</v>
      </c>
      <c r="I3" s="12">
        <v>330</v>
      </c>
      <c r="J3" s="12">
        <v>10</v>
      </c>
      <c r="K3" s="12">
        <v>10</v>
      </c>
      <c r="L3" s="14">
        <v>17.2</v>
      </c>
      <c r="M3" s="12">
        <v>1019</v>
      </c>
      <c r="N3" s="12" t="s">
        <v>38</v>
      </c>
      <c r="O3" s="12">
        <v>26300</v>
      </c>
      <c r="P3" s="12">
        <v>11</v>
      </c>
      <c r="Q3" s="12">
        <v>35</v>
      </c>
      <c r="R3" s="12" t="s">
        <v>36</v>
      </c>
      <c r="S3" s="12">
        <v>1020</v>
      </c>
      <c r="T3" s="12" t="s">
        <v>36</v>
      </c>
      <c r="U3" s="17" t="s">
        <v>108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x14ac:dyDescent="0.25">
      <c r="A4" s="12">
        <v>84</v>
      </c>
      <c r="B4" s="12" t="s">
        <v>30</v>
      </c>
      <c r="C4" s="12" t="s">
        <v>31</v>
      </c>
      <c r="D4" s="12">
        <v>35</v>
      </c>
      <c r="E4" s="12">
        <v>1886</v>
      </c>
      <c r="F4" s="12">
        <v>2683</v>
      </c>
      <c r="G4" s="13">
        <v>0.1</v>
      </c>
      <c r="H4" s="13" t="s">
        <v>32</v>
      </c>
      <c r="I4" s="12">
        <v>110</v>
      </c>
      <c r="J4" s="12">
        <v>30</v>
      </c>
      <c r="K4" s="12">
        <v>-16</v>
      </c>
      <c r="L4" s="14">
        <v>31.2</v>
      </c>
      <c r="M4" s="12">
        <v>994</v>
      </c>
      <c r="N4" s="12" t="s">
        <v>38</v>
      </c>
      <c r="O4" s="12">
        <v>22400</v>
      </c>
      <c r="P4" s="12">
        <v>5</v>
      </c>
      <c r="Q4" s="12">
        <v>35</v>
      </c>
      <c r="R4" s="12" t="s">
        <v>36</v>
      </c>
      <c r="S4" s="12">
        <v>1020</v>
      </c>
      <c r="T4" s="12" t="s">
        <v>36</v>
      </c>
      <c r="U4" s="17" t="s">
        <v>104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x14ac:dyDescent="0.25">
      <c r="A5" s="12">
        <v>100</v>
      </c>
      <c r="B5" s="16" t="s">
        <v>40</v>
      </c>
      <c r="C5" s="16" t="s">
        <v>41</v>
      </c>
      <c r="D5" s="16">
        <v>23</v>
      </c>
      <c r="E5" s="12">
        <v>3556</v>
      </c>
      <c r="F5" s="12">
        <v>1738</v>
      </c>
      <c r="G5" s="13">
        <v>-0.5</v>
      </c>
      <c r="H5" s="13" t="s">
        <v>42</v>
      </c>
      <c r="I5" s="12">
        <v>218</v>
      </c>
      <c r="J5" s="12">
        <v>15</v>
      </c>
      <c r="K5" s="12">
        <v>15</v>
      </c>
      <c r="L5" s="14">
        <v>11.9</v>
      </c>
      <c r="M5" s="12">
        <v>1001</v>
      </c>
      <c r="N5" s="12" t="s">
        <v>33</v>
      </c>
      <c r="O5" s="12">
        <v>22850</v>
      </c>
      <c r="P5" s="12">
        <v>9</v>
      </c>
      <c r="Q5" s="12">
        <v>35</v>
      </c>
      <c r="R5" s="12" t="s">
        <v>36</v>
      </c>
      <c r="S5" s="12">
        <v>1020</v>
      </c>
      <c r="T5" s="12" t="s">
        <v>36</v>
      </c>
      <c r="U5" s="17" t="s">
        <v>105</v>
      </c>
      <c r="V5" s="12"/>
      <c r="W5" s="12"/>
      <c r="X5" s="12"/>
      <c r="Y5" s="12"/>
      <c r="Z5" s="12"/>
      <c r="AA5" s="12"/>
      <c r="AB5" s="12"/>
      <c r="AC5" s="12"/>
      <c r="AD5" s="17"/>
      <c r="AE5" s="17"/>
      <c r="AF5" s="17"/>
      <c r="AG5" s="17"/>
    </row>
    <row r="6" spans="1:33" x14ac:dyDescent="0.25">
      <c r="A6" s="12">
        <v>104</v>
      </c>
      <c r="B6" s="16" t="s">
        <v>40</v>
      </c>
      <c r="C6" s="16" t="s">
        <v>41</v>
      </c>
      <c r="D6" s="16">
        <v>23</v>
      </c>
      <c r="E6" s="12">
        <v>3556</v>
      </c>
      <c r="F6" s="12">
        <v>1738</v>
      </c>
      <c r="G6" s="13">
        <v>-0.5</v>
      </c>
      <c r="H6" s="13" t="s">
        <v>42</v>
      </c>
      <c r="I6" s="12">
        <v>208</v>
      </c>
      <c r="J6" s="12">
        <v>15</v>
      </c>
      <c r="K6" s="12">
        <v>14</v>
      </c>
      <c r="L6" s="14">
        <v>14.9</v>
      </c>
      <c r="M6" s="12">
        <v>997</v>
      </c>
      <c r="N6" s="12" t="s">
        <v>33</v>
      </c>
      <c r="O6" s="12">
        <v>23450</v>
      </c>
      <c r="P6" s="12">
        <v>12</v>
      </c>
      <c r="Q6" s="12">
        <v>15</v>
      </c>
      <c r="R6" s="12" t="s">
        <v>34</v>
      </c>
      <c r="S6" s="12" t="s">
        <v>35</v>
      </c>
      <c r="T6" s="12" t="s">
        <v>36</v>
      </c>
      <c r="U6" s="17" t="s">
        <v>108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x14ac:dyDescent="0.25">
      <c r="A7" s="12">
        <v>120</v>
      </c>
      <c r="B7" s="16" t="s">
        <v>40</v>
      </c>
      <c r="C7" s="16" t="s">
        <v>41</v>
      </c>
      <c r="D7" s="16">
        <v>23</v>
      </c>
      <c r="E7" s="12">
        <v>3556</v>
      </c>
      <c r="F7" s="12">
        <v>1738</v>
      </c>
      <c r="G7" s="13">
        <v>-0.5</v>
      </c>
      <c r="H7" s="13" t="s">
        <v>42</v>
      </c>
      <c r="I7" s="12">
        <v>118</v>
      </c>
      <c r="J7" s="12">
        <v>20</v>
      </c>
      <c r="K7" s="12">
        <v>-6</v>
      </c>
      <c r="L7" s="14">
        <v>-2.0999999999999996</v>
      </c>
      <c r="M7" s="12">
        <v>1024</v>
      </c>
      <c r="N7" s="12" t="s">
        <v>33</v>
      </c>
      <c r="O7" s="12">
        <v>25850</v>
      </c>
      <c r="P7" s="12">
        <v>0</v>
      </c>
      <c r="Q7" s="12">
        <v>35</v>
      </c>
      <c r="R7" s="12" t="s">
        <v>36</v>
      </c>
      <c r="S7" s="12" t="s">
        <v>35</v>
      </c>
      <c r="T7" s="12" t="s">
        <v>34</v>
      </c>
      <c r="U7" s="17" t="s">
        <v>109</v>
      </c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x14ac:dyDescent="0.25">
      <c r="A8" s="12">
        <v>145</v>
      </c>
      <c r="B8" s="12" t="s">
        <v>44</v>
      </c>
      <c r="C8" s="12" t="s">
        <v>45</v>
      </c>
      <c r="D8" s="12">
        <v>26</v>
      </c>
      <c r="E8" s="12">
        <v>43</v>
      </c>
      <c r="F8" s="12">
        <v>1389</v>
      </c>
      <c r="G8" s="13">
        <v>-0.2</v>
      </c>
      <c r="H8" s="13" t="s">
        <v>32</v>
      </c>
      <c r="I8" s="12">
        <v>260</v>
      </c>
      <c r="J8" s="12">
        <v>15</v>
      </c>
      <c r="K8" s="15">
        <v>15</v>
      </c>
      <c r="L8" s="14">
        <v>19</v>
      </c>
      <c r="M8" s="12">
        <v>1009</v>
      </c>
      <c r="N8" s="18" t="s">
        <v>33</v>
      </c>
      <c r="O8" s="12">
        <v>26750</v>
      </c>
      <c r="P8" s="15">
        <v>9</v>
      </c>
      <c r="Q8" s="12">
        <v>35</v>
      </c>
      <c r="R8" s="12" t="s">
        <v>36</v>
      </c>
      <c r="S8" s="12">
        <v>1020</v>
      </c>
      <c r="T8" s="12" t="s">
        <v>36</v>
      </c>
      <c r="U8" s="17" t="s">
        <v>104</v>
      </c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x14ac:dyDescent="0.25">
      <c r="A9" s="12">
        <v>148</v>
      </c>
      <c r="B9" s="12" t="s">
        <v>44</v>
      </c>
      <c r="C9" s="12" t="s">
        <v>45</v>
      </c>
      <c r="D9" s="12">
        <v>26</v>
      </c>
      <c r="E9" s="12">
        <v>43</v>
      </c>
      <c r="F9" s="12">
        <v>1389</v>
      </c>
      <c r="G9" s="13">
        <v>-0.2</v>
      </c>
      <c r="H9" s="13" t="s">
        <v>32</v>
      </c>
      <c r="I9" s="12">
        <v>250</v>
      </c>
      <c r="J9" s="12">
        <v>10</v>
      </c>
      <c r="K9" s="15">
        <v>10</v>
      </c>
      <c r="L9" s="14">
        <v>21</v>
      </c>
      <c r="M9" s="12">
        <v>1012</v>
      </c>
      <c r="N9" s="18" t="s">
        <v>38</v>
      </c>
      <c r="O9" s="12">
        <v>26300</v>
      </c>
      <c r="P9" s="15">
        <v>11</v>
      </c>
      <c r="Q9" s="12">
        <v>35</v>
      </c>
      <c r="R9" s="12" t="s">
        <v>36</v>
      </c>
      <c r="S9" s="12">
        <v>1020</v>
      </c>
      <c r="T9" s="12" t="s">
        <v>36</v>
      </c>
      <c r="U9" s="17" t="s">
        <v>106</v>
      </c>
      <c r="V9" s="12"/>
      <c r="W9" s="12"/>
      <c r="X9" s="12"/>
      <c r="Y9" s="12"/>
      <c r="Z9" s="12"/>
      <c r="AA9" s="12"/>
      <c r="AB9" s="12"/>
      <c r="AC9" s="12"/>
      <c r="AD9" s="17"/>
      <c r="AE9" s="17"/>
      <c r="AF9" s="17"/>
      <c r="AG9" s="17"/>
    </row>
    <row r="10" spans="1:33" x14ac:dyDescent="0.25">
      <c r="A10" s="12">
        <v>184</v>
      </c>
      <c r="B10" s="16" t="s">
        <v>47</v>
      </c>
      <c r="C10" s="16" t="s">
        <v>48</v>
      </c>
      <c r="D10" s="16">
        <v>29</v>
      </c>
      <c r="E10" s="12">
        <v>3112</v>
      </c>
      <c r="F10" s="12">
        <v>1389</v>
      </c>
      <c r="G10" s="13">
        <v>-0.2</v>
      </c>
      <c r="H10" s="13" t="s">
        <v>42</v>
      </c>
      <c r="I10" s="12">
        <v>295</v>
      </c>
      <c r="J10" s="12">
        <v>5</v>
      </c>
      <c r="K10" s="12">
        <v>5</v>
      </c>
      <c r="L10" s="14">
        <v>-1.2000000000000002</v>
      </c>
      <c r="M10" s="12">
        <v>1003</v>
      </c>
      <c r="N10" s="12" t="s">
        <v>33</v>
      </c>
      <c r="O10" s="12">
        <v>21950</v>
      </c>
      <c r="P10" s="12">
        <v>0</v>
      </c>
      <c r="Q10" s="12">
        <v>35</v>
      </c>
      <c r="R10" s="12" t="s">
        <v>36</v>
      </c>
      <c r="S10" s="12" t="s">
        <v>35</v>
      </c>
      <c r="T10" s="12" t="s">
        <v>34</v>
      </c>
      <c r="U10" s="17" t="s">
        <v>105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x14ac:dyDescent="0.25">
      <c r="A11" s="12">
        <v>214</v>
      </c>
      <c r="B11" s="16" t="s">
        <v>47</v>
      </c>
      <c r="C11" s="16" t="s">
        <v>48</v>
      </c>
      <c r="D11" s="16">
        <v>29</v>
      </c>
      <c r="E11" s="12">
        <v>3112</v>
      </c>
      <c r="F11" s="12">
        <v>1389</v>
      </c>
      <c r="G11" s="13">
        <v>-0.2</v>
      </c>
      <c r="H11" s="13" t="s">
        <v>42</v>
      </c>
      <c r="I11" s="12">
        <v>65</v>
      </c>
      <c r="J11" s="12">
        <v>40</v>
      </c>
      <c r="K11" s="12">
        <v>-27</v>
      </c>
      <c r="L11" s="14">
        <v>-1.2000000000000002</v>
      </c>
      <c r="M11" s="12">
        <v>995</v>
      </c>
      <c r="N11" s="12" t="s">
        <v>38</v>
      </c>
      <c r="O11" s="12">
        <f t="shared" ref="O11" si="0">O10+150</f>
        <v>22100</v>
      </c>
      <c r="P11" s="12">
        <v>0</v>
      </c>
      <c r="Q11" s="12">
        <v>15</v>
      </c>
      <c r="R11" s="12" t="s">
        <v>34</v>
      </c>
      <c r="S11" s="12">
        <v>1020</v>
      </c>
      <c r="T11" s="12" t="s">
        <v>34</v>
      </c>
      <c r="U11" s="17" t="s">
        <v>109</v>
      </c>
      <c r="V11" s="12"/>
      <c r="W11" s="12"/>
      <c r="X11" s="12"/>
      <c r="Y11" s="12"/>
      <c r="Z11" s="12"/>
      <c r="AA11" s="12"/>
      <c r="AB11" s="12"/>
      <c r="AC11" s="12"/>
      <c r="AD11" s="17"/>
      <c r="AE11" s="17"/>
      <c r="AF11" s="17"/>
      <c r="AG11" s="17"/>
    </row>
    <row r="12" spans="1:33" x14ac:dyDescent="0.25">
      <c r="A12" s="12">
        <v>208</v>
      </c>
      <c r="B12" s="16" t="s">
        <v>47</v>
      </c>
      <c r="C12" s="16" t="s">
        <v>48</v>
      </c>
      <c r="D12" s="16">
        <v>29</v>
      </c>
      <c r="E12" s="12">
        <v>3112</v>
      </c>
      <c r="F12" s="12">
        <v>1389</v>
      </c>
      <c r="G12" s="13">
        <v>-0.2</v>
      </c>
      <c r="H12" s="13" t="s">
        <v>42</v>
      </c>
      <c r="I12" s="12">
        <v>65</v>
      </c>
      <c r="J12" s="12">
        <v>10</v>
      </c>
      <c r="K12" s="12">
        <v>-7</v>
      </c>
      <c r="L12" s="14">
        <v>22.8</v>
      </c>
      <c r="M12" s="12">
        <v>990</v>
      </c>
      <c r="N12" s="12" t="s">
        <v>38</v>
      </c>
      <c r="O12" s="12">
        <v>25550</v>
      </c>
      <c r="P12" s="12">
        <v>12</v>
      </c>
      <c r="Q12" s="12">
        <v>35</v>
      </c>
      <c r="R12" s="12" t="s">
        <v>36</v>
      </c>
      <c r="S12" s="12">
        <v>1020</v>
      </c>
      <c r="T12" s="12" t="s">
        <v>36</v>
      </c>
      <c r="U12" s="17" t="s">
        <v>104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25">
      <c r="A13" s="12">
        <v>220</v>
      </c>
      <c r="B13" s="16" t="s">
        <v>47</v>
      </c>
      <c r="C13" s="16" t="s">
        <v>48</v>
      </c>
      <c r="D13" s="16">
        <v>29</v>
      </c>
      <c r="E13" s="12">
        <v>3112</v>
      </c>
      <c r="F13" s="12">
        <v>1389</v>
      </c>
      <c r="G13" s="13">
        <v>-0.2</v>
      </c>
      <c r="H13" s="13" t="s">
        <v>42</v>
      </c>
      <c r="I13" s="12">
        <v>55</v>
      </c>
      <c r="J13" s="12">
        <v>35</v>
      </c>
      <c r="K13" s="12">
        <v>-19</v>
      </c>
      <c r="L13" s="14">
        <v>13.8</v>
      </c>
      <c r="M13" s="12">
        <v>1025</v>
      </c>
      <c r="N13" s="12" t="s">
        <v>33</v>
      </c>
      <c r="O13" s="12">
        <v>27350</v>
      </c>
      <c r="P13" s="12">
        <v>5</v>
      </c>
      <c r="Q13" s="12">
        <v>15</v>
      </c>
      <c r="R13" s="12" t="s">
        <v>34</v>
      </c>
      <c r="S13" s="12" t="s">
        <v>35</v>
      </c>
      <c r="T13" s="12" t="s">
        <v>36</v>
      </c>
      <c r="U13" s="17" t="s">
        <v>108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5">
      <c r="A14" s="12">
        <v>241</v>
      </c>
      <c r="B14" s="12" t="s">
        <v>49</v>
      </c>
      <c r="C14" s="12" t="s">
        <v>50</v>
      </c>
      <c r="D14" s="19">
        <v>15</v>
      </c>
      <c r="E14" s="12">
        <v>10</v>
      </c>
      <c r="F14" s="12">
        <v>3156</v>
      </c>
      <c r="G14" s="12">
        <v>0</v>
      </c>
      <c r="H14" s="12" t="s">
        <v>32</v>
      </c>
      <c r="I14" s="12">
        <v>296</v>
      </c>
      <c r="J14" s="12">
        <v>5</v>
      </c>
      <c r="K14" s="12">
        <v>-4</v>
      </c>
      <c r="L14" s="14">
        <v>5</v>
      </c>
      <c r="M14" s="12">
        <v>1005</v>
      </c>
      <c r="N14" s="12" t="s">
        <v>38</v>
      </c>
      <c r="O14" s="12">
        <v>25850</v>
      </c>
      <c r="P14" s="12">
        <v>0</v>
      </c>
      <c r="Q14" s="12">
        <v>15</v>
      </c>
      <c r="R14" s="12" t="s">
        <v>34</v>
      </c>
      <c r="S14" s="12">
        <v>1020</v>
      </c>
      <c r="T14" s="12" t="s">
        <v>34</v>
      </c>
      <c r="U14" s="17" t="s">
        <v>109</v>
      </c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5">
      <c r="A15" s="12">
        <v>252</v>
      </c>
      <c r="B15" s="12" t="s">
        <v>49</v>
      </c>
      <c r="C15" s="12" t="s">
        <v>50</v>
      </c>
      <c r="D15" s="19">
        <v>15</v>
      </c>
      <c r="E15" s="12">
        <v>10</v>
      </c>
      <c r="F15" s="12">
        <v>3156</v>
      </c>
      <c r="G15" s="12">
        <v>0</v>
      </c>
      <c r="H15" s="12" t="s">
        <v>32</v>
      </c>
      <c r="I15" s="12">
        <v>96</v>
      </c>
      <c r="J15" s="12">
        <v>5</v>
      </c>
      <c r="K15" s="12">
        <v>3</v>
      </c>
      <c r="L15" s="14">
        <v>5</v>
      </c>
      <c r="M15" s="12">
        <v>1016</v>
      </c>
      <c r="N15" s="12" t="s">
        <v>38</v>
      </c>
      <c r="O15" s="12">
        <v>24200</v>
      </c>
      <c r="P15" s="12">
        <v>0</v>
      </c>
      <c r="Q15" s="12">
        <v>15</v>
      </c>
      <c r="R15" s="12" t="s">
        <v>34</v>
      </c>
      <c r="S15" s="12">
        <v>1020</v>
      </c>
      <c r="T15" s="12" t="s">
        <v>34</v>
      </c>
      <c r="U15" s="17" t="s">
        <v>106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25">
      <c r="A16" s="12">
        <v>272</v>
      </c>
      <c r="B16" s="16" t="s">
        <v>51</v>
      </c>
      <c r="C16" s="16" t="s">
        <v>52</v>
      </c>
      <c r="D16" s="20" t="s">
        <v>53</v>
      </c>
      <c r="E16" s="12">
        <v>539</v>
      </c>
      <c r="F16" s="12">
        <v>1900</v>
      </c>
      <c r="G16" s="12">
        <v>-0.2</v>
      </c>
      <c r="H16" s="12" t="s">
        <v>32</v>
      </c>
      <c r="I16" s="12">
        <v>0</v>
      </c>
      <c r="J16" s="12">
        <v>0</v>
      </c>
      <c r="K16" s="12">
        <v>0</v>
      </c>
      <c r="L16" s="14">
        <v>13.9</v>
      </c>
      <c r="M16" s="12">
        <v>1009</v>
      </c>
      <c r="N16" s="12" t="s">
        <v>38</v>
      </c>
      <c r="O16" s="12">
        <v>27950</v>
      </c>
      <c r="P16" s="12">
        <v>5</v>
      </c>
      <c r="Q16" s="12">
        <v>35</v>
      </c>
      <c r="R16" s="12" t="s">
        <v>36</v>
      </c>
      <c r="S16" s="12">
        <v>1020</v>
      </c>
      <c r="T16" s="12" t="s">
        <v>36</v>
      </c>
      <c r="U16" s="17" t="s">
        <v>105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25">
      <c r="A17" s="12">
        <v>286</v>
      </c>
      <c r="B17" s="16" t="s">
        <v>51</v>
      </c>
      <c r="C17" s="16" t="s">
        <v>52</v>
      </c>
      <c r="D17" s="20" t="s">
        <v>53</v>
      </c>
      <c r="E17" s="12">
        <v>539</v>
      </c>
      <c r="F17" s="12">
        <v>1900</v>
      </c>
      <c r="G17" s="12">
        <v>-0.2</v>
      </c>
      <c r="H17" s="12" t="s">
        <v>32</v>
      </c>
      <c r="I17" s="12">
        <v>221</v>
      </c>
      <c r="J17" s="12">
        <v>5</v>
      </c>
      <c r="K17" s="12">
        <v>-4</v>
      </c>
      <c r="L17" s="14">
        <v>3.9</v>
      </c>
      <c r="M17" s="12">
        <v>995</v>
      </c>
      <c r="N17" s="12" t="s">
        <v>38</v>
      </c>
      <c r="O17" s="12">
        <v>25850</v>
      </c>
      <c r="P17" s="12">
        <v>0</v>
      </c>
      <c r="Q17" s="12">
        <v>15</v>
      </c>
      <c r="R17" s="12" t="s">
        <v>34</v>
      </c>
      <c r="S17" s="12">
        <v>1020</v>
      </c>
      <c r="T17" s="12" t="s">
        <v>34</v>
      </c>
      <c r="U17" s="17" t="s">
        <v>106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5">
      <c r="A18" s="12">
        <v>317</v>
      </c>
      <c r="B18" s="12" t="s">
        <v>54</v>
      </c>
      <c r="C18" s="12" t="s">
        <v>55</v>
      </c>
      <c r="D18" s="19" t="s">
        <v>56</v>
      </c>
      <c r="E18" s="12">
        <v>36</v>
      </c>
      <c r="F18" s="12">
        <v>1499</v>
      </c>
      <c r="G18" s="12">
        <v>0.2</v>
      </c>
      <c r="H18" s="12" t="s">
        <v>42</v>
      </c>
      <c r="I18" s="12">
        <v>0</v>
      </c>
      <c r="J18" s="12">
        <v>0</v>
      </c>
      <c r="K18" s="12">
        <v>0</v>
      </c>
      <c r="L18" s="14">
        <v>15</v>
      </c>
      <c r="M18" s="12">
        <v>1001</v>
      </c>
      <c r="N18" s="12" t="s">
        <v>38</v>
      </c>
      <c r="O18" s="12">
        <v>27950</v>
      </c>
      <c r="P18" s="12">
        <v>5</v>
      </c>
      <c r="Q18" s="12">
        <v>35</v>
      </c>
      <c r="R18" s="12" t="s">
        <v>36</v>
      </c>
      <c r="S18" s="12">
        <v>1020</v>
      </c>
      <c r="T18" s="12" t="s">
        <v>36</v>
      </c>
      <c r="U18" s="17" t="s">
        <v>105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5">
      <c r="A19" s="12">
        <v>331</v>
      </c>
      <c r="B19" s="12" t="s">
        <v>54</v>
      </c>
      <c r="C19" s="12" t="s">
        <v>55</v>
      </c>
      <c r="D19" s="19" t="s">
        <v>56</v>
      </c>
      <c r="E19" s="12">
        <v>36</v>
      </c>
      <c r="F19" s="12">
        <v>1499</v>
      </c>
      <c r="G19" s="12">
        <v>0.2</v>
      </c>
      <c r="H19" s="12" t="s">
        <v>42</v>
      </c>
      <c r="I19" s="12">
        <v>156</v>
      </c>
      <c r="J19" s="12">
        <v>5</v>
      </c>
      <c r="K19" s="12">
        <v>-4</v>
      </c>
      <c r="L19" s="14">
        <v>5</v>
      </c>
      <c r="M19" s="12">
        <v>1009</v>
      </c>
      <c r="N19" s="12" t="s">
        <v>38</v>
      </c>
      <c r="O19" s="12">
        <v>25850</v>
      </c>
      <c r="P19" s="12">
        <v>0</v>
      </c>
      <c r="Q19" s="12">
        <v>15</v>
      </c>
      <c r="R19" s="12" t="s">
        <v>34</v>
      </c>
      <c r="S19" s="12">
        <v>1020</v>
      </c>
      <c r="T19" s="12" t="s">
        <v>34</v>
      </c>
      <c r="U19" s="17" t="s">
        <v>108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5">
      <c r="A20" s="12">
        <v>340</v>
      </c>
      <c r="B20" s="12" t="s">
        <v>54</v>
      </c>
      <c r="C20" s="12" t="s">
        <v>55</v>
      </c>
      <c r="D20" s="19" t="s">
        <v>56</v>
      </c>
      <c r="E20" s="12">
        <v>36</v>
      </c>
      <c r="F20" s="12">
        <v>1499</v>
      </c>
      <c r="G20" s="12">
        <v>0.2</v>
      </c>
      <c r="H20" s="12" t="s">
        <v>42</v>
      </c>
      <c r="I20" s="12">
        <v>66</v>
      </c>
      <c r="J20" s="12">
        <v>25</v>
      </c>
      <c r="K20" s="12">
        <v>14</v>
      </c>
      <c r="L20" s="14">
        <v>28</v>
      </c>
      <c r="M20" s="12">
        <v>1020</v>
      </c>
      <c r="N20" s="12" t="s">
        <v>33</v>
      </c>
      <c r="O20" s="12">
        <v>24500</v>
      </c>
      <c r="P20" s="12">
        <v>13</v>
      </c>
      <c r="Q20" s="12">
        <v>15</v>
      </c>
      <c r="R20" s="12" t="s">
        <v>34</v>
      </c>
      <c r="S20" s="12" t="s">
        <v>35</v>
      </c>
      <c r="T20" s="12" t="s">
        <v>36</v>
      </c>
      <c r="U20" s="17" t="s">
        <v>109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5">
      <c r="A21" s="12">
        <v>353</v>
      </c>
      <c r="B21" s="12" t="s">
        <v>54</v>
      </c>
      <c r="C21" s="12" t="s">
        <v>55</v>
      </c>
      <c r="D21" s="19" t="s">
        <v>56</v>
      </c>
      <c r="E21" s="12">
        <v>36</v>
      </c>
      <c r="F21" s="12">
        <v>1499</v>
      </c>
      <c r="G21" s="12">
        <v>0.2</v>
      </c>
      <c r="H21" s="12" t="s">
        <v>42</v>
      </c>
      <c r="I21" s="12">
        <v>86</v>
      </c>
      <c r="J21" s="12">
        <v>25</v>
      </c>
      <c r="K21" s="12">
        <v>6</v>
      </c>
      <c r="L21" s="14">
        <v>5</v>
      </c>
      <c r="M21" s="12">
        <v>1023</v>
      </c>
      <c r="N21" s="12" t="s">
        <v>38</v>
      </c>
      <c r="O21" s="12">
        <v>22550</v>
      </c>
      <c r="P21" s="12">
        <v>0</v>
      </c>
      <c r="Q21" s="12">
        <v>15</v>
      </c>
      <c r="R21" s="12" t="s">
        <v>34</v>
      </c>
      <c r="S21" s="12">
        <v>1020</v>
      </c>
      <c r="T21" s="12" t="s">
        <v>34</v>
      </c>
      <c r="U21" s="17" t="s">
        <v>106</v>
      </c>
      <c r="V21" s="12"/>
      <c r="W21" s="12"/>
      <c r="X21" s="12"/>
      <c r="Y21" s="12"/>
      <c r="Z21" s="12"/>
      <c r="AA21" s="12"/>
      <c r="AB21" s="12"/>
      <c r="AC21" s="12"/>
      <c r="AD21" s="17"/>
      <c r="AE21" s="17"/>
      <c r="AF21" s="17"/>
      <c r="AG21" s="17"/>
    </row>
  </sheetData>
  <autoFilter ref="A1:AG21" xr:uid="{5E53FA5F-CF5F-433A-A2DA-1F161F421E19}"/>
  <conditionalFormatting sqref="U1">
    <cfRule type="cellIs" dxfId="4" priority="5" operator="equal">
      <formula>"On"</formula>
    </cfRule>
  </conditionalFormatting>
  <conditionalFormatting sqref="U1 U22:U1048576">
    <cfRule type="containsText" dxfId="3" priority="2" operator="containsText" text="N/A">
      <formula>NOT(ISERROR(SEARCH("N/A",U1)))</formula>
    </cfRule>
  </conditionalFormatting>
  <conditionalFormatting sqref="U1 U22:U1048576">
    <cfRule type="containsText" dxfId="2" priority="1" operator="containsText" text="N/A">
      <formula>NOT(ISERROR(SEARCH("N/A",U1)))</formula>
    </cfRule>
  </conditionalFormatting>
  <dataValidations count="2">
    <dataValidation type="list" allowBlank="1" showInputMessage="1" showErrorMessage="1" sqref="W10 W12:W20" xr:uid="{17EEB527-B702-44C7-9781-E2BC0ABE88E2}">
      <formula1>#REF!</formula1>
    </dataValidation>
    <dataValidation type="list" allowBlank="1" showInputMessage="1" showErrorMessage="1" sqref="W6:W8 W2:W4" xr:uid="{360E4835-EEFC-4656-A49B-D3C0E352361C}">
      <formula1>$F$179:$F$180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C81-10D5-45CD-BDDA-24B547F3716B}">
  <dimension ref="A1:AG97"/>
  <sheetViews>
    <sheetView tabSelected="1" topLeftCell="U1" zoomScale="85" zoomScaleNormal="85" workbookViewId="0">
      <selection activeCell="W14" sqref="W14"/>
    </sheetView>
  </sheetViews>
  <sheetFormatPr defaultColWidth="17.42578125" defaultRowHeight="15.75" customHeight="1" x14ac:dyDescent="0.25"/>
  <cols>
    <col min="1" max="1" width="35.42578125" bestFit="1" customWidth="1"/>
    <col min="2" max="2" width="28" bestFit="1" customWidth="1"/>
    <col min="3" max="3" width="26.140625" bestFit="1" customWidth="1"/>
    <col min="4" max="4" width="20.42578125" bestFit="1" customWidth="1"/>
    <col min="5" max="5" width="23" bestFit="1" customWidth="1"/>
    <col min="6" max="6" width="16.28515625" bestFit="1" customWidth="1"/>
    <col min="7" max="7" width="18" bestFit="1" customWidth="1"/>
    <col min="8" max="8" width="38" bestFit="1" customWidth="1"/>
    <col min="9" max="9" width="30" bestFit="1" customWidth="1"/>
    <col min="10" max="10" width="25.5703125" bestFit="1" customWidth="1"/>
    <col min="11" max="11" width="39.5703125" bestFit="1" customWidth="1"/>
    <col min="12" max="12" width="17.85546875" bestFit="1" customWidth="1"/>
    <col min="13" max="13" width="16.7109375" bestFit="1" customWidth="1"/>
    <col min="14" max="14" width="20.85546875" bestFit="1" customWidth="1"/>
    <col min="15" max="15" width="19.42578125" bestFit="1" customWidth="1"/>
    <col min="16" max="16" width="30" bestFit="1" customWidth="1"/>
    <col min="17" max="17" width="17.85546875" bestFit="1" customWidth="1"/>
    <col min="18" max="18" width="19.5703125" bestFit="1" customWidth="1"/>
    <col min="19" max="19" width="18.85546875" bestFit="1" customWidth="1"/>
    <col min="20" max="20" width="29.28515625" bestFit="1" customWidth="1"/>
    <col min="21" max="21" width="104.28515625" style="25" bestFit="1" customWidth="1"/>
    <col min="22" max="22" width="19.42578125" bestFit="1" customWidth="1"/>
    <col min="23" max="23" width="38" bestFit="1" customWidth="1"/>
    <col min="24" max="24" width="18" bestFit="1" customWidth="1"/>
    <col min="25" max="25" width="16.5703125" bestFit="1" customWidth="1"/>
    <col min="26" max="26" width="19.140625" bestFit="1" customWidth="1"/>
    <col min="27" max="27" width="16" bestFit="1" customWidth="1"/>
    <col min="28" max="28" width="16.28515625" bestFit="1" customWidth="1"/>
    <col min="29" max="29" width="20.85546875" bestFit="1" customWidth="1"/>
    <col min="30" max="30" width="17" bestFit="1" customWidth="1"/>
    <col min="31" max="31" width="18" bestFit="1" customWidth="1"/>
    <col min="32" max="32" width="23.5703125" bestFit="1" customWidth="1"/>
    <col min="33" max="33" width="18.5703125" bestFit="1" customWidth="1"/>
  </cols>
  <sheetData>
    <row r="1" spans="1:33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9" t="s">
        <v>8</v>
      </c>
      <c r="J1" s="9" t="s">
        <v>9</v>
      </c>
      <c r="K1" s="5" t="s">
        <v>10</v>
      </c>
      <c r="L1" s="7" t="s">
        <v>11</v>
      </c>
      <c r="M1" s="7" t="s">
        <v>12</v>
      </c>
      <c r="N1" s="9" t="s">
        <v>13</v>
      </c>
      <c r="O1" s="7" t="s">
        <v>14</v>
      </c>
      <c r="P1" s="7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103</v>
      </c>
      <c r="V1" s="11" t="s">
        <v>20</v>
      </c>
      <c r="W1" s="11" t="s">
        <v>7</v>
      </c>
      <c r="X1" s="11" t="s">
        <v>6</v>
      </c>
      <c r="Y1" s="11" t="s">
        <v>21</v>
      </c>
      <c r="Z1" s="11" t="s">
        <v>22</v>
      </c>
      <c r="AA1" s="11" t="s">
        <v>23</v>
      </c>
      <c r="AB1" s="11" t="s">
        <v>24</v>
      </c>
      <c r="AC1" s="11" t="s">
        <v>25</v>
      </c>
      <c r="AD1" s="11" t="s">
        <v>26</v>
      </c>
      <c r="AE1" s="11" t="s">
        <v>27</v>
      </c>
      <c r="AF1" s="11" t="s">
        <v>28</v>
      </c>
      <c r="AG1" s="11" t="s">
        <v>29</v>
      </c>
    </row>
    <row r="2" spans="1:33" ht="15.75" customHeight="1" x14ac:dyDescent="0.25">
      <c r="A2" s="12">
        <v>1</v>
      </c>
      <c r="B2" s="16" t="s">
        <v>57</v>
      </c>
      <c r="C2" s="16" t="s">
        <v>58</v>
      </c>
      <c r="D2" s="20" t="s">
        <v>59</v>
      </c>
      <c r="E2" s="12">
        <v>21</v>
      </c>
      <c r="F2" s="12">
        <v>3962</v>
      </c>
      <c r="G2" s="13">
        <v>-0.2</v>
      </c>
      <c r="H2" s="13" t="s">
        <v>32</v>
      </c>
      <c r="I2" s="12">
        <v>335</v>
      </c>
      <c r="J2" s="12">
        <v>10</v>
      </c>
      <c r="K2" s="15">
        <v>10</v>
      </c>
      <c r="L2" s="21">
        <v>5</v>
      </c>
      <c r="M2" s="15">
        <v>990</v>
      </c>
      <c r="N2" s="22" t="s">
        <v>38</v>
      </c>
      <c r="O2" s="15">
        <v>21500</v>
      </c>
      <c r="P2" s="15">
        <v>0</v>
      </c>
      <c r="Q2" s="15">
        <v>15</v>
      </c>
      <c r="R2" s="15" t="s">
        <v>34</v>
      </c>
      <c r="S2" s="15">
        <v>1020</v>
      </c>
      <c r="T2" s="15" t="s">
        <v>34</v>
      </c>
      <c r="U2" s="24" t="s">
        <v>84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.75" customHeight="1" x14ac:dyDescent="0.25">
      <c r="A3" s="12">
        <v>2</v>
      </c>
      <c r="B3" s="16" t="s">
        <v>57</v>
      </c>
      <c r="C3" s="16" t="s">
        <v>58</v>
      </c>
      <c r="D3" s="20" t="s">
        <v>59</v>
      </c>
      <c r="E3" s="12">
        <v>21</v>
      </c>
      <c r="F3" s="12">
        <v>3962</v>
      </c>
      <c r="G3" s="13">
        <v>-0.2</v>
      </c>
      <c r="H3" s="13" t="s">
        <v>32</v>
      </c>
      <c r="I3" s="12">
        <v>0</v>
      </c>
      <c r="J3" s="12">
        <v>0</v>
      </c>
      <c r="K3" s="12">
        <v>0</v>
      </c>
      <c r="L3" s="14">
        <v>15</v>
      </c>
      <c r="M3" s="12">
        <v>991</v>
      </c>
      <c r="N3" s="12" t="s">
        <v>38</v>
      </c>
      <c r="O3" s="12">
        <v>21650</v>
      </c>
      <c r="P3" s="12">
        <v>10</v>
      </c>
      <c r="Q3" s="12">
        <v>35</v>
      </c>
      <c r="R3" s="12" t="s">
        <v>36</v>
      </c>
      <c r="S3" s="12">
        <v>1020</v>
      </c>
      <c r="T3" s="12" t="s">
        <v>36</v>
      </c>
      <c r="U3" s="24" t="s">
        <v>85</v>
      </c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.75" customHeight="1" x14ac:dyDescent="0.25">
      <c r="A4" s="12">
        <v>3</v>
      </c>
      <c r="B4" s="16" t="s">
        <v>57</v>
      </c>
      <c r="C4" s="16" t="s">
        <v>58</v>
      </c>
      <c r="D4" s="20" t="s">
        <v>59</v>
      </c>
      <c r="E4" s="12">
        <v>21</v>
      </c>
      <c r="F4" s="12">
        <v>3962</v>
      </c>
      <c r="G4" s="13">
        <v>-0.2</v>
      </c>
      <c r="H4" s="13" t="s">
        <v>32</v>
      </c>
      <c r="I4" s="12">
        <v>0</v>
      </c>
      <c r="J4" s="12">
        <v>0</v>
      </c>
      <c r="K4" s="12">
        <v>0</v>
      </c>
      <c r="L4" s="14">
        <v>16</v>
      </c>
      <c r="M4" s="12">
        <v>992</v>
      </c>
      <c r="N4" s="12" t="s">
        <v>33</v>
      </c>
      <c r="O4" s="12">
        <v>21800</v>
      </c>
      <c r="P4" s="12">
        <v>10</v>
      </c>
      <c r="Q4" s="12">
        <v>15</v>
      </c>
      <c r="R4" s="12" t="s">
        <v>34</v>
      </c>
      <c r="S4" s="12">
        <v>1020</v>
      </c>
      <c r="T4" s="12" t="s">
        <v>36</v>
      </c>
      <c r="U4" s="24" t="s">
        <v>86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.75" customHeight="1" x14ac:dyDescent="0.25">
      <c r="A5" s="12">
        <v>4</v>
      </c>
      <c r="B5" s="16" t="s">
        <v>57</v>
      </c>
      <c r="C5" s="16" t="s">
        <v>58</v>
      </c>
      <c r="D5" s="20" t="s">
        <v>59</v>
      </c>
      <c r="E5" s="12">
        <v>21</v>
      </c>
      <c r="F5" s="12">
        <v>3962</v>
      </c>
      <c r="G5" s="13">
        <v>-0.2</v>
      </c>
      <c r="H5" s="13" t="s">
        <v>32</v>
      </c>
      <c r="I5" s="12">
        <v>325</v>
      </c>
      <c r="J5" s="12">
        <v>5</v>
      </c>
      <c r="K5" s="12">
        <v>5</v>
      </c>
      <c r="L5" s="14">
        <v>5</v>
      </c>
      <c r="M5" s="12">
        <v>993</v>
      </c>
      <c r="N5" s="12" t="s">
        <v>33</v>
      </c>
      <c r="O5" s="12">
        <v>21950</v>
      </c>
      <c r="P5" s="12">
        <v>0</v>
      </c>
      <c r="Q5" s="12">
        <v>15</v>
      </c>
      <c r="R5" s="12" t="s">
        <v>36</v>
      </c>
      <c r="S5" s="12">
        <v>1020</v>
      </c>
      <c r="T5" s="12" t="s">
        <v>34</v>
      </c>
      <c r="U5" s="24" t="s">
        <v>87</v>
      </c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.75" customHeight="1" x14ac:dyDescent="0.25">
      <c r="A6" s="12">
        <v>5</v>
      </c>
      <c r="B6" s="16" t="s">
        <v>57</v>
      </c>
      <c r="C6" s="16" t="s">
        <v>58</v>
      </c>
      <c r="D6" s="20" t="s">
        <v>59</v>
      </c>
      <c r="E6" s="12">
        <v>21</v>
      </c>
      <c r="F6" s="12">
        <v>3962</v>
      </c>
      <c r="G6" s="13">
        <v>-0.2</v>
      </c>
      <c r="H6" s="13" t="s">
        <v>32</v>
      </c>
      <c r="I6" s="12">
        <v>325</v>
      </c>
      <c r="J6" s="12">
        <v>10</v>
      </c>
      <c r="K6" s="12">
        <v>10</v>
      </c>
      <c r="L6" s="14">
        <v>5</v>
      </c>
      <c r="M6" s="12">
        <v>994</v>
      </c>
      <c r="N6" s="12" t="s">
        <v>38</v>
      </c>
      <c r="O6" s="12">
        <v>22100</v>
      </c>
      <c r="P6" s="12">
        <v>0</v>
      </c>
      <c r="Q6" s="12">
        <v>15</v>
      </c>
      <c r="R6" s="12" t="s">
        <v>34</v>
      </c>
      <c r="S6" s="12">
        <v>1020</v>
      </c>
      <c r="T6" s="12" t="s">
        <v>34</v>
      </c>
      <c r="U6" s="24" t="s">
        <v>88</v>
      </c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.75" customHeight="1" x14ac:dyDescent="0.25">
      <c r="A7" s="12">
        <v>6</v>
      </c>
      <c r="B7" s="16" t="s">
        <v>57</v>
      </c>
      <c r="C7" s="16" t="s">
        <v>58</v>
      </c>
      <c r="D7" s="20" t="s">
        <v>59</v>
      </c>
      <c r="E7" s="12">
        <v>21</v>
      </c>
      <c r="F7" s="12">
        <v>3962</v>
      </c>
      <c r="G7" s="13">
        <v>-0.2</v>
      </c>
      <c r="H7" s="13" t="s">
        <v>32</v>
      </c>
      <c r="I7" s="12">
        <v>325</v>
      </c>
      <c r="J7" s="12">
        <v>15</v>
      </c>
      <c r="K7" s="12">
        <v>15</v>
      </c>
      <c r="L7" s="14">
        <v>17</v>
      </c>
      <c r="M7" s="12">
        <v>995</v>
      </c>
      <c r="N7" s="12" t="s">
        <v>38</v>
      </c>
      <c r="O7" s="12">
        <v>22250</v>
      </c>
      <c r="P7" s="12">
        <v>10</v>
      </c>
      <c r="Q7" s="12">
        <v>15</v>
      </c>
      <c r="R7" s="12" t="s">
        <v>36</v>
      </c>
      <c r="S7" s="12">
        <v>1020</v>
      </c>
      <c r="T7" s="12" t="s">
        <v>36</v>
      </c>
      <c r="U7" s="24" t="s">
        <v>89</v>
      </c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.75" customHeight="1" x14ac:dyDescent="0.25">
      <c r="A8" s="12">
        <v>7</v>
      </c>
      <c r="B8" s="16" t="s">
        <v>57</v>
      </c>
      <c r="C8" s="16" t="s">
        <v>58</v>
      </c>
      <c r="D8" s="20" t="s">
        <v>59</v>
      </c>
      <c r="E8" s="12">
        <v>21</v>
      </c>
      <c r="F8" s="12">
        <v>3962</v>
      </c>
      <c r="G8" s="13">
        <v>-0.2</v>
      </c>
      <c r="H8" s="13" t="s">
        <v>32</v>
      </c>
      <c r="I8" s="12">
        <v>325</v>
      </c>
      <c r="J8" s="12">
        <v>20</v>
      </c>
      <c r="K8" s="12">
        <v>20</v>
      </c>
      <c r="L8" s="14">
        <v>18</v>
      </c>
      <c r="M8" s="12">
        <v>996</v>
      </c>
      <c r="N8" s="12" t="s">
        <v>33</v>
      </c>
      <c r="O8" s="12">
        <v>22400</v>
      </c>
      <c r="P8" s="12">
        <v>10</v>
      </c>
      <c r="Q8" s="12">
        <v>15</v>
      </c>
      <c r="R8" s="12" t="s">
        <v>34</v>
      </c>
      <c r="S8" s="12">
        <v>1020</v>
      </c>
      <c r="T8" s="12" t="s">
        <v>36</v>
      </c>
      <c r="U8" s="24" t="s">
        <v>90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.75" customHeight="1" x14ac:dyDescent="0.25">
      <c r="A9" s="12">
        <v>8</v>
      </c>
      <c r="B9" s="16" t="s">
        <v>57</v>
      </c>
      <c r="C9" s="16" t="s">
        <v>58</v>
      </c>
      <c r="D9" s="20" t="s">
        <v>59</v>
      </c>
      <c r="E9" s="12">
        <v>21</v>
      </c>
      <c r="F9" s="12">
        <v>3962</v>
      </c>
      <c r="G9" s="13">
        <v>-0.2</v>
      </c>
      <c r="H9" s="13" t="s">
        <v>32</v>
      </c>
      <c r="I9" s="12">
        <v>315</v>
      </c>
      <c r="J9" s="12">
        <v>5</v>
      </c>
      <c r="K9" s="12">
        <v>5</v>
      </c>
      <c r="L9" s="14">
        <v>5</v>
      </c>
      <c r="M9" s="12">
        <v>997</v>
      </c>
      <c r="N9" s="12" t="s">
        <v>33</v>
      </c>
      <c r="O9" s="12">
        <v>22550</v>
      </c>
      <c r="P9" s="12">
        <v>0</v>
      </c>
      <c r="Q9" s="12">
        <v>35</v>
      </c>
      <c r="R9" s="12" t="s">
        <v>36</v>
      </c>
      <c r="S9" s="12">
        <v>1020</v>
      </c>
      <c r="T9" s="12" t="s">
        <v>34</v>
      </c>
      <c r="U9" s="24" t="s">
        <v>91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.75" customHeight="1" x14ac:dyDescent="0.25">
      <c r="A10" s="12">
        <v>9</v>
      </c>
      <c r="B10" s="16" t="s">
        <v>57</v>
      </c>
      <c r="C10" s="16" t="s">
        <v>58</v>
      </c>
      <c r="D10" s="20" t="s">
        <v>59</v>
      </c>
      <c r="E10" s="12">
        <v>21</v>
      </c>
      <c r="F10" s="12">
        <v>3962</v>
      </c>
      <c r="G10" s="13">
        <v>-0.2</v>
      </c>
      <c r="H10" s="13" t="s">
        <v>32</v>
      </c>
      <c r="I10" s="12">
        <v>315</v>
      </c>
      <c r="J10" s="12">
        <v>10</v>
      </c>
      <c r="K10" s="12">
        <v>9</v>
      </c>
      <c r="L10" s="14">
        <v>5</v>
      </c>
      <c r="M10" s="12">
        <v>998</v>
      </c>
      <c r="N10" s="12" t="s">
        <v>38</v>
      </c>
      <c r="O10" s="12">
        <v>22700</v>
      </c>
      <c r="P10" s="12">
        <v>0</v>
      </c>
      <c r="Q10" s="12">
        <v>5</v>
      </c>
      <c r="R10" s="12" t="s">
        <v>34</v>
      </c>
      <c r="S10" s="12">
        <v>1020</v>
      </c>
      <c r="T10" s="12" t="s">
        <v>34</v>
      </c>
      <c r="U10" s="24" t="s">
        <v>68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.75" customHeight="1" x14ac:dyDescent="0.25">
      <c r="A11" s="12">
        <v>10</v>
      </c>
      <c r="B11" s="16" t="s">
        <v>57</v>
      </c>
      <c r="C11" s="16" t="s">
        <v>58</v>
      </c>
      <c r="D11" s="20" t="s">
        <v>59</v>
      </c>
      <c r="E11" s="12">
        <v>21</v>
      </c>
      <c r="F11" s="12">
        <v>3962</v>
      </c>
      <c r="G11" s="13">
        <v>-0.2</v>
      </c>
      <c r="H11" s="13" t="s">
        <v>32</v>
      </c>
      <c r="I11" s="12">
        <v>315</v>
      </c>
      <c r="J11" s="12">
        <v>15</v>
      </c>
      <c r="K11" s="12">
        <v>14</v>
      </c>
      <c r="L11" s="14">
        <v>19</v>
      </c>
      <c r="M11" s="12">
        <v>999</v>
      </c>
      <c r="N11" s="12" t="s">
        <v>33</v>
      </c>
      <c r="O11" s="12">
        <v>22850</v>
      </c>
      <c r="P11" s="12">
        <v>10</v>
      </c>
      <c r="Q11" s="12">
        <v>15</v>
      </c>
      <c r="R11" s="12" t="s">
        <v>36</v>
      </c>
      <c r="S11" s="12">
        <v>1020</v>
      </c>
      <c r="T11" s="12" t="s">
        <v>36</v>
      </c>
      <c r="U11" s="24" t="s">
        <v>92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.75" customHeight="1" x14ac:dyDescent="0.25">
      <c r="A12" s="12">
        <v>11</v>
      </c>
      <c r="B12" s="16" t="s">
        <v>57</v>
      </c>
      <c r="C12" s="16" t="s">
        <v>58</v>
      </c>
      <c r="D12" s="20" t="s">
        <v>59</v>
      </c>
      <c r="E12" s="12">
        <v>21</v>
      </c>
      <c r="F12" s="12">
        <v>3962</v>
      </c>
      <c r="G12" s="13">
        <v>-0.2</v>
      </c>
      <c r="H12" s="13" t="s">
        <v>32</v>
      </c>
      <c r="I12" s="12">
        <v>305</v>
      </c>
      <c r="J12" s="12">
        <v>5</v>
      </c>
      <c r="K12" s="12">
        <v>4</v>
      </c>
      <c r="L12" s="14">
        <v>5</v>
      </c>
      <c r="M12" s="12">
        <v>1001</v>
      </c>
      <c r="N12" s="12" t="s">
        <v>38</v>
      </c>
      <c r="O12" s="12">
        <v>23150</v>
      </c>
      <c r="P12" s="12">
        <v>0</v>
      </c>
      <c r="Q12" s="12">
        <v>15</v>
      </c>
      <c r="R12" s="12" t="s">
        <v>34</v>
      </c>
      <c r="S12" s="12">
        <v>1020</v>
      </c>
      <c r="T12" s="12" t="s">
        <v>34</v>
      </c>
      <c r="U12" s="24" t="s">
        <v>93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.75" customHeight="1" x14ac:dyDescent="0.25">
      <c r="A13" s="12">
        <v>12</v>
      </c>
      <c r="B13" s="16" t="s">
        <v>57</v>
      </c>
      <c r="C13" s="16" t="s">
        <v>58</v>
      </c>
      <c r="D13" s="20" t="s">
        <v>59</v>
      </c>
      <c r="E13" s="12">
        <v>21</v>
      </c>
      <c r="F13" s="12">
        <v>3962</v>
      </c>
      <c r="G13" s="13">
        <v>-0.2</v>
      </c>
      <c r="H13" s="13" t="s">
        <v>32</v>
      </c>
      <c r="I13" s="12">
        <v>305</v>
      </c>
      <c r="J13" s="12">
        <v>10</v>
      </c>
      <c r="K13" s="12">
        <v>9</v>
      </c>
      <c r="L13" s="27">
        <v>2</v>
      </c>
      <c r="M13" s="12">
        <v>1002</v>
      </c>
      <c r="N13" s="12" t="s">
        <v>38</v>
      </c>
      <c r="O13" s="12">
        <v>23300</v>
      </c>
      <c r="P13" s="12">
        <v>0</v>
      </c>
      <c r="Q13" s="12">
        <v>15</v>
      </c>
      <c r="R13" s="12" t="s">
        <v>36</v>
      </c>
      <c r="S13" s="12">
        <v>1020</v>
      </c>
      <c r="T13" s="12" t="s">
        <v>34</v>
      </c>
      <c r="U13" s="24" t="s">
        <v>71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.75" customHeight="1" x14ac:dyDescent="0.25">
      <c r="A14" s="12">
        <v>13</v>
      </c>
      <c r="B14" s="12" t="s">
        <v>30</v>
      </c>
      <c r="C14" s="12" t="s">
        <v>31</v>
      </c>
      <c r="D14" s="12">
        <v>35</v>
      </c>
      <c r="E14" s="12">
        <v>1886</v>
      </c>
      <c r="F14" s="12">
        <v>2683</v>
      </c>
      <c r="G14" s="13">
        <v>0.1</v>
      </c>
      <c r="H14" s="13" t="s">
        <v>32</v>
      </c>
      <c r="I14" s="12">
        <v>320</v>
      </c>
      <c r="J14" s="12">
        <v>25</v>
      </c>
      <c r="K14" s="12">
        <v>22</v>
      </c>
      <c r="L14" s="14">
        <v>1.2000000000000002</v>
      </c>
      <c r="M14" s="12">
        <v>1013</v>
      </c>
      <c r="N14" s="12" t="s">
        <v>38</v>
      </c>
      <c r="O14" s="12">
        <v>25250</v>
      </c>
      <c r="P14" s="12">
        <v>0</v>
      </c>
      <c r="Q14" s="12">
        <v>15</v>
      </c>
      <c r="R14" s="12" t="s">
        <v>34</v>
      </c>
      <c r="S14" s="12">
        <v>1020</v>
      </c>
      <c r="T14" s="12" t="s">
        <v>34</v>
      </c>
      <c r="U14" s="24" t="s">
        <v>94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.75" customHeight="1" x14ac:dyDescent="0.25">
      <c r="A15" s="12">
        <v>14</v>
      </c>
      <c r="B15" s="12" t="s">
        <v>30</v>
      </c>
      <c r="C15" s="12" t="s">
        <v>31</v>
      </c>
      <c r="D15" s="12">
        <v>35</v>
      </c>
      <c r="E15" s="12">
        <v>1886</v>
      </c>
      <c r="F15" s="12">
        <v>2683</v>
      </c>
      <c r="G15" s="13">
        <v>0.1</v>
      </c>
      <c r="H15" s="13" t="s">
        <v>32</v>
      </c>
      <c r="I15" s="12">
        <v>310</v>
      </c>
      <c r="J15" s="12">
        <v>5</v>
      </c>
      <c r="K15" s="12">
        <v>4</v>
      </c>
      <c r="L15" s="14">
        <v>21.2</v>
      </c>
      <c r="M15" s="12">
        <v>1012</v>
      </c>
      <c r="N15" s="12" t="s">
        <v>33</v>
      </c>
      <c r="O15" s="12">
        <v>25100</v>
      </c>
      <c r="P15" s="12">
        <v>10</v>
      </c>
      <c r="Q15" s="12">
        <v>35</v>
      </c>
      <c r="R15" s="12" t="s">
        <v>36</v>
      </c>
      <c r="S15" s="12">
        <v>1020</v>
      </c>
      <c r="T15" s="12" t="s">
        <v>36</v>
      </c>
      <c r="U15" s="24" t="s">
        <v>95</v>
      </c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5.75" customHeight="1" x14ac:dyDescent="0.25">
      <c r="A16" s="12">
        <v>15</v>
      </c>
      <c r="B16" s="12" t="s">
        <v>30</v>
      </c>
      <c r="C16" s="12" t="s">
        <v>31</v>
      </c>
      <c r="D16" s="12">
        <v>35</v>
      </c>
      <c r="E16" s="12">
        <v>1886</v>
      </c>
      <c r="F16" s="12">
        <v>2683</v>
      </c>
      <c r="G16" s="13">
        <v>0.1</v>
      </c>
      <c r="H16" s="13" t="s">
        <v>32</v>
      </c>
      <c r="I16" s="12">
        <v>310</v>
      </c>
      <c r="J16" s="12">
        <v>10</v>
      </c>
      <c r="K16" s="12">
        <v>8</v>
      </c>
      <c r="L16" s="14">
        <v>22.2</v>
      </c>
      <c r="M16" s="12">
        <v>1011</v>
      </c>
      <c r="N16" s="12" t="s">
        <v>38</v>
      </c>
      <c r="O16" s="12">
        <v>24950</v>
      </c>
      <c r="P16" s="12">
        <v>10</v>
      </c>
      <c r="Q16" s="12">
        <v>15</v>
      </c>
      <c r="R16" s="12" t="s">
        <v>34</v>
      </c>
      <c r="S16" s="12">
        <v>1020</v>
      </c>
      <c r="T16" s="12" t="s">
        <v>36</v>
      </c>
      <c r="U16" s="24" t="s">
        <v>96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.75" customHeight="1" x14ac:dyDescent="0.25">
      <c r="A17" s="12">
        <v>16</v>
      </c>
      <c r="B17" s="12" t="s">
        <v>30</v>
      </c>
      <c r="C17" s="12" t="s">
        <v>31</v>
      </c>
      <c r="D17" s="12">
        <v>35</v>
      </c>
      <c r="E17" s="12">
        <v>1886</v>
      </c>
      <c r="F17" s="12">
        <v>2683</v>
      </c>
      <c r="G17" s="13">
        <v>0.1</v>
      </c>
      <c r="H17" s="13" t="s">
        <v>32</v>
      </c>
      <c r="I17" s="12">
        <v>310</v>
      </c>
      <c r="J17" s="12">
        <v>15</v>
      </c>
      <c r="K17" s="12">
        <v>12</v>
      </c>
      <c r="L17" s="14">
        <v>1.2000000000000002</v>
      </c>
      <c r="M17" s="12">
        <v>1010</v>
      </c>
      <c r="N17" s="12" t="s">
        <v>38</v>
      </c>
      <c r="O17" s="12">
        <v>24800</v>
      </c>
      <c r="P17" s="12">
        <v>0</v>
      </c>
      <c r="Q17" s="12">
        <v>15</v>
      </c>
      <c r="R17" s="12" t="s">
        <v>34</v>
      </c>
      <c r="S17" s="12">
        <v>1020</v>
      </c>
      <c r="T17" s="12" t="s">
        <v>34</v>
      </c>
      <c r="U17" s="24" t="s">
        <v>97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.75" customHeight="1" x14ac:dyDescent="0.25">
      <c r="A18" s="12">
        <v>17</v>
      </c>
      <c r="B18" s="12" t="s">
        <v>30</v>
      </c>
      <c r="C18" s="12" t="s">
        <v>31</v>
      </c>
      <c r="D18" s="12">
        <v>35</v>
      </c>
      <c r="E18" s="12">
        <v>1886</v>
      </c>
      <c r="F18" s="12">
        <v>2683</v>
      </c>
      <c r="G18" s="13">
        <v>0.1</v>
      </c>
      <c r="H18" s="13" t="s">
        <v>32</v>
      </c>
      <c r="I18" s="12">
        <v>130</v>
      </c>
      <c r="J18" s="12">
        <v>20</v>
      </c>
      <c r="K18" s="12">
        <v>-16</v>
      </c>
      <c r="L18" s="14">
        <v>23.2</v>
      </c>
      <c r="M18" s="12">
        <v>1009</v>
      </c>
      <c r="N18" s="12" t="s">
        <v>38</v>
      </c>
      <c r="O18" s="12">
        <v>24650</v>
      </c>
      <c r="P18" s="12">
        <v>10</v>
      </c>
      <c r="Q18" s="26">
        <v>15</v>
      </c>
      <c r="R18" s="12" t="s">
        <v>36</v>
      </c>
      <c r="S18" s="12">
        <v>1020</v>
      </c>
      <c r="T18" s="12" t="s">
        <v>36</v>
      </c>
      <c r="U18" s="24" t="s">
        <v>98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.75" customHeight="1" x14ac:dyDescent="0.25">
      <c r="A19" s="12">
        <v>18</v>
      </c>
      <c r="B19" s="12" t="s">
        <v>30</v>
      </c>
      <c r="C19" s="12" t="s">
        <v>31</v>
      </c>
      <c r="D19" s="12">
        <v>35</v>
      </c>
      <c r="E19" s="12">
        <v>1886</v>
      </c>
      <c r="F19" s="12">
        <v>2683</v>
      </c>
      <c r="G19" s="13">
        <v>0.1</v>
      </c>
      <c r="H19" s="13" t="s">
        <v>32</v>
      </c>
      <c r="I19" s="12">
        <v>120</v>
      </c>
      <c r="J19" s="12">
        <v>5</v>
      </c>
      <c r="K19" s="12">
        <v>-3</v>
      </c>
      <c r="L19" s="14">
        <v>1.2000000000000002</v>
      </c>
      <c r="M19" s="12">
        <v>1006</v>
      </c>
      <c r="N19" s="12" t="s">
        <v>38</v>
      </c>
      <c r="O19" s="12">
        <v>24200</v>
      </c>
      <c r="P19" s="12">
        <v>0</v>
      </c>
      <c r="Q19" s="12">
        <v>15</v>
      </c>
      <c r="R19" s="12" t="s">
        <v>34</v>
      </c>
      <c r="S19" s="12">
        <v>1020</v>
      </c>
      <c r="T19" s="12" t="s">
        <v>34</v>
      </c>
      <c r="U19" s="24" t="s">
        <v>77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.75" customHeight="1" x14ac:dyDescent="0.25">
      <c r="A20" s="12">
        <v>19</v>
      </c>
      <c r="B20" s="12" t="s">
        <v>30</v>
      </c>
      <c r="C20" s="12" t="s">
        <v>31</v>
      </c>
      <c r="D20" s="12">
        <v>35</v>
      </c>
      <c r="E20" s="12">
        <v>1886</v>
      </c>
      <c r="F20" s="12">
        <v>2683</v>
      </c>
      <c r="G20" s="13">
        <v>0.1</v>
      </c>
      <c r="H20" s="13" t="s">
        <v>32</v>
      </c>
      <c r="I20" s="12">
        <v>120</v>
      </c>
      <c r="J20" s="12">
        <v>10</v>
      </c>
      <c r="K20" s="12">
        <v>-7</v>
      </c>
      <c r="L20" s="14">
        <v>25.2</v>
      </c>
      <c r="M20" s="12">
        <v>1005</v>
      </c>
      <c r="N20" s="12" t="s">
        <v>38</v>
      </c>
      <c r="O20" s="12">
        <v>24050</v>
      </c>
      <c r="P20" s="12">
        <v>0</v>
      </c>
      <c r="Q20" s="12">
        <v>35</v>
      </c>
      <c r="R20" s="12" t="s">
        <v>36</v>
      </c>
      <c r="S20" s="12">
        <v>1020</v>
      </c>
      <c r="T20" s="12" t="s">
        <v>36</v>
      </c>
      <c r="U20" s="24" t="s">
        <v>78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.75" customHeight="1" x14ac:dyDescent="0.25">
      <c r="A21" s="12">
        <v>20</v>
      </c>
      <c r="B21" s="12" t="s">
        <v>30</v>
      </c>
      <c r="C21" s="12" t="s">
        <v>31</v>
      </c>
      <c r="D21" s="12">
        <v>35</v>
      </c>
      <c r="E21" s="12">
        <v>1886</v>
      </c>
      <c r="F21" s="12">
        <v>2683</v>
      </c>
      <c r="G21" s="13">
        <v>0.1</v>
      </c>
      <c r="H21" s="13" t="s">
        <v>32</v>
      </c>
      <c r="I21" s="12">
        <v>110</v>
      </c>
      <c r="J21" s="12">
        <v>10</v>
      </c>
      <c r="K21" s="12">
        <v>-5</v>
      </c>
      <c r="L21" s="14">
        <v>29.2</v>
      </c>
      <c r="M21" s="12">
        <v>998</v>
      </c>
      <c r="N21" s="12" t="s">
        <v>38</v>
      </c>
      <c r="O21" s="12">
        <v>23000</v>
      </c>
      <c r="P21" s="12">
        <v>10</v>
      </c>
      <c r="Q21" s="12">
        <v>35</v>
      </c>
      <c r="R21" s="12" t="s">
        <v>36</v>
      </c>
      <c r="S21" s="12">
        <v>1020</v>
      </c>
      <c r="T21" s="12" t="s">
        <v>36</v>
      </c>
      <c r="U21" s="24" t="s">
        <v>99</v>
      </c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5.75" customHeight="1" x14ac:dyDescent="0.25">
      <c r="A22" s="12">
        <v>21</v>
      </c>
      <c r="B22" s="12" t="s">
        <v>30</v>
      </c>
      <c r="C22" s="12" t="s">
        <v>31</v>
      </c>
      <c r="D22" s="12">
        <v>35</v>
      </c>
      <c r="E22" s="12">
        <v>1886</v>
      </c>
      <c r="F22" s="12">
        <v>2683</v>
      </c>
      <c r="G22" s="13">
        <v>0.1</v>
      </c>
      <c r="H22" s="13" t="s">
        <v>32</v>
      </c>
      <c r="I22" s="12">
        <v>110</v>
      </c>
      <c r="J22" s="12">
        <v>15</v>
      </c>
      <c r="K22" s="12">
        <v>-8</v>
      </c>
      <c r="L22" s="14">
        <v>30.2</v>
      </c>
      <c r="M22" s="12">
        <v>997</v>
      </c>
      <c r="N22" s="12" t="s">
        <v>33</v>
      </c>
      <c r="O22" s="12">
        <v>21600</v>
      </c>
      <c r="P22" s="12">
        <v>0</v>
      </c>
      <c r="Q22" s="12">
        <v>15</v>
      </c>
      <c r="R22" s="12" t="s">
        <v>34</v>
      </c>
      <c r="S22" s="12">
        <v>1020</v>
      </c>
      <c r="T22" s="12" t="s">
        <v>36</v>
      </c>
      <c r="U22" s="24" t="s">
        <v>80</v>
      </c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5.75" customHeight="1" x14ac:dyDescent="0.25">
      <c r="A23" s="12">
        <v>22</v>
      </c>
      <c r="B23" s="12" t="s">
        <v>30</v>
      </c>
      <c r="C23" s="12" t="s">
        <v>31</v>
      </c>
      <c r="D23" s="12">
        <v>35</v>
      </c>
      <c r="E23" s="12">
        <v>1886</v>
      </c>
      <c r="F23" s="12">
        <v>2683</v>
      </c>
      <c r="G23" s="13">
        <v>0.1</v>
      </c>
      <c r="H23" s="13" t="s">
        <v>32</v>
      </c>
      <c r="I23" s="12">
        <v>110</v>
      </c>
      <c r="J23" s="12">
        <v>30</v>
      </c>
      <c r="K23" s="12">
        <v>-16</v>
      </c>
      <c r="L23" s="14">
        <v>31.2</v>
      </c>
      <c r="M23" s="12">
        <v>994</v>
      </c>
      <c r="N23" s="12" t="s">
        <v>38</v>
      </c>
      <c r="O23" s="12">
        <v>22400</v>
      </c>
      <c r="P23" s="12">
        <v>10</v>
      </c>
      <c r="Q23" s="12">
        <v>35</v>
      </c>
      <c r="R23" s="12" t="s">
        <v>36</v>
      </c>
      <c r="S23" s="12">
        <v>1020</v>
      </c>
      <c r="T23" s="12" t="s">
        <v>36</v>
      </c>
      <c r="U23" s="24" t="s">
        <v>100</v>
      </c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5.75" customHeight="1" x14ac:dyDescent="0.25">
      <c r="A24" s="12">
        <v>23</v>
      </c>
      <c r="B24" s="12" t="s">
        <v>30</v>
      </c>
      <c r="C24" s="12" t="s">
        <v>31</v>
      </c>
      <c r="D24" s="12">
        <v>35</v>
      </c>
      <c r="E24" s="12">
        <v>1886</v>
      </c>
      <c r="F24" s="12">
        <v>2683</v>
      </c>
      <c r="G24" s="13">
        <v>0.1</v>
      </c>
      <c r="H24" s="13" t="s">
        <v>32</v>
      </c>
      <c r="I24" s="12">
        <v>100</v>
      </c>
      <c r="J24" s="12">
        <v>25</v>
      </c>
      <c r="K24" s="12">
        <v>-9</v>
      </c>
      <c r="L24" s="14">
        <v>1.2000000000000002</v>
      </c>
      <c r="M24" s="12">
        <v>991</v>
      </c>
      <c r="N24" s="12" t="s">
        <v>38</v>
      </c>
      <c r="O24" s="12">
        <v>21950</v>
      </c>
      <c r="P24" s="12">
        <v>0</v>
      </c>
      <c r="Q24" s="12">
        <v>15</v>
      </c>
      <c r="R24" s="12" t="s">
        <v>34</v>
      </c>
      <c r="S24" s="12">
        <v>1020</v>
      </c>
      <c r="T24" s="12" t="s">
        <v>34</v>
      </c>
      <c r="U24" s="24" t="s">
        <v>101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5.75" customHeight="1" x14ac:dyDescent="0.25">
      <c r="A25" s="12">
        <v>24</v>
      </c>
      <c r="B25" s="12" t="s">
        <v>30</v>
      </c>
      <c r="C25" s="12" t="s">
        <v>31</v>
      </c>
      <c r="D25" s="12">
        <v>35</v>
      </c>
      <c r="E25" s="12">
        <v>1886</v>
      </c>
      <c r="F25" s="12">
        <v>2683</v>
      </c>
      <c r="G25" s="13">
        <v>0.1</v>
      </c>
      <c r="H25" s="13" t="s">
        <v>32</v>
      </c>
      <c r="I25" s="12">
        <v>100</v>
      </c>
      <c r="J25" s="12">
        <v>30</v>
      </c>
      <c r="K25" s="12">
        <v>-11</v>
      </c>
      <c r="L25" s="14">
        <v>18.2</v>
      </c>
      <c r="M25" s="12">
        <v>990</v>
      </c>
      <c r="N25" s="12" t="s">
        <v>33</v>
      </c>
      <c r="O25" s="12">
        <v>21800</v>
      </c>
      <c r="P25" s="12">
        <v>0</v>
      </c>
      <c r="Q25" s="12">
        <v>35</v>
      </c>
      <c r="R25" s="12" t="s">
        <v>36</v>
      </c>
      <c r="S25" s="12">
        <v>1020</v>
      </c>
      <c r="T25" s="12" t="s">
        <v>36</v>
      </c>
      <c r="U25" s="24" t="s">
        <v>102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5.75" customHeight="1" x14ac:dyDescent="0.25">
      <c r="A26" s="12">
        <v>25</v>
      </c>
      <c r="B26" s="16" t="s">
        <v>40</v>
      </c>
      <c r="C26" s="16" t="s">
        <v>41</v>
      </c>
      <c r="D26" s="16">
        <v>23</v>
      </c>
      <c r="E26" s="12">
        <v>3556</v>
      </c>
      <c r="F26" s="12">
        <v>1738</v>
      </c>
      <c r="G26" s="13">
        <v>-0.5</v>
      </c>
      <c r="H26" s="13" t="s">
        <v>42</v>
      </c>
      <c r="I26" s="12">
        <v>238</v>
      </c>
      <c r="J26" s="12">
        <v>10</v>
      </c>
      <c r="K26" s="12">
        <v>10</v>
      </c>
      <c r="L26" s="14">
        <v>-2.0999999999999996</v>
      </c>
      <c r="M26" s="12">
        <v>1010</v>
      </c>
      <c r="N26" s="12" t="s">
        <v>38</v>
      </c>
      <c r="O26" s="15">
        <v>21500</v>
      </c>
      <c r="P26" s="12">
        <v>0</v>
      </c>
      <c r="Q26" s="12">
        <v>15</v>
      </c>
      <c r="R26" s="12" t="s">
        <v>34</v>
      </c>
      <c r="S26" s="12">
        <v>1020</v>
      </c>
      <c r="T26" s="12" t="s">
        <v>34</v>
      </c>
      <c r="U26" s="24" t="s">
        <v>94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5.75" customHeight="1" x14ac:dyDescent="0.25">
      <c r="A27" s="12">
        <v>26</v>
      </c>
      <c r="B27" s="16" t="s">
        <v>40</v>
      </c>
      <c r="C27" s="16" t="s">
        <v>41</v>
      </c>
      <c r="D27" s="16">
        <v>23</v>
      </c>
      <c r="E27" s="12">
        <v>3556</v>
      </c>
      <c r="F27" s="12">
        <v>1738</v>
      </c>
      <c r="G27" s="13">
        <v>-0.5</v>
      </c>
      <c r="H27" s="13" t="s">
        <v>42</v>
      </c>
      <c r="I27" s="12">
        <v>0</v>
      </c>
      <c r="J27" s="12">
        <v>0</v>
      </c>
      <c r="K27" s="12">
        <v>0</v>
      </c>
      <c r="L27" s="14">
        <v>7.9</v>
      </c>
      <c r="M27" s="12">
        <v>1009</v>
      </c>
      <c r="N27" s="12" t="s">
        <v>38</v>
      </c>
      <c r="O27" s="12">
        <v>21650</v>
      </c>
      <c r="P27" s="12">
        <v>10</v>
      </c>
      <c r="Q27" s="12">
        <v>35</v>
      </c>
      <c r="R27" s="12" t="s">
        <v>36</v>
      </c>
      <c r="S27" s="12">
        <v>1020</v>
      </c>
      <c r="T27" s="12" t="s">
        <v>36</v>
      </c>
      <c r="U27" s="24" t="s">
        <v>95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5.75" customHeight="1" x14ac:dyDescent="0.25">
      <c r="A28" s="12">
        <v>27</v>
      </c>
      <c r="B28" s="16" t="s">
        <v>40</v>
      </c>
      <c r="C28" s="16" t="s">
        <v>41</v>
      </c>
      <c r="D28" s="16">
        <v>23</v>
      </c>
      <c r="E28" s="12">
        <v>3556</v>
      </c>
      <c r="F28" s="12">
        <v>1738</v>
      </c>
      <c r="G28" s="13">
        <v>-0.5</v>
      </c>
      <c r="H28" s="13" t="s">
        <v>42</v>
      </c>
      <c r="I28" s="12">
        <v>0</v>
      </c>
      <c r="J28" s="12">
        <v>0</v>
      </c>
      <c r="K28" s="12">
        <v>0</v>
      </c>
      <c r="L28" s="14">
        <v>8.9</v>
      </c>
      <c r="M28" s="12">
        <v>1008</v>
      </c>
      <c r="N28" s="12" t="s">
        <v>38</v>
      </c>
      <c r="O28" s="12">
        <v>21800</v>
      </c>
      <c r="P28" s="12">
        <v>0</v>
      </c>
      <c r="Q28" s="12">
        <v>15</v>
      </c>
      <c r="R28" s="12" t="s">
        <v>34</v>
      </c>
      <c r="S28" s="12">
        <v>1020</v>
      </c>
      <c r="T28" s="12" t="s">
        <v>36</v>
      </c>
      <c r="U28" s="24" t="s">
        <v>96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5.75" customHeight="1" x14ac:dyDescent="0.25">
      <c r="A29" s="12">
        <v>28</v>
      </c>
      <c r="B29" s="16" t="s">
        <v>40</v>
      </c>
      <c r="C29" s="16" t="s">
        <v>41</v>
      </c>
      <c r="D29" s="16">
        <v>23</v>
      </c>
      <c r="E29" s="12">
        <v>3556</v>
      </c>
      <c r="F29" s="12">
        <v>1738</v>
      </c>
      <c r="G29" s="13">
        <v>-0.5</v>
      </c>
      <c r="H29" s="13" t="s">
        <v>42</v>
      </c>
      <c r="I29" s="12">
        <v>228</v>
      </c>
      <c r="J29" s="12">
        <v>5</v>
      </c>
      <c r="K29" s="12">
        <v>5</v>
      </c>
      <c r="L29" s="14">
        <v>-2.0999999999999996</v>
      </c>
      <c r="M29" s="12">
        <v>1007</v>
      </c>
      <c r="N29" s="12" t="s">
        <v>38</v>
      </c>
      <c r="O29" s="12">
        <v>21950</v>
      </c>
      <c r="P29" s="12">
        <v>0</v>
      </c>
      <c r="Q29" s="12">
        <v>35</v>
      </c>
      <c r="R29" s="12" t="s">
        <v>36</v>
      </c>
      <c r="S29" s="12">
        <v>1020</v>
      </c>
      <c r="T29" s="12" t="s">
        <v>34</v>
      </c>
      <c r="U29" s="24" t="s">
        <v>97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5.75" customHeight="1" x14ac:dyDescent="0.25">
      <c r="A30" s="12">
        <v>29</v>
      </c>
      <c r="B30" s="16" t="s">
        <v>40</v>
      </c>
      <c r="C30" s="16" t="s">
        <v>41</v>
      </c>
      <c r="D30" s="16">
        <v>23</v>
      </c>
      <c r="E30" s="12">
        <v>3556</v>
      </c>
      <c r="F30" s="12">
        <v>1738</v>
      </c>
      <c r="G30" s="13">
        <v>-0.5</v>
      </c>
      <c r="H30" s="13" t="s">
        <v>42</v>
      </c>
      <c r="I30" s="12">
        <v>228</v>
      </c>
      <c r="J30" s="12">
        <v>10</v>
      </c>
      <c r="K30" s="12">
        <v>10</v>
      </c>
      <c r="L30" s="14">
        <v>-2.0999999999999996</v>
      </c>
      <c r="M30" s="12">
        <v>1006</v>
      </c>
      <c r="N30" s="12" t="s">
        <v>38</v>
      </c>
      <c r="O30" s="12">
        <v>22100</v>
      </c>
      <c r="P30" s="12">
        <v>0</v>
      </c>
      <c r="Q30" s="12">
        <v>15</v>
      </c>
      <c r="R30" s="12" t="s">
        <v>34</v>
      </c>
      <c r="S30" s="12">
        <v>1020</v>
      </c>
      <c r="T30" s="12" t="s">
        <v>34</v>
      </c>
      <c r="U30" s="24" t="s">
        <v>98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5.75" customHeight="1" x14ac:dyDescent="0.25">
      <c r="A31" s="12">
        <v>30</v>
      </c>
      <c r="B31" s="16" t="s">
        <v>40</v>
      </c>
      <c r="C31" s="16" t="s">
        <v>41</v>
      </c>
      <c r="D31" s="16">
        <v>23</v>
      </c>
      <c r="E31" s="12">
        <v>3556</v>
      </c>
      <c r="F31" s="12">
        <v>1738</v>
      </c>
      <c r="G31" s="13">
        <v>-0.5</v>
      </c>
      <c r="H31" s="13" t="s">
        <v>42</v>
      </c>
      <c r="I31" s="12">
        <v>228</v>
      </c>
      <c r="J31" s="12">
        <v>15</v>
      </c>
      <c r="K31" s="12">
        <v>15</v>
      </c>
      <c r="L31" s="14">
        <v>9.9</v>
      </c>
      <c r="M31" s="12">
        <v>1005</v>
      </c>
      <c r="N31" s="12" t="s">
        <v>38</v>
      </c>
      <c r="O31" s="12">
        <v>22250</v>
      </c>
      <c r="P31" s="12">
        <v>0</v>
      </c>
      <c r="Q31" s="12">
        <v>15</v>
      </c>
      <c r="R31" s="12" t="s">
        <v>36</v>
      </c>
      <c r="S31" s="12">
        <v>1020</v>
      </c>
      <c r="T31" s="12" t="s">
        <v>36</v>
      </c>
      <c r="U31" s="24" t="s">
        <v>77</v>
      </c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5.75" customHeight="1" x14ac:dyDescent="0.25">
      <c r="A32" s="12">
        <v>31</v>
      </c>
      <c r="B32" s="16" t="s">
        <v>40</v>
      </c>
      <c r="C32" s="16" t="s">
        <v>41</v>
      </c>
      <c r="D32" s="16">
        <v>23</v>
      </c>
      <c r="E32" s="12">
        <v>3556</v>
      </c>
      <c r="F32" s="12">
        <v>1738</v>
      </c>
      <c r="G32" s="13">
        <v>-0.5</v>
      </c>
      <c r="H32" s="13" t="s">
        <v>42</v>
      </c>
      <c r="I32" s="12">
        <v>228</v>
      </c>
      <c r="J32" s="12">
        <v>20</v>
      </c>
      <c r="K32" s="12">
        <v>20</v>
      </c>
      <c r="L32" s="14">
        <v>10.9</v>
      </c>
      <c r="M32" s="12">
        <v>1004</v>
      </c>
      <c r="N32" s="12" t="s">
        <v>33</v>
      </c>
      <c r="O32" s="12">
        <v>22400</v>
      </c>
      <c r="P32" s="12">
        <v>0</v>
      </c>
      <c r="Q32" s="12">
        <v>15</v>
      </c>
      <c r="R32" s="12" t="s">
        <v>34</v>
      </c>
      <c r="S32" s="12">
        <v>1020</v>
      </c>
      <c r="T32" s="12" t="s">
        <v>36</v>
      </c>
      <c r="U32" s="24" t="s">
        <v>78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5.75" customHeight="1" x14ac:dyDescent="0.25">
      <c r="A33" s="12">
        <v>32</v>
      </c>
      <c r="B33" s="16" t="s">
        <v>40</v>
      </c>
      <c r="C33" s="16" t="s">
        <v>41</v>
      </c>
      <c r="D33" s="16">
        <v>23</v>
      </c>
      <c r="E33" s="12">
        <v>3556</v>
      </c>
      <c r="F33" s="12">
        <v>1738</v>
      </c>
      <c r="G33" s="13">
        <v>-0.5</v>
      </c>
      <c r="H33" s="13" t="s">
        <v>42</v>
      </c>
      <c r="I33" s="12">
        <v>218</v>
      </c>
      <c r="J33" s="12">
        <v>20</v>
      </c>
      <c r="K33" s="12">
        <v>5</v>
      </c>
      <c r="L33" s="14">
        <v>-2.0999999999999996</v>
      </c>
      <c r="M33" s="12">
        <v>1003</v>
      </c>
      <c r="N33" s="12" t="s">
        <v>38</v>
      </c>
      <c r="O33" s="12">
        <v>22550</v>
      </c>
      <c r="P33" s="12">
        <v>0</v>
      </c>
      <c r="Q33" s="12">
        <v>35</v>
      </c>
      <c r="R33" s="12" t="s">
        <v>36</v>
      </c>
      <c r="S33" s="12">
        <v>1020</v>
      </c>
      <c r="T33" s="12" t="s">
        <v>34</v>
      </c>
      <c r="U33" s="24" t="s">
        <v>99</v>
      </c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5.75" customHeight="1" x14ac:dyDescent="0.25">
      <c r="A34" s="12">
        <v>33</v>
      </c>
      <c r="B34" s="16" t="s">
        <v>40</v>
      </c>
      <c r="C34" s="16" t="s">
        <v>41</v>
      </c>
      <c r="D34" s="16">
        <v>23</v>
      </c>
      <c r="E34" s="12">
        <v>3556</v>
      </c>
      <c r="F34" s="12">
        <v>1738</v>
      </c>
      <c r="G34" s="13">
        <v>-0.5</v>
      </c>
      <c r="H34" s="13" t="s">
        <v>42</v>
      </c>
      <c r="I34" s="12">
        <v>218</v>
      </c>
      <c r="J34" s="12">
        <v>10</v>
      </c>
      <c r="K34" s="12">
        <v>10</v>
      </c>
      <c r="L34" s="14">
        <v>-2.0999999999999996</v>
      </c>
      <c r="M34" s="12">
        <v>1002</v>
      </c>
      <c r="N34" s="12" t="s">
        <v>38</v>
      </c>
      <c r="O34" s="12">
        <v>22700</v>
      </c>
      <c r="P34" s="12">
        <v>0</v>
      </c>
      <c r="Q34" s="12">
        <v>15</v>
      </c>
      <c r="R34" s="12" t="s">
        <v>34</v>
      </c>
      <c r="S34" s="12">
        <v>1020</v>
      </c>
      <c r="T34" s="12" t="s">
        <v>34</v>
      </c>
      <c r="U34" s="24" t="s">
        <v>80</v>
      </c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5.75" customHeight="1" x14ac:dyDescent="0.25">
      <c r="A35" s="12">
        <v>34</v>
      </c>
      <c r="B35" s="16" t="s">
        <v>40</v>
      </c>
      <c r="C35" s="16" t="s">
        <v>41</v>
      </c>
      <c r="D35" s="16">
        <v>23</v>
      </c>
      <c r="E35" s="12">
        <v>3556</v>
      </c>
      <c r="F35" s="12">
        <v>1738</v>
      </c>
      <c r="G35" s="13">
        <v>-0.5</v>
      </c>
      <c r="H35" s="13" t="s">
        <v>42</v>
      </c>
      <c r="I35" s="12">
        <v>218</v>
      </c>
      <c r="J35" s="12">
        <v>15</v>
      </c>
      <c r="K35" s="12">
        <v>15</v>
      </c>
      <c r="L35" s="14">
        <v>11.9</v>
      </c>
      <c r="M35" s="12">
        <v>1001</v>
      </c>
      <c r="N35" s="12" t="s">
        <v>33</v>
      </c>
      <c r="O35" s="12">
        <v>22850</v>
      </c>
      <c r="P35" s="12">
        <v>10</v>
      </c>
      <c r="Q35" s="12">
        <v>35</v>
      </c>
      <c r="R35" s="12" t="s">
        <v>36</v>
      </c>
      <c r="S35" s="12">
        <v>1020</v>
      </c>
      <c r="T35" s="12" t="s">
        <v>36</v>
      </c>
      <c r="U35" s="24" t="s">
        <v>100</v>
      </c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5.75" customHeight="1" x14ac:dyDescent="0.25">
      <c r="A36" s="12">
        <v>35</v>
      </c>
      <c r="B36" s="16" t="s">
        <v>40</v>
      </c>
      <c r="C36" s="16" t="s">
        <v>41</v>
      </c>
      <c r="D36" s="16">
        <v>23</v>
      </c>
      <c r="E36" s="12">
        <v>3556</v>
      </c>
      <c r="F36" s="12">
        <v>1738</v>
      </c>
      <c r="G36" s="13">
        <v>-0.5</v>
      </c>
      <c r="H36" s="13" t="s">
        <v>42</v>
      </c>
      <c r="I36" s="12">
        <v>218</v>
      </c>
      <c r="J36" s="12">
        <v>20</v>
      </c>
      <c r="K36" s="12">
        <v>20</v>
      </c>
      <c r="L36" s="14">
        <v>12.9</v>
      </c>
      <c r="M36" s="12">
        <v>1000</v>
      </c>
      <c r="N36" s="12" t="s">
        <v>38</v>
      </c>
      <c r="O36" s="12">
        <v>23000</v>
      </c>
      <c r="P36" s="12">
        <v>10</v>
      </c>
      <c r="Q36" s="12">
        <v>15</v>
      </c>
      <c r="R36" s="12" t="s">
        <v>34</v>
      </c>
      <c r="S36" s="12">
        <v>1020</v>
      </c>
      <c r="T36" s="12" t="s">
        <v>36</v>
      </c>
      <c r="U36" s="24" t="s">
        <v>101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ht="15.75" customHeight="1" x14ac:dyDescent="0.25">
      <c r="A37" s="12">
        <v>36</v>
      </c>
      <c r="B37" s="16" t="s">
        <v>40</v>
      </c>
      <c r="C37" s="16" t="s">
        <v>41</v>
      </c>
      <c r="D37" s="16">
        <v>23</v>
      </c>
      <c r="E37" s="12">
        <v>3556</v>
      </c>
      <c r="F37" s="12">
        <v>1738</v>
      </c>
      <c r="G37" s="13">
        <v>-0.5</v>
      </c>
      <c r="H37" s="13" t="s">
        <v>42</v>
      </c>
      <c r="I37" s="12">
        <v>208</v>
      </c>
      <c r="J37" s="12">
        <v>5</v>
      </c>
      <c r="K37" s="12">
        <v>5</v>
      </c>
      <c r="L37" s="14">
        <v>-2.0999999999999996</v>
      </c>
      <c r="M37" s="12">
        <v>999</v>
      </c>
      <c r="N37" s="12" t="s">
        <v>38</v>
      </c>
      <c r="O37" s="12">
        <v>23150</v>
      </c>
      <c r="P37" s="12">
        <v>0</v>
      </c>
      <c r="Q37" s="12">
        <v>15</v>
      </c>
      <c r="R37" s="12" t="s">
        <v>34</v>
      </c>
      <c r="S37" s="12">
        <v>1020</v>
      </c>
      <c r="T37" s="12" t="s">
        <v>34</v>
      </c>
      <c r="U37" s="24" t="s">
        <v>102</v>
      </c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t="15.75" customHeight="1" x14ac:dyDescent="0.25">
      <c r="A38" s="12">
        <v>37</v>
      </c>
      <c r="B38" s="12" t="s">
        <v>44</v>
      </c>
      <c r="C38" s="12" t="s">
        <v>45</v>
      </c>
      <c r="D38" s="12">
        <v>26</v>
      </c>
      <c r="E38" s="12">
        <v>43</v>
      </c>
      <c r="F38" s="12">
        <v>1389</v>
      </c>
      <c r="G38" s="13">
        <v>-0.2</v>
      </c>
      <c r="H38" s="13" t="s">
        <v>32</v>
      </c>
      <c r="I38" s="12">
        <v>0</v>
      </c>
      <c r="J38" s="12">
        <v>0</v>
      </c>
      <c r="K38" s="15">
        <v>0</v>
      </c>
      <c r="L38" s="14">
        <v>15</v>
      </c>
      <c r="M38" s="12">
        <v>1001</v>
      </c>
      <c r="N38" s="18" t="s">
        <v>38</v>
      </c>
      <c r="O38" s="12">
        <v>27950</v>
      </c>
      <c r="P38" s="12">
        <v>10</v>
      </c>
      <c r="Q38" s="12">
        <v>35</v>
      </c>
      <c r="R38" s="12" t="s">
        <v>36</v>
      </c>
      <c r="S38" s="12">
        <v>1020</v>
      </c>
      <c r="T38" s="12" t="s">
        <v>36</v>
      </c>
      <c r="U38" s="24" t="s">
        <v>84</v>
      </c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t="15.75" customHeight="1" x14ac:dyDescent="0.25">
      <c r="A39" s="12">
        <v>38</v>
      </c>
      <c r="B39" s="12" t="s">
        <v>44</v>
      </c>
      <c r="C39" s="12" t="s">
        <v>45</v>
      </c>
      <c r="D39" s="12">
        <v>26</v>
      </c>
      <c r="E39" s="12">
        <v>43</v>
      </c>
      <c r="F39" s="12">
        <v>1389</v>
      </c>
      <c r="G39" s="13">
        <v>-0.2</v>
      </c>
      <c r="H39" s="13" t="s">
        <v>32</v>
      </c>
      <c r="I39" s="12">
        <v>270</v>
      </c>
      <c r="J39" s="12">
        <v>15</v>
      </c>
      <c r="K39" s="15">
        <v>15</v>
      </c>
      <c r="L39" s="14">
        <v>17</v>
      </c>
      <c r="M39" s="12">
        <v>1005</v>
      </c>
      <c r="N39" s="18" t="s">
        <v>38</v>
      </c>
      <c r="O39" s="12">
        <v>27350</v>
      </c>
      <c r="P39" s="12">
        <v>10</v>
      </c>
      <c r="Q39" s="12">
        <v>35</v>
      </c>
      <c r="R39" s="12" t="s">
        <v>36</v>
      </c>
      <c r="S39" s="12">
        <v>1020</v>
      </c>
      <c r="T39" s="12" t="s">
        <v>36</v>
      </c>
      <c r="U39" s="24" t="s">
        <v>85</v>
      </c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t="15.75" customHeight="1" x14ac:dyDescent="0.25">
      <c r="A40" s="12">
        <v>39</v>
      </c>
      <c r="B40" s="12" t="s">
        <v>44</v>
      </c>
      <c r="C40" s="12" t="s">
        <v>45</v>
      </c>
      <c r="D40" s="12">
        <v>26</v>
      </c>
      <c r="E40" s="12">
        <v>43</v>
      </c>
      <c r="F40" s="12">
        <v>1389</v>
      </c>
      <c r="G40" s="13">
        <v>-0.2</v>
      </c>
      <c r="H40" s="13" t="s">
        <v>32</v>
      </c>
      <c r="I40" s="12">
        <v>260</v>
      </c>
      <c r="J40" s="12">
        <v>15</v>
      </c>
      <c r="K40" s="15">
        <v>15</v>
      </c>
      <c r="L40" s="14">
        <v>19</v>
      </c>
      <c r="M40" s="12">
        <v>1009</v>
      </c>
      <c r="N40" s="18" t="s">
        <v>33</v>
      </c>
      <c r="O40" s="12">
        <v>26750</v>
      </c>
      <c r="P40" s="12">
        <v>10</v>
      </c>
      <c r="Q40" s="12">
        <v>35</v>
      </c>
      <c r="R40" s="12" t="s">
        <v>36</v>
      </c>
      <c r="S40" s="12">
        <v>1020</v>
      </c>
      <c r="T40" s="12" t="s">
        <v>36</v>
      </c>
      <c r="U40" s="24" t="s">
        <v>86</v>
      </c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t="15.75" customHeight="1" x14ac:dyDescent="0.25">
      <c r="A41" s="12">
        <v>40</v>
      </c>
      <c r="B41" s="12" t="s">
        <v>44</v>
      </c>
      <c r="C41" s="12" t="s">
        <v>45</v>
      </c>
      <c r="D41" s="12">
        <v>26</v>
      </c>
      <c r="E41" s="12">
        <v>43</v>
      </c>
      <c r="F41" s="12">
        <v>1389</v>
      </c>
      <c r="G41" s="13">
        <v>-0.2</v>
      </c>
      <c r="H41" s="13" t="s">
        <v>32</v>
      </c>
      <c r="I41" s="12">
        <v>260</v>
      </c>
      <c r="J41" s="12">
        <v>20</v>
      </c>
      <c r="K41" s="15">
        <v>20</v>
      </c>
      <c r="L41" s="14">
        <v>20</v>
      </c>
      <c r="M41" s="12">
        <v>1010</v>
      </c>
      <c r="N41" s="22" t="s">
        <v>38</v>
      </c>
      <c r="O41" s="12">
        <v>26600</v>
      </c>
      <c r="P41" s="15">
        <v>10</v>
      </c>
      <c r="Q41" s="12">
        <v>15</v>
      </c>
      <c r="R41" s="12" t="s">
        <v>34</v>
      </c>
      <c r="S41" s="12">
        <v>1020</v>
      </c>
      <c r="T41" s="12" t="s">
        <v>36</v>
      </c>
      <c r="U41" s="24" t="s">
        <v>87</v>
      </c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t="15.75" customHeight="1" x14ac:dyDescent="0.25">
      <c r="A42" s="12">
        <v>41</v>
      </c>
      <c r="B42" s="12" t="s">
        <v>44</v>
      </c>
      <c r="C42" s="12" t="s">
        <v>45</v>
      </c>
      <c r="D42" s="12">
        <v>26</v>
      </c>
      <c r="E42" s="12">
        <v>43</v>
      </c>
      <c r="F42" s="12">
        <v>1389</v>
      </c>
      <c r="G42" s="13">
        <v>-0.2</v>
      </c>
      <c r="H42" s="13" t="s">
        <v>32</v>
      </c>
      <c r="I42" s="12">
        <v>250</v>
      </c>
      <c r="J42" s="12">
        <v>10</v>
      </c>
      <c r="K42" s="15">
        <v>10</v>
      </c>
      <c r="L42" s="14">
        <v>21</v>
      </c>
      <c r="M42" s="12">
        <v>1012</v>
      </c>
      <c r="N42" s="18" t="s">
        <v>38</v>
      </c>
      <c r="O42" s="12">
        <v>26300</v>
      </c>
      <c r="P42" s="12">
        <v>10</v>
      </c>
      <c r="Q42" s="12">
        <v>35</v>
      </c>
      <c r="R42" s="12" t="s">
        <v>36</v>
      </c>
      <c r="S42" s="12">
        <v>1020</v>
      </c>
      <c r="T42" s="12" t="s">
        <v>36</v>
      </c>
      <c r="U42" s="24" t="s">
        <v>88</v>
      </c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t="15.75" customHeight="1" x14ac:dyDescent="0.25">
      <c r="A43" s="12">
        <v>42</v>
      </c>
      <c r="B43" s="12" t="s">
        <v>44</v>
      </c>
      <c r="C43" s="12" t="s">
        <v>45</v>
      </c>
      <c r="D43" s="12">
        <v>26</v>
      </c>
      <c r="E43" s="12">
        <v>43</v>
      </c>
      <c r="F43" s="12">
        <v>1389</v>
      </c>
      <c r="G43" s="13">
        <v>-0.2</v>
      </c>
      <c r="H43" s="13" t="s">
        <v>32</v>
      </c>
      <c r="I43" s="12">
        <v>240</v>
      </c>
      <c r="J43" s="12">
        <v>10</v>
      </c>
      <c r="K43" s="15">
        <v>9</v>
      </c>
      <c r="L43" s="14">
        <v>23</v>
      </c>
      <c r="M43" s="12">
        <v>1015</v>
      </c>
      <c r="N43" s="18" t="s">
        <v>38</v>
      </c>
      <c r="O43" s="12">
        <v>25700</v>
      </c>
      <c r="P43" s="12">
        <v>10</v>
      </c>
      <c r="Q43" s="12">
        <v>15</v>
      </c>
      <c r="R43" s="12" t="s">
        <v>36</v>
      </c>
      <c r="S43" s="12">
        <v>1020</v>
      </c>
      <c r="T43" s="12" t="s">
        <v>36</v>
      </c>
      <c r="U43" s="24" t="s">
        <v>89</v>
      </c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t="15.75" customHeight="1" x14ac:dyDescent="0.25">
      <c r="A44" s="12">
        <v>43</v>
      </c>
      <c r="B44" s="12" t="s">
        <v>44</v>
      </c>
      <c r="C44" s="12" t="s">
        <v>45</v>
      </c>
      <c r="D44" s="12">
        <v>26</v>
      </c>
      <c r="E44" s="12">
        <v>43</v>
      </c>
      <c r="F44" s="12">
        <v>1389</v>
      </c>
      <c r="G44" s="13">
        <v>-0.2</v>
      </c>
      <c r="H44" s="13" t="s">
        <v>32</v>
      </c>
      <c r="I44" s="12">
        <v>240</v>
      </c>
      <c r="J44" s="12">
        <v>25</v>
      </c>
      <c r="K44" s="15">
        <v>23</v>
      </c>
      <c r="L44" s="14">
        <v>5</v>
      </c>
      <c r="M44" s="12">
        <v>1018</v>
      </c>
      <c r="N44" s="18" t="s">
        <v>38</v>
      </c>
      <c r="O44" s="12">
        <v>25250</v>
      </c>
      <c r="P44" s="15">
        <v>0</v>
      </c>
      <c r="Q44" s="12">
        <v>15</v>
      </c>
      <c r="R44" s="15" t="s">
        <v>34</v>
      </c>
      <c r="S44" s="12">
        <v>1020</v>
      </c>
      <c r="T44" s="15" t="s">
        <v>34</v>
      </c>
      <c r="U44" s="24" t="s">
        <v>90</v>
      </c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t="15.75" customHeight="1" x14ac:dyDescent="0.25">
      <c r="A45" s="12">
        <v>44</v>
      </c>
      <c r="B45" s="12" t="s">
        <v>44</v>
      </c>
      <c r="C45" s="12" t="s">
        <v>45</v>
      </c>
      <c r="D45" s="12">
        <v>26</v>
      </c>
      <c r="E45" s="12">
        <v>43</v>
      </c>
      <c r="F45" s="12">
        <v>1389</v>
      </c>
      <c r="G45" s="13">
        <v>-0.2</v>
      </c>
      <c r="H45" s="13" t="s">
        <v>32</v>
      </c>
      <c r="I45" s="12">
        <v>230</v>
      </c>
      <c r="J45" s="12">
        <v>15</v>
      </c>
      <c r="K45" s="15">
        <v>13</v>
      </c>
      <c r="L45" s="14">
        <v>5</v>
      </c>
      <c r="M45" s="12">
        <v>1020</v>
      </c>
      <c r="N45" s="22" t="s">
        <v>38</v>
      </c>
      <c r="O45" s="12">
        <v>24800</v>
      </c>
      <c r="P45" s="15">
        <v>0</v>
      </c>
      <c r="Q45" s="15">
        <v>15</v>
      </c>
      <c r="R45" s="15" t="s">
        <v>34</v>
      </c>
      <c r="S45" s="15">
        <v>1020</v>
      </c>
      <c r="T45" s="15" t="s">
        <v>34</v>
      </c>
      <c r="U45" s="24" t="s">
        <v>91</v>
      </c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t="15.75" customHeight="1" x14ac:dyDescent="0.25">
      <c r="A46" s="12">
        <v>45</v>
      </c>
      <c r="B46" s="12" t="s">
        <v>44</v>
      </c>
      <c r="C46" s="12" t="s">
        <v>45</v>
      </c>
      <c r="D46" s="12">
        <v>26</v>
      </c>
      <c r="E46" s="12">
        <v>43</v>
      </c>
      <c r="F46" s="12">
        <v>1389</v>
      </c>
      <c r="G46" s="13">
        <v>-0.2</v>
      </c>
      <c r="H46" s="13" t="s">
        <v>32</v>
      </c>
      <c r="I46" s="12">
        <v>30</v>
      </c>
      <c r="J46" s="12">
        <v>10</v>
      </c>
      <c r="K46" s="15">
        <v>-6</v>
      </c>
      <c r="L46" s="14">
        <v>33</v>
      </c>
      <c r="M46" s="12">
        <v>999</v>
      </c>
      <c r="N46" s="18" t="s">
        <v>38</v>
      </c>
      <c r="O46" s="12">
        <v>23000</v>
      </c>
      <c r="P46" s="15">
        <v>0</v>
      </c>
      <c r="Q46" s="12">
        <v>5</v>
      </c>
      <c r="R46" s="12" t="s">
        <v>36</v>
      </c>
      <c r="S46" s="12">
        <v>1020</v>
      </c>
      <c r="T46" s="12" t="s">
        <v>36</v>
      </c>
      <c r="U46" s="24" t="s">
        <v>68</v>
      </c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t="15.75" customHeight="1" x14ac:dyDescent="0.25">
      <c r="A47" s="12">
        <v>46</v>
      </c>
      <c r="B47" s="16" t="s">
        <v>47</v>
      </c>
      <c r="C47" s="16" t="s">
        <v>48</v>
      </c>
      <c r="D47" s="16">
        <v>29</v>
      </c>
      <c r="E47" s="12">
        <v>3112</v>
      </c>
      <c r="F47" s="12">
        <v>2213</v>
      </c>
      <c r="G47" s="13">
        <v>-0.2</v>
      </c>
      <c r="H47" s="13" t="s">
        <v>42</v>
      </c>
      <c r="I47" s="12">
        <v>295</v>
      </c>
      <c r="J47" s="12">
        <v>10</v>
      </c>
      <c r="K47" s="12">
        <v>10</v>
      </c>
      <c r="L47" s="14">
        <v>-1.2000000000000002</v>
      </c>
      <c r="M47" s="12">
        <v>1000</v>
      </c>
      <c r="N47" s="12" t="s">
        <v>38</v>
      </c>
      <c r="O47" s="15">
        <v>21500</v>
      </c>
      <c r="P47" s="12">
        <v>0</v>
      </c>
      <c r="Q47" s="12">
        <v>15</v>
      </c>
      <c r="R47" s="12" t="s">
        <v>34</v>
      </c>
      <c r="S47" s="12">
        <v>1020</v>
      </c>
      <c r="T47" s="12" t="s">
        <v>34</v>
      </c>
      <c r="U47" s="24" t="s">
        <v>92</v>
      </c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t="15.75" customHeight="1" x14ac:dyDescent="0.25">
      <c r="A48" s="12">
        <v>47</v>
      </c>
      <c r="B48" s="16" t="s">
        <v>47</v>
      </c>
      <c r="C48" s="16" t="s">
        <v>48</v>
      </c>
      <c r="D48" s="16">
        <v>29</v>
      </c>
      <c r="E48" s="12">
        <v>3112</v>
      </c>
      <c r="F48" s="12">
        <v>1389</v>
      </c>
      <c r="G48" s="13">
        <v>-0.2</v>
      </c>
      <c r="H48" s="13" t="s">
        <v>42</v>
      </c>
      <c r="I48" s="12">
        <v>0</v>
      </c>
      <c r="J48" s="12">
        <v>0</v>
      </c>
      <c r="K48" s="12">
        <v>0</v>
      </c>
      <c r="L48" s="14">
        <v>8.8000000000000007</v>
      </c>
      <c r="M48" s="12">
        <v>1001</v>
      </c>
      <c r="N48" s="12" t="s">
        <v>38</v>
      </c>
      <c r="O48" s="12">
        <v>21650</v>
      </c>
      <c r="P48" s="12">
        <v>10</v>
      </c>
      <c r="Q48" s="12">
        <v>35</v>
      </c>
      <c r="R48" s="12" t="s">
        <v>36</v>
      </c>
      <c r="S48" s="12">
        <v>1020</v>
      </c>
      <c r="T48" s="12" t="s">
        <v>36</v>
      </c>
      <c r="U48" s="24" t="s">
        <v>93</v>
      </c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15.75" customHeight="1" x14ac:dyDescent="0.25">
      <c r="A49" s="12">
        <v>48</v>
      </c>
      <c r="B49" s="16" t="s">
        <v>47</v>
      </c>
      <c r="C49" s="16" t="s">
        <v>48</v>
      </c>
      <c r="D49" s="16">
        <v>29</v>
      </c>
      <c r="E49" s="12">
        <v>3112</v>
      </c>
      <c r="F49" s="12">
        <v>1389</v>
      </c>
      <c r="G49" s="13">
        <v>-0.2</v>
      </c>
      <c r="H49" s="13" t="s">
        <v>42</v>
      </c>
      <c r="I49" s="12">
        <v>0</v>
      </c>
      <c r="J49" s="12">
        <v>0</v>
      </c>
      <c r="K49" s="12">
        <v>0</v>
      </c>
      <c r="L49" s="27">
        <v>3</v>
      </c>
      <c r="M49" s="12">
        <v>1002</v>
      </c>
      <c r="N49" s="12" t="s">
        <v>33</v>
      </c>
      <c r="O49" s="12">
        <v>21800</v>
      </c>
      <c r="P49" s="15">
        <v>0</v>
      </c>
      <c r="Q49" s="12">
        <v>15</v>
      </c>
      <c r="R49" s="12" t="s">
        <v>34</v>
      </c>
      <c r="S49" s="12">
        <v>1020</v>
      </c>
      <c r="T49" s="12" t="s">
        <v>34</v>
      </c>
      <c r="U49" s="24" t="s">
        <v>71</v>
      </c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t="15.75" customHeight="1" x14ac:dyDescent="0.25">
      <c r="A50" s="12">
        <v>49</v>
      </c>
      <c r="B50" s="16" t="s">
        <v>47</v>
      </c>
      <c r="C50" s="16" t="s">
        <v>48</v>
      </c>
      <c r="D50" s="16">
        <v>29</v>
      </c>
      <c r="E50" s="12">
        <v>3112</v>
      </c>
      <c r="F50" s="12">
        <v>1389</v>
      </c>
      <c r="G50" s="13">
        <v>-0.2</v>
      </c>
      <c r="H50" s="13" t="s">
        <v>42</v>
      </c>
      <c r="I50" s="12">
        <v>295</v>
      </c>
      <c r="J50" s="12">
        <v>5</v>
      </c>
      <c r="K50" s="12">
        <v>5</v>
      </c>
      <c r="L50" s="14">
        <v>-1.2000000000000002</v>
      </c>
      <c r="M50" s="12">
        <v>1003</v>
      </c>
      <c r="N50" s="12" t="s">
        <v>33</v>
      </c>
      <c r="O50" s="12">
        <v>21950</v>
      </c>
      <c r="P50" s="12">
        <v>0</v>
      </c>
      <c r="Q50" s="12">
        <v>35</v>
      </c>
      <c r="R50" s="12" t="s">
        <v>36</v>
      </c>
      <c r="S50" s="12">
        <v>1020</v>
      </c>
      <c r="T50" s="12" t="s">
        <v>34</v>
      </c>
      <c r="U50" s="24" t="s">
        <v>94</v>
      </c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t="15.75" customHeight="1" x14ac:dyDescent="0.25">
      <c r="A51" s="12">
        <v>50</v>
      </c>
      <c r="B51" s="16" t="s">
        <v>47</v>
      </c>
      <c r="C51" s="16" t="s">
        <v>48</v>
      </c>
      <c r="D51" s="16">
        <v>29</v>
      </c>
      <c r="E51" s="12">
        <v>3112</v>
      </c>
      <c r="F51" s="12">
        <v>1389</v>
      </c>
      <c r="G51" s="13">
        <v>-0.2</v>
      </c>
      <c r="H51" s="13" t="s">
        <v>42</v>
      </c>
      <c r="I51" s="12">
        <v>295</v>
      </c>
      <c r="J51" s="12">
        <v>10</v>
      </c>
      <c r="K51" s="12">
        <v>10</v>
      </c>
      <c r="L51" s="14">
        <v>-1.2000000000000002</v>
      </c>
      <c r="M51" s="12">
        <v>1011</v>
      </c>
      <c r="N51" s="12" t="s">
        <v>33</v>
      </c>
      <c r="O51" s="12">
        <v>22100</v>
      </c>
      <c r="P51" s="12">
        <v>0</v>
      </c>
      <c r="Q51" s="12">
        <v>15</v>
      </c>
      <c r="R51" s="12" t="s">
        <v>34</v>
      </c>
      <c r="S51" s="12">
        <v>1020</v>
      </c>
      <c r="T51" s="12" t="s">
        <v>34</v>
      </c>
      <c r="U51" s="24" t="s">
        <v>95</v>
      </c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ht="15.75" customHeight="1" x14ac:dyDescent="0.25">
      <c r="A52" s="12">
        <v>51</v>
      </c>
      <c r="B52" s="16" t="s">
        <v>47</v>
      </c>
      <c r="C52" s="16" t="s">
        <v>48</v>
      </c>
      <c r="D52" s="16">
        <v>29</v>
      </c>
      <c r="E52" s="12">
        <v>3112</v>
      </c>
      <c r="F52" s="12">
        <v>1389</v>
      </c>
      <c r="G52" s="13">
        <v>-0.2</v>
      </c>
      <c r="H52" s="13" t="s">
        <v>42</v>
      </c>
      <c r="I52" s="12">
        <v>295</v>
      </c>
      <c r="J52" s="12">
        <v>15</v>
      </c>
      <c r="K52" s="12">
        <v>15</v>
      </c>
      <c r="L52" s="14">
        <v>10.8</v>
      </c>
      <c r="M52" s="12">
        <v>1012</v>
      </c>
      <c r="N52" s="12" t="s">
        <v>38</v>
      </c>
      <c r="O52" s="12">
        <v>22250</v>
      </c>
      <c r="P52" s="12">
        <v>10</v>
      </c>
      <c r="Q52" s="12">
        <v>15</v>
      </c>
      <c r="R52" s="12" t="s">
        <v>36</v>
      </c>
      <c r="S52" s="12">
        <v>1020</v>
      </c>
      <c r="T52" s="12" t="s">
        <v>36</v>
      </c>
      <c r="U52" s="24" t="s">
        <v>96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ht="15.75" customHeight="1" x14ac:dyDescent="0.25">
      <c r="A53" s="12">
        <v>52</v>
      </c>
      <c r="B53" s="16" t="s">
        <v>47</v>
      </c>
      <c r="C53" s="16" t="s">
        <v>48</v>
      </c>
      <c r="D53" s="16">
        <v>29</v>
      </c>
      <c r="E53" s="12">
        <v>3112</v>
      </c>
      <c r="F53" s="12">
        <v>1389</v>
      </c>
      <c r="G53" s="13">
        <v>-0.2</v>
      </c>
      <c r="H53" s="13" t="s">
        <v>42</v>
      </c>
      <c r="I53" s="12">
        <v>295</v>
      </c>
      <c r="J53" s="12">
        <v>20</v>
      </c>
      <c r="K53" s="12">
        <v>20</v>
      </c>
      <c r="L53" s="14">
        <v>11.8</v>
      </c>
      <c r="M53" s="12">
        <v>1013</v>
      </c>
      <c r="N53" s="12" t="s">
        <v>33</v>
      </c>
      <c r="O53" s="12">
        <v>22400</v>
      </c>
      <c r="P53" s="12">
        <v>10</v>
      </c>
      <c r="Q53" s="12">
        <v>15</v>
      </c>
      <c r="R53" s="12" t="s">
        <v>34</v>
      </c>
      <c r="S53" s="12">
        <v>1020</v>
      </c>
      <c r="T53" s="12" t="s">
        <v>36</v>
      </c>
      <c r="U53" s="24" t="s">
        <v>97</v>
      </c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ht="15.75" customHeight="1" x14ac:dyDescent="0.25">
      <c r="A54" s="12">
        <v>53</v>
      </c>
      <c r="B54" s="16" t="s">
        <v>47</v>
      </c>
      <c r="C54" s="16" t="s">
        <v>48</v>
      </c>
      <c r="D54" s="16">
        <v>29</v>
      </c>
      <c r="E54" s="12">
        <v>3112</v>
      </c>
      <c r="F54" s="12">
        <v>1389</v>
      </c>
      <c r="G54" s="13">
        <v>-0.2</v>
      </c>
      <c r="H54" s="13" t="s">
        <v>42</v>
      </c>
      <c r="I54" s="12">
        <v>255</v>
      </c>
      <c r="J54" s="12">
        <v>15</v>
      </c>
      <c r="K54" s="12">
        <v>12</v>
      </c>
      <c r="L54" s="14">
        <v>-1.2000000000000002</v>
      </c>
      <c r="M54" s="12">
        <v>1018</v>
      </c>
      <c r="N54" s="12" t="s">
        <v>38</v>
      </c>
      <c r="O54" s="12">
        <v>24800</v>
      </c>
      <c r="P54" s="12">
        <v>0</v>
      </c>
      <c r="Q54" s="12">
        <v>15</v>
      </c>
      <c r="R54" s="12" t="s">
        <v>34</v>
      </c>
      <c r="S54" s="12">
        <v>1020</v>
      </c>
      <c r="T54" s="12" t="s">
        <v>34</v>
      </c>
      <c r="U54" s="24" t="s">
        <v>98</v>
      </c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ht="15.75" customHeight="1" x14ac:dyDescent="0.25">
      <c r="A55" s="12">
        <v>54</v>
      </c>
      <c r="B55" s="16" t="s">
        <v>47</v>
      </c>
      <c r="C55" s="16" t="s">
        <v>48</v>
      </c>
      <c r="D55" s="16">
        <v>29</v>
      </c>
      <c r="E55" s="12">
        <v>3112</v>
      </c>
      <c r="F55" s="12">
        <v>1389</v>
      </c>
      <c r="G55" s="13">
        <v>-0.2</v>
      </c>
      <c r="H55" s="13" t="s">
        <v>42</v>
      </c>
      <c r="I55" s="12">
        <v>75</v>
      </c>
      <c r="J55" s="12">
        <v>20</v>
      </c>
      <c r="K55" s="12">
        <v>-16</v>
      </c>
      <c r="L55" s="14">
        <v>20.8</v>
      </c>
      <c r="M55" s="12">
        <v>1019</v>
      </c>
      <c r="N55" s="12" t="s">
        <v>38</v>
      </c>
      <c r="O55" s="12">
        <v>24950</v>
      </c>
      <c r="P55" s="26">
        <v>10</v>
      </c>
      <c r="Q55" s="26">
        <v>10</v>
      </c>
      <c r="R55" s="12" t="s">
        <v>36</v>
      </c>
      <c r="S55" s="12">
        <v>1020</v>
      </c>
      <c r="T55" s="12" t="s">
        <v>36</v>
      </c>
      <c r="U55" s="24" t="s">
        <v>77</v>
      </c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ht="15.75" customHeight="1" x14ac:dyDescent="0.25">
      <c r="A56" s="12">
        <v>55</v>
      </c>
      <c r="B56" s="16" t="s">
        <v>47</v>
      </c>
      <c r="C56" s="16" t="s">
        <v>48</v>
      </c>
      <c r="D56" s="16">
        <v>29</v>
      </c>
      <c r="E56" s="12">
        <v>3112</v>
      </c>
      <c r="F56" s="12">
        <v>1389</v>
      </c>
      <c r="G56" s="13">
        <v>-0.2</v>
      </c>
      <c r="H56" s="13" t="s">
        <v>42</v>
      </c>
      <c r="I56" s="12">
        <v>65</v>
      </c>
      <c r="J56" s="12">
        <v>5</v>
      </c>
      <c r="K56" s="12">
        <v>-3</v>
      </c>
      <c r="L56" s="14">
        <v>-1.2000000000000002</v>
      </c>
      <c r="M56" s="12">
        <v>990</v>
      </c>
      <c r="N56" s="12" t="s">
        <v>38</v>
      </c>
      <c r="O56" s="12">
        <v>25400</v>
      </c>
      <c r="P56" s="12">
        <v>0</v>
      </c>
      <c r="Q56" s="12">
        <v>15</v>
      </c>
      <c r="R56" s="12" t="s">
        <v>34</v>
      </c>
      <c r="S56" s="12">
        <v>1020</v>
      </c>
      <c r="T56" s="26" t="s">
        <v>36</v>
      </c>
      <c r="U56" s="24" t="s">
        <v>78</v>
      </c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ht="15.75" customHeight="1" x14ac:dyDescent="0.25">
      <c r="A57" s="12">
        <v>56</v>
      </c>
      <c r="B57" s="16" t="s">
        <v>47</v>
      </c>
      <c r="C57" s="16" t="s">
        <v>48</v>
      </c>
      <c r="D57" s="16">
        <v>29</v>
      </c>
      <c r="E57" s="12">
        <v>3112</v>
      </c>
      <c r="F57" s="12">
        <v>1389</v>
      </c>
      <c r="G57" s="13">
        <v>-0.2</v>
      </c>
      <c r="H57" s="13" t="s">
        <v>42</v>
      </c>
      <c r="I57" s="12">
        <v>65</v>
      </c>
      <c r="J57" s="12">
        <v>10</v>
      </c>
      <c r="K57" s="12">
        <v>-7</v>
      </c>
      <c r="L57" s="14">
        <v>22.8</v>
      </c>
      <c r="M57" s="12">
        <v>990</v>
      </c>
      <c r="N57" s="12" t="s">
        <v>38</v>
      </c>
      <c r="O57" s="12">
        <v>25550</v>
      </c>
      <c r="P57" s="26">
        <v>10</v>
      </c>
      <c r="Q57" s="12">
        <v>35</v>
      </c>
      <c r="R57" s="12" t="s">
        <v>36</v>
      </c>
      <c r="S57" s="12">
        <v>1020</v>
      </c>
      <c r="T57" s="12" t="s">
        <v>36</v>
      </c>
      <c r="U57" s="24" t="s">
        <v>99</v>
      </c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ht="15.75" customHeight="1" x14ac:dyDescent="0.25">
      <c r="A58" s="12">
        <v>57</v>
      </c>
      <c r="B58" s="16" t="s">
        <v>47</v>
      </c>
      <c r="C58" s="16" t="s">
        <v>48</v>
      </c>
      <c r="D58" s="16">
        <v>29</v>
      </c>
      <c r="E58" s="12">
        <v>3112</v>
      </c>
      <c r="F58" s="12">
        <v>1389</v>
      </c>
      <c r="G58" s="13">
        <v>-0.2</v>
      </c>
      <c r="H58" s="13" t="s">
        <v>42</v>
      </c>
      <c r="I58" s="12">
        <v>55</v>
      </c>
      <c r="J58" s="12">
        <v>10</v>
      </c>
      <c r="K58" s="12">
        <v>-5</v>
      </c>
      <c r="L58" s="14">
        <v>26.8</v>
      </c>
      <c r="M58" s="12">
        <v>999</v>
      </c>
      <c r="N58" s="12" t="s">
        <v>38</v>
      </c>
      <c r="O58" s="12">
        <v>26600</v>
      </c>
      <c r="P58" s="26">
        <v>10</v>
      </c>
      <c r="Q58" s="12">
        <v>35</v>
      </c>
      <c r="R58" s="12" t="s">
        <v>36</v>
      </c>
      <c r="S58" s="12">
        <v>1020</v>
      </c>
      <c r="T58" s="12" t="s">
        <v>36</v>
      </c>
      <c r="U58" s="24" t="s">
        <v>80</v>
      </c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ht="15.75" customHeight="1" x14ac:dyDescent="0.25">
      <c r="A59" s="12">
        <v>58</v>
      </c>
      <c r="B59" s="16" t="s">
        <v>47</v>
      </c>
      <c r="C59" s="16" t="s">
        <v>48</v>
      </c>
      <c r="D59" s="16">
        <v>29</v>
      </c>
      <c r="E59" s="12">
        <v>3112</v>
      </c>
      <c r="F59" s="12">
        <v>1389</v>
      </c>
      <c r="G59" s="13">
        <v>-0.2</v>
      </c>
      <c r="H59" s="13" t="s">
        <v>42</v>
      </c>
      <c r="I59" s="12">
        <v>55</v>
      </c>
      <c r="J59" s="12">
        <v>30</v>
      </c>
      <c r="K59" s="12">
        <v>-16</v>
      </c>
      <c r="L59" s="14">
        <v>28.8</v>
      </c>
      <c r="M59" s="12">
        <v>1024</v>
      </c>
      <c r="N59" s="12" t="s">
        <v>38</v>
      </c>
      <c r="O59" s="12">
        <v>27200</v>
      </c>
      <c r="P59" s="26">
        <v>0</v>
      </c>
      <c r="Q59" s="12">
        <v>35</v>
      </c>
      <c r="R59" s="12" t="s">
        <v>36</v>
      </c>
      <c r="S59" s="12">
        <v>1020</v>
      </c>
      <c r="T59" s="12" t="s">
        <v>36</v>
      </c>
      <c r="U59" s="24" t="s">
        <v>100</v>
      </c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ht="15.75" customHeight="1" x14ac:dyDescent="0.25">
      <c r="A60" s="12">
        <v>59</v>
      </c>
      <c r="B60" s="16" t="s">
        <v>47</v>
      </c>
      <c r="C60" s="16" t="s">
        <v>48</v>
      </c>
      <c r="D60" s="16">
        <v>29</v>
      </c>
      <c r="E60" s="12">
        <v>3112</v>
      </c>
      <c r="F60" s="12">
        <v>1389</v>
      </c>
      <c r="G60" s="13">
        <v>-0.2</v>
      </c>
      <c r="H60" s="13" t="s">
        <v>42</v>
      </c>
      <c r="I60" s="12">
        <v>45</v>
      </c>
      <c r="J60" s="12">
        <v>30</v>
      </c>
      <c r="K60" s="12">
        <v>-11</v>
      </c>
      <c r="L60" s="14">
        <v>15.8</v>
      </c>
      <c r="M60" s="12">
        <v>1028</v>
      </c>
      <c r="N60" s="12" t="s">
        <v>33</v>
      </c>
      <c r="O60" s="12">
        <v>27800</v>
      </c>
      <c r="P60" s="12">
        <v>10</v>
      </c>
      <c r="Q60" s="12">
        <v>35</v>
      </c>
      <c r="R60" s="12" t="s">
        <v>36</v>
      </c>
      <c r="S60" s="12">
        <v>1020</v>
      </c>
      <c r="T60" s="12" t="s">
        <v>36</v>
      </c>
      <c r="U60" s="24" t="s">
        <v>101</v>
      </c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ht="15.75" customHeight="1" x14ac:dyDescent="0.25">
      <c r="A61" s="12">
        <v>60</v>
      </c>
      <c r="B61" s="12" t="s">
        <v>49</v>
      </c>
      <c r="C61" s="12" t="s">
        <v>50</v>
      </c>
      <c r="D61" s="19">
        <v>15</v>
      </c>
      <c r="E61" s="12">
        <v>10</v>
      </c>
      <c r="F61" s="12">
        <v>3156</v>
      </c>
      <c r="G61" s="12">
        <v>0</v>
      </c>
      <c r="H61" s="12" t="s">
        <v>32</v>
      </c>
      <c r="I61" s="12">
        <v>0</v>
      </c>
      <c r="J61" s="12">
        <v>0</v>
      </c>
      <c r="K61" s="12">
        <v>0</v>
      </c>
      <c r="L61" s="14">
        <v>15</v>
      </c>
      <c r="M61" s="12">
        <v>991</v>
      </c>
      <c r="N61" s="12" t="s">
        <v>38</v>
      </c>
      <c r="O61" s="12">
        <v>27950</v>
      </c>
      <c r="P61" s="26">
        <v>10</v>
      </c>
      <c r="Q61" s="12">
        <v>35</v>
      </c>
      <c r="R61" s="12" t="s">
        <v>36</v>
      </c>
      <c r="S61" s="12">
        <v>1020</v>
      </c>
      <c r="T61" s="12" t="s">
        <v>36</v>
      </c>
      <c r="U61" s="24" t="s">
        <v>102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ht="15.75" customHeight="1" x14ac:dyDescent="0.25">
      <c r="A62" s="12">
        <v>61</v>
      </c>
      <c r="B62" s="12" t="s">
        <v>49</v>
      </c>
      <c r="C62" s="12" t="s">
        <v>50</v>
      </c>
      <c r="D62" s="19">
        <v>15</v>
      </c>
      <c r="E62" s="12">
        <v>10</v>
      </c>
      <c r="F62" s="12">
        <v>3156</v>
      </c>
      <c r="G62" s="12">
        <v>0</v>
      </c>
      <c r="H62" s="12" t="s">
        <v>32</v>
      </c>
      <c r="I62" s="12">
        <v>0</v>
      </c>
      <c r="J62" s="12">
        <v>0</v>
      </c>
      <c r="K62" s="12">
        <v>0</v>
      </c>
      <c r="L62" s="14">
        <v>16</v>
      </c>
      <c r="M62" s="12">
        <v>992</v>
      </c>
      <c r="N62" s="12" t="s">
        <v>33</v>
      </c>
      <c r="O62" s="12">
        <v>27800</v>
      </c>
      <c r="P62" s="26">
        <v>10</v>
      </c>
      <c r="Q62" s="12">
        <v>15</v>
      </c>
      <c r="R62" s="12" t="s">
        <v>34</v>
      </c>
      <c r="S62" s="26">
        <v>1020</v>
      </c>
      <c r="T62" s="12" t="s">
        <v>36</v>
      </c>
      <c r="U62" s="24" t="s">
        <v>94</v>
      </c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ht="15.75" customHeight="1" x14ac:dyDescent="0.25">
      <c r="A63" s="12">
        <v>62</v>
      </c>
      <c r="B63" s="12" t="s">
        <v>49</v>
      </c>
      <c r="C63" s="12" t="s">
        <v>50</v>
      </c>
      <c r="D63" s="19">
        <v>15</v>
      </c>
      <c r="E63" s="12">
        <v>10</v>
      </c>
      <c r="F63" s="12">
        <v>3156</v>
      </c>
      <c r="G63" s="12">
        <v>0</v>
      </c>
      <c r="H63" s="12" t="s">
        <v>32</v>
      </c>
      <c r="I63" s="12">
        <v>326</v>
      </c>
      <c r="J63" s="12">
        <v>5</v>
      </c>
      <c r="K63" s="12">
        <v>-5</v>
      </c>
      <c r="L63" s="14">
        <v>5</v>
      </c>
      <c r="M63" s="12">
        <v>993</v>
      </c>
      <c r="N63" s="12" t="s">
        <v>33</v>
      </c>
      <c r="O63" s="12">
        <v>27650</v>
      </c>
      <c r="P63" s="12">
        <v>0</v>
      </c>
      <c r="Q63" s="12">
        <v>35</v>
      </c>
      <c r="R63" s="12" t="s">
        <v>36</v>
      </c>
      <c r="S63" s="26">
        <v>1020</v>
      </c>
      <c r="T63" s="12" t="s">
        <v>34</v>
      </c>
      <c r="U63" s="24" t="s">
        <v>95</v>
      </c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ht="15.75" customHeight="1" x14ac:dyDescent="0.25">
      <c r="A64" s="12">
        <v>63</v>
      </c>
      <c r="B64" s="12" t="s">
        <v>49</v>
      </c>
      <c r="C64" s="12" t="s">
        <v>50</v>
      </c>
      <c r="D64" s="19">
        <v>15</v>
      </c>
      <c r="E64" s="12">
        <v>10</v>
      </c>
      <c r="F64" s="12">
        <v>3156</v>
      </c>
      <c r="G64" s="12">
        <v>0</v>
      </c>
      <c r="H64" s="12" t="s">
        <v>32</v>
      </c>
      <c r="I64" s="12">
        <v>326</v>
      </c>
      <c r="J64" s="12">
        <v>15</v>
      </c>
      <c r="K64" s="12">
        <v>-15</v>
      </c>
      <c r="L64" s="14">
        <v>17</v>
      </c>
      <c r="M64" s="12">
        <v>995</v>
      </c>
      <c r="N64" s="12" t="s">
        <v>38</v>
      </c>
      <c r="O64" s="12">
        <v>27350</v>
      </c>
      <c r="P64" s="26">
        <v>0</v>
      </c>
      <c r="Q64" s="26">
        <v>15</v>
      </c>
      <c r="R64" s="12" t="s">
        <v>36</v>
      </c>
      <c r="S64" s="12">
        <v>1020</v>
      </c>
      <c r="T64" s="12" t="s">
        <v>36</v>
      </c>
      <c r="U64" s="24" t="s">
        <v>96</v>
      </c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ht="15.75" customHeight="1" x14ac:dyDescent="0.25">
      <c r="A65" s="12">
        <v>64</v>
      </c>
      <c r="B65" s="12" t="s">
        <v>49</v>
      </c>
      <c r="C65" s="12" t="s">
        <v>50</v>
      </c>
      <c r="D65" s="19">
        <v>15</v>
      </c>
      <c r="E65" s="12">
        <v>10</v>
      </c>
      <c r="F65" s="12">
        <v>3156</v>
      </c>
      <c r="G65" s="12">
        <v>0</v>
      </c>
      <c r="H65" s="12" t="s">
        <v>32</v>
      </c>
      <c r="I65" s="12">
        <v>316</v>
      </c>
      <c r="J65" s="12">
        <v>5</v>
      </c>
      <c r="K65" s="12">
        <v>-5</v>
      </c>
      <c r="L65" s="14">
        <v>5</v>
      </c>
      <c r="M65" s="12">
        <v>997</v>
      </c>
      <c r="N65" s="12" t="s">
        <v>33</v>
      </c>
      <c r="O65" s="12">
        <v>27050</v>
      </c>
      <c r="P65" s="12">
        <v>0</v>
      </c>
      <c r="Q65" s="12">
        <v>35</v>
      </c>
      <c r="R65" s="12" t="s">
        <v>36</v>
      </c>
      <c r="S65" s="26">
        <v>1020</v>
      </c>
      <c r="T65" s="12" t="s">
        <v>34</v>
      </c>
      <c r="U65" s="24" t="s">
        <v>97</v>
      </c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ht="15.75" customHeight="1" x14ac:dyDescent="0.25">
      <c r="A66" s="12">
        <v>65</v>
      </c>
      <c r="B66" s="12" t="s">
        <v>49</v>
      </c>
      <c r="C66" s="12" t="s">
        <v>50</v>
      </c>
      <c r="D66" s="19">
        <v>15</v>
      </c>
      <c r="E66" s="12">
        <v>10</v>
      </c>
      <c r="F66" s="12">
        <v>3156</v>
      </c>
      <c r="G66" s="12">
        <v>0</v>
      </c>
      <c r="H66" s="12" t="s">
        <v>32</v>
      </c>
      <c r="I66" s="12">
        <v>96</v>
      </c>
      <c r="J66" s="12">
        <v>35</v>
      </c>
      <c r="K66" s="12">
        <v>21</v>
      </c>
      <c r="L66" s="14">
        <v>32</v>
      </c>
      <c r="M66" s="12">
        <v>1022</v>
      </c>
      <c r="N66" s="12" t="s">
        <v>38</v>
      </c>
      <c r="O66" s="12">
        <v>23300</v>
      </c>
      <c r="P66" s="26">
        <v>10</v>
      </c>
      <c r="Q66" s="12">
        <v>15</v>
      </c>
      <c r="R66" s="12" t="s">
        <v>34</v>
      </c>
      <c r="S66" s="26">
        <v>1020</v>
      </c>
      <c r="T66" s="12" t="s">
        <v>36</v>
      </c>
      <c r="U66" s="24" t="s">
        <v>98</v>
      </c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ht="15.75" customHeight="1" x14ac:dyDescent="0.25">
      <c r="A67" s="12">
        <v>66</v>
      </c>
      <c r="B67" s="12" t="s">
        <v>49</v>
      </c>
      <c r="C67" s="12" t="s">
        <v>50</v>
      </c>
      <c r="D67" s="19">
        <v>15</v>
      </c>
      <c r="E67" s="12">
        <v>10</v>
      </c>
      <c r="F67" s="12">
        <v>3156</v>
      </c>
      <c r="G67" s="12">
        <v>0</v>
      </c>
      <c r="H67" s="12" t="s">
        <v>32</v>
      </c>
      <c r="I67" s="12">
        <v>86</v>
      </c>
      <c r="J67" s="12">
        <v>10</v>
      </c>
      <c r="K67" s="12">
        <v>5</v>
      </c>
      <c r="L67" s="14">
        <v>33</v>
      </c>
      <c r="M67" s="12">
        <v>1024</v>
      </c>
      <c r="N67" s="12" t="s">
        <v>38</v>
      </c>
      <c r="O67" s="12">
        <v>23000</v>
      </c>
      <c r="P67" s="26">
        <v>10</v>
      </c>
      <c r="Q67" s="26">
        <v>10</v>
      </c>
      <c r="R67" s="12" t="s">
        <v>36</v>
      </c>
      <c r="S67" s="12">
        <v>1020</v>
      </c>
      <c r="T67" s="12" t="s">
        <v>36</v>
      </c>
      <c r="U67" s="24" t="s">
        <v>77</v>
      </c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ht="15.75" customHeight="1" x14ac:dyDescent="0.25">
      <c r="A68" s="12">
        <v>67</v>
      </c>
      <c r="B68" s="12" t="s">
        <v>49</v>
      </c>
      <c r="C68" s="12" t="s">
        <v>50</v>
      </c>
      <c r="D68" s="19">
        <v>15</v>
      </c>
      <c r="E68" s="12">
        <v>10</v>
      </c>
      <c r="F68" s="12">
        <v>3156</v>
      </c>
      <c r="G68" s="12">
        <v>0</v>
      </c>
      <c r="H68" s="12" t="s">
        <v>32</v>
      </c>
      <c r="I68" s="12">
        <v>86</v>
      </c>
      <c r="J68" s="12">
        <v>15</v>
      </c>
      <c r="K68" s="12">
        <v>7</v>
      </c>
      <c r="L68" s="14">
        <v>34</v>
      </c>
      <c r="M68" s="12">
        <v>1025</v>
      </c>
      <c r="N68" s="12" t="s">
        <v>33</v>
      </c>
      <c r="O68" s="12">
        <v>22850</v>
      </c>
      <c r="P68" s="26">
        <v>10</v>
      </c>
      <c r="Q68" s="12">
        <v>15</v>
      </c>
      <c r="R68" s="12" t="s">
        <v>34</v>
      </c>
      <c r="S68" s="26">
        <v>1020</v>
      </c>
      <c r="T68" s="12" t="s">
        <v>36</v>
      </c>
      <c r="U68" s="24" t="s">
        <v>78</v>
      </c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ht="15.75" customHeight="1" x14ac:dyDescent="0.25">
      <c r="A69" s="12">
        <v>68</v>
      </c>
      <c r="B69" s="12" t="s">
        <v>49</v>
      </c>
      <c r="C69" s="12" t="s">
        <v>50</v>
      </c>
      <c r="D69" s="19">
        <v>15</v>
      </c>
      <c r="E69" s="12">
        <v>10</v>
      </c>
      <c r="F69" s="12">
        <v>3156</v>
      </c>
      <c r="G69" s="12">
        <v>0</v>
      </c>
      <c r="H69" s="12" t="s">
        <v>32</v>
      </c>
      <c r="I69" s="12">
        <v>86</v>
      </c>
      <c r="J69" s="12">
        <v>20</v>
      </c>
      <c r="K69" s="12">
        <v>9</v>
      </c>
      <c r="L69" s="14">
        <v>5</v>
      </c>
      <c r="M69" s="12">
        <v>1026</v>
      </c>
      <c r="N69" s="12" t="s">
        <v>33</v>
      </c>
      <c r="O69" s="12">
        <v>22700</v>
      </c>
      <c r="P69" s="12">
        <v>0</v>
      </c>
      <c r="Q69" s="12">
        <v>35</v>
      </c>
      <c r="R69" s="12" t="s">
        <v>36</v>
      </c>
      <c r="S69" s="26">
        <v>1020</v>
      </c>
      <c r="T69" s="12" t="s">
        <v>34</v>
      </c>
      <c r="U69" s="24" t="s">
        <v>99</v>
      </c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ht="15.75" customHeight="1" x14ac:dyDescent="0.25">
      <c r="A70" s="12">
        <v>69</v>
      </c>
      <c r="B70" s="12" t="s">
        <v>49</v>
      </c>
      <c r="C70" s="12" t="s">
        <v>50</v>
      </c>
      <c r="D70" s="19">
        <v>15</v>
      </c>
      <c r="E70" s="12">
        <v>10</v>
      </c>
      <c r="F70" s="12">
        <v>3156</v>
      </c>
      <c r="G70" s="12">
        <v>0</v>
      </c>
      <c r="H70" s="12" t="s">
        <v>32</v>
      </c>
      <c r="I70" s="12">
        <v>86</v>
      </c>
      <c r="J70" s="12">
        <v>25</v>
      </c>
      <c r="K70" s="12">
        <v>11</v>
      </c>
      <c r="L70" s="14">
        <v>5</v>
      </c>
      <c r="M70" s="12">
        <v>1027</v>
      </c>
      <c r="N70" s="12" t="s">
        <v>38</v>
      </c>
      <c r="O70" s="12">
        <v>22550</v>
      </c>
      <c r="P70" s="12">
        <v>0</v>
      </c>
      <c r="Q70" s="26">
        <v>5</v>
      </c>
      <c r="R70" s="12" t="s">
        <v>34</v>
      </c>
      <c r="S70" s="12">
        <v>1020</v>
      </c>
      <c r="T70" s="12" t="s">
        <v>34</v>
      </c>
      <c r="U70" s="24" t="s">
        <v>80</v>
      </c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ht="15.75" customHeight="1" x14ac:dyDescent="0.25">
      <c r="A71" s="12">
        <v>70</v>
      </c>
      <c r="B71" s="12" t="s">
        <v>49</v>
      </c>
      <c r="C71" s="12" t="s">
        <v>50</v>
      </c>
      <c r="D71" s="19">
        <v>15</v>
      </c>
      <c r="E71" s="12">
        <v>10</v>
      </c>
      <c r="F71" s="12">
        <v>3156</v>
      </c>
      <c r="G71" s="12">
        <v>0</v>
      </c>
      <c r="H71" s="12" t="s">
        <v>32</v>
      </c>
      <c r="I71" s="12">
        <v>86</v>
      </c>
      <c r="J71" s="12">
        <v>30</v>
      </c>
      <c r="K71" s="12">
        <v>14</v>
      </c>
      <c r="L71" s="14">
        <v>35</v>
      </c>
      <c r="M71" s="12">
        <v>1028</v>
      </c>
      <c r="N71" s="12" t="s">
        <v>38</v>
      </c>
      <c r="O71" s="12">
        <v>22400</v>
      </c>
      <c r="P71" s="26">
        <v>0</v>
      </c>
      <c r="Q71" s="12">
        <v>35</v>
      </c>
      <c r="R71" s="12" t="s">
        <v>36</v>
      </c>
      <c r="S71" s="12">
        <v>1020</v>
      </c>
      <c r="T71" s="12" t="s">
        <v>36</v>
      </c>
      <c r="U71" s="24" t="s">
        <v>100</v>
      </c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ht="15.75" customHeight="1" x14ac:dyDescent="0.25">
      <c r="A72" s="12">
        <v>71</v>
      </c>
      <c r="B72" s="12" t="s">
        <v>49</v>
      </c>
      <c r="C72" s="12" t="s">
        <v>50</v>
      </c>
      <c r="D72" s="19">
        <v>15</v>
      </c>
      <c r="E72" s="12">
        <v>10</v>
      </c>
      <c r="F72" s="12">
        <v>3156</v>
      </c>
      <c r="G72" s="12">
        <v>0</v>
      </c>
      <c r="H72" s="12" t="s">
        <v>32</v>
      </c>
      <c r="I72" s="12">
        <v>86</v>
      </c>
      <c r="J72" s="12">
        <v>35</v>
      </c>
      <c r="K72" s="12">
        <v>16</v>
      </c>
      <c r="L72" s="14">
        <v>20</v>
      </c>
      <c r="M72" s="12">
        <v>1029</v>
      </c>
      <c r="N72" s="12" t="s">
        <v>33</v>
      </c>
      <c r="O72" s="12">
        <v>22250</v>
      </c>
      <c r="P72" s="26">
        <v>10</v>
      </c>
      <c r="Q72" s="12">
        <v>15</v>
      </c>
      <c r="R72" s="12" t="s">
        <v>34</v>
      </c>
      <c r="S72" s="26">
        <v>1020</v>
      </c>
      <c r="T72" s="12" t="s">
        <v>36</v>
      </c>
      <c r="U72" s="24" t="s">
        <v>101</v>
      </c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ht="15.75" customHeight="1" x14ac:dyDescent="0.25">
      <c r="A73" s="12">
        <v>72</v>
      </c>
      <c r="B73" s="12" t="s">
        <v>49</v>
      </c>
      <c r="C73" s="12" t="s">
        <v>50</v>
      </c>
      <c r="D73" s="19">
        <v>15</v>
      </c>
      <c r="E73" s="12">
        <v>10</v>
      </c>
      <c r="F73" s="12">
        <v>3156</v>
      </c>
      <c r="G73" s="12">
        <v>0</v>
      </c>
      <c r="H73" s="12" t="s">
        <v>32</v>
      </c>
      <c r="I73" s="12">
        <v>76</v>
      </c>
      <c r="J73" s="12">
        <v>25</v>
      </c>
      <c r="K73" s="12">
        <v>7</v>
      </c>
      <c r="L73" s="14">
        <v>5</v>
      </c>
      <c r="M73" s="12">
        <v>1020</v>
      </c>
      <c r="N73" s="12" t="s">
        <v>38</v>
      </c>
      <c r="O73" s="12">
        <v>21950</v>
      </c>
      <c r="P73" s="12">
        <v>0</v>
      </c>
      <c r="Q73" s="12">
        <v>15</v>
      </c>
      <c r="R73" s="12" t="s">
        <v>34</v>
      </c>
      <c r="S73" s="12">
        <v>1020</v>
      </c>
      <c r="T73" s="12" t="s">
        <v>34</v>
      </c>
      <c r="U73" s="24" t="s">
        <v>102</v>
      </c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ht="15.75" customHeight="1" x14ac:dyDescent="0.25">
      <c r="A74" s="12">
        <v>73</v>
      </c>
      <c r="B74" s="16" t="s">
        <v>51</v>
      </c>
      <c r="C74" s="16" t="s">
        <v>52</v>
      </c>
      <c r="D74" s="20" t="s">
        <v>53</v>
      </c>
      <c r="E74" s="12">
        <v>539</v>
      </c>
      <c r="F74" s="12">
        <v>1900</v>
      </c>
      <c r="G74" s="12">
        <v>-0.2</v>
      </c>
      <c r="H74" s="12" t="s">
        <v>32</v>
      </c>
      <c r="I74" s="12">
        <v>0</v>
      </c>
      <c r="J74" s="12">
        <v>0</v>
      </c>
      <c r="K74" s="12">
        <v>0</v>
      </c>
      <c r="L74" s="14">
        <v>13.9</v>
      </c>
      <c r="M74" s="12">
        <v>1009</v>
      </c>
      <c r="N74" s="12" t="s">
        <v>38</v>
      </c>
      <c r="O74" s="12">
        <v>27950</v>
      </c>
      <c r="P74" s="26">
        <v>0</v>
      </c>
      <c r="Q74" s="12">
        <v>35</v>
      </c>
      <c r="R74" s="12" t="s">
        <v>36</v>
      </c>
      <c r="S74" s="12">
        <v>1020</v>
      </c>
      <c r="T74" s="12" t="s">
        <v>36</v>
      </c>
      <c r="U74" s="24" t="s">
        <v>84</v>
      </c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ht="15.75" customHeight="1" x14ac:dyDescent="0.25">
      <c r="A75" s="12">
        <v>74</v>
      </c>
      <c r="B75" s="16" t="s">
        <v>51</v>
      </c>
      <c r="C75" s="16" t="s">
        <v>52</v>
      </c>
      <c r="D75" s="20" t="s">
        <v>53</v>
      </c>
      <c r="E75" s="12">
        <v>539</v>
      </c>
      <c r="F75" s="12">
        <v>1900</v>
      </c>
      <c r="G75" s="12">
        <v>-0.2</v>
      </c>
      <c r="H75" s="12" t="s">
        <v>32</v>
      </c>
      <c r="I75" s="12">
        <v>0</v>
      </c>
      <c r="J75" s="12">
        <v>0</v>
      </c>
      <c r="K75" s="12">
        <v>0</v>
      </c>
      <c r="L75" s="14">
        <v>14.9</v>
      </c>
      <c r="M75" s="12">
        <v>1008</v>
      </c>
      <c r="N75" s="12" t="s">
        <v>33</v>
      </c>
      <c r="O75" s="12">
        <v>27800</v>
      </c>
      <c r="P75" s="26">
        <v>0</v>
      </c>
      <c r="Q75" s="12">
        <v>15</v>
      </c>
      <c r="R75" s="12" t="s">
        <v>34</v>
      </c>
      <c r="S75" s="26">
        <v>1020</v>
      </c>
      <c r="T75" s="12" t="s">
        <v>36</v>
      </c>
      <c r="U75" s="24" t="s">
        <v>85</v>
      </c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ht="15.75" customHeight="1" x14ac:dyDescent="0.25">
      <c r="A76" s="12">
        <v>75</v>
      </c>
      <c r="B76" s="16" t="s">
        <v>51</v>
      </c>
      <c r="C76" s="16" t="s">
        <v>52</v>
      </c>
      <c r="D76" s="20" t="s">
        <v>53</v>
      </c>
      <c r="E76" s="12">
        <v>539</v>
      </c>
      <c r="F76" s="12">
        <v>1900</v>
      </c>
      <c r="G76" s="12">
        <v>-0.2</v>
      </c>
      <c r="H76" s="12" t="s">
        <v>32</v>
      </c>
      <c r="I76" s="12">
        <v>251</v>
      </c>
      <c r="J76" s="12">
        <v>5</v>
      </c>
      <c r="K76" s="12">
        <v>-5</v>
      </c>
      <c r="L76" s="14">
        <v>3.9</v>
      </c>
      <c r="M76" s="12">
        <v>1007</v>
      </c>
      <c r="N76" s="12" t="s">
        <v>33</v>
      </c>
      <c r="O76" s="12">
        <v>27650</v>
      </c>
      <c r="P76" s="12">
        <v>0</v>
      </c>
      <c r="Q76" s="12">
        <v>35</v>
      </c>
      <c r="R76" s="12" t="s">
        <v>36</v>
      </c>
      <c r="S76" s="26">
        <v>1020</v>
      </c>
      <c r="T76" s="12" t="s">
        <v>34</v>
      </c>
      <c r="U76" s="24" t="s">
        <v>86</v>
      </c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ht="15.75" customHeight="1" x14ac:dyDescent="0.25">
      <c r="A77" s="12">
        <v>76</v>
      </c>
      <c r="B77" s="16" t="s">
        <v>51</v>
      </c>
      <c r="C77" s="16" t="s">
        <v>52</v>
      </c>
      <c r="D77" s="20" t="s">
        <v>53</v>
      </c>
      <c r="E77" s="12">
        <v>539</v>
      </c>
      <c r="F77" s="12">
        <v>1900</v>
      </c>
      <c r="G77" s="12">
        <v>-0.2</v>
      </c>
      <c r="H77" s="12" t="s">
        <v>32</v>
      </c>
      <c r="I77" s="12">
        <v>251</v>
      </c>
      <c r="J77" s="12">
        <v>15</v>
      </c>
      <c r="K77" s="12">
        <v>-15</v>
      </c>
      <c r="L77" s="14">
        <v>15.9</v>
      </c>
      <c r="M77" s="12">
        <v>1005</v>
      </c>
      <c r="N77" s="12" t="s">
        <v>38</v>
      </c>
      <c r="O77" s="12">
        <v>27350</v>
      </c>
      <c r="P77" s="26">
        <v>10</v>
      </c>
      <c r="Q77" s="26">
        <v>15</v>
      </c>
      <c r="R77" s="12" t="s">
        <v>36</v>
      </c>
      <c r="S77" s="12">
        <v>1020</v>
      </c>
      <c r="T77" s="12" t="s">
        <v>36</v>
      </c>
      <c r="U77" s="24" t="s">
        <v>87</v>
      </c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ht="15.75" customHeight="1" x14ac:dyDescent="0.25">
      <c r="A78" s="12">
        <v>77</v>
      </c>
      <c r="B78" s="16" t="s">
        <v>51</v>
      </c>
      <c r="C78" s="16" t="s">
        <v>52</v>
      </c>
      <c r="D78" s="20" t="s">
        <v>53</v>
      </c>
      <c r="E78" s="12">
        <v>539</v>
      </c>
      <c r="F78" s="12">
        <v>1900</v>
      </c>
      <c r="G78" s="12">
        <v>-0.2</v>
      </c>
      <c r="H78" s="12" t="s">
        <v>32</v>
      </c>
      <c r="I78" s="12">
        <v>241</v>
      </c>
      <c r="J78" s="12">
        <v>5</v>
      </c>
      <c r="K78" s="12">
        <v>-5</v>
      </c>
      <c r="L78" s="14">
        <v>3.9</v>
      </c>
      <c r="M78" s="12">
        <v>1003</v>
      </c>
      <c r="N78" s="12" t="s">
        <v>33</v>
      </c>
      <c r="O78" s="12">
        <v>27050</v>
      </c>
      <c r="P78" s="12">
        <v>0</v>
      </c>
      <c r="Q78" s="12">
        <v>35</v>
      </c>
      <c r="R78" s="12" t="s">
        <v>36</v>
      </c>
      <c r="S78" s="12" t="s">
        <v>35</v>
      </c>
      <c r="T78" s="12" t="s">
        <v>34</v>
      </c>
      <c r="U78" s="24" t="s">
        <v>88</v>
      </c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ht="15.75" customHeight="1" x14ac:dyDescent="0.25">
      <c r="A79" s="12">
        <v>78</v>
      </c>
      <c r="B79" s="16" t="s">
        <v>51</v>
      </c>
      <c r="C79" s="16" t="s">
        <v>52</v>
      </c>
      <c r="D79" s="20" t="s">
        <v>53</v>
      </c>
      <c r="E79" s="12">
        <v>539</v>
      </c>
      <c r="F79" s="12">
        <v>1900</v>
      </c>
      <c r="G79" s="12">
        <v>-0.2</v>
      </c>
      <c r="H79" s="12" t="s">
        <v>32</v>
      </c>
      <c r="I79" s="12">
        <v>231</v>
      </c>
      <c r="J79" s="12">
        <v>5</v>
      </c>
      <c r="K79" s="12">
        <v>-5</v>
      </c>
      <c r="L79" s="14">
        <v>3.9</v>
      </c>
      <c r="M79" s="12">
        <v>999</v>
      </c>
      <c r="N79" s="12" t="s">
        <v>38</v>
      </c>
      <c r="O79" s="12">
        <v>26450</v>
      </c>
      <c r="P79" s="12">
        <v>0</v>
      </c>
      <c r="Q79" s="12">
        <v>15</v>
      </c>
      <c r="R79" s="12" t="s">
        <v>34</v>
      </c>
      <c r="S79" s="12">
        <v>1020</v>
      </c>
      <c r="T79" s="12" t="s">
        <v>34</v>
      </c>
      <c r="U79" s="24" t="s">
        <v>89</v>
      </c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ht="15.75" customHeight="1" x14ac:dyDescent="0.25">
      <c r="A80" s="12">
        <v>79</v>
      </c>
      <c r="B80" s="16" t="s">
        <v>51</v>
      </c>
      <c r="C80" s="16" t="s">
        <v>52</v>
      </c>
      <c r="D80" s="20" t="s">
        <v>53</v>
      </c>
      <c r="E80" s="12">
        <v>539</v>
      </c>
      <c r="F80" s="12">
        <v>1900</v>
      </c>
      <c r="G80" s="12">
        <v>-0.2</v>
      </c>
      <c r="H80" s="12" t="s">
        <v>32</v>
      </c>
      <c r="I80" s="12">
        <v>221</v>
      </c>
      <c r="J80" s="12">
        <v>5</v>
      </c>
      <c r="K80" s="12">
        <v>-4</v>
      </c>
      <c r="L80" s="14">
        <v>3.9</v>
      </c>
      <c r="M80" s="12">
        <v>995</v>
      </c>
      <c r="N80" s="12" t="s">
        <v>38</v>
      </c>
      <c r="O80" s="12">
        <v>25850</v>
      </c>
      <c r="P80" s="12">
        <v>0</v>
      </c>
      <c r="Q80" s="12">
        <v>15</v>
      </c>
      <c r="R80" s="12" t="s">
        <v>34</v>
      </c>
      <c r="S80" s="12">
        <v>1020</v>
      </c>
      <c r="T80" s="12" t="s">
        <v>34</v>
      </c>
      <c r="U80" s="24" t="s">
        <v>90</v>
      </c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ht="15.75" customHeight="1" x14ac:dyDescent="0.25">
      <c r="A81" s="12">
        <v>80</v>
      </c>
      <c r="B81" s="16" t="s">
        <v>51</v>
      </c>
      <c r="C81" s="16" t="s">
        <v>52</v>
      </c>
      <c r="D81" s="20" t="s">
        <v>53</v>
      </c>
      <c r="E81" s="12">
        <v>539</v>
      </c>
      <c r="F81" s="12">
        <v>1900</v>
      </c>
      <c r="G81" s="12">
        <v>-0.2</v>
      </c>
      <c r="H81" s="12" t="s">
        <v>32</v>
      </c>
      <c r="I81" s="12">
        <v>211</v>
      </c>
      <c r="J81" s="12">
        <v>5</v>
      </c>
      <c r="K81" s="12">
        <v>-4</v>
      </c>
      <c r="L81" s="14">
        <v>23.9</v>
      </c>
      <c r="M81" s="12">
        <v>990</v>
      </c>
      <c r="N81" s="12" t="s">
        <v>33</v>
      </c>
      <c r="O81" s="12">
        <v>25100</v>
      </c>
      <c r="P81" s="26">
        <v>10</v>
      </c>
      <c r="Q81" s="12">
        <v>35</v>
      </c>
      <c r="R81" s="12" t="s">
        <v>36</v>
      </c>
      <c r="S81" s="12">
        <v>1020</v>
      </c>
      <c r="T81" s="12" t="s">
        <v>36</v>
      </c>
      <c r="U81" s="24" t="s">
        <v>91</v>
      </c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ht="15.75" customHeight="1" x14ac:dyDescent="0.25">
      <c r="A82" s="12">
        <v>81</v>
      </c>
      <c r="B82" s="16" t="s">
        <v>51</v>
      </c>
      <c r="C82" s="16" t="s">
        <v>52</v>
      </c>
      <c r="D82" s="20" t="s">
        <v>53</v>
      </c>
      <c r="E82" s="12">
        <v>539</v>
      </c>
      <c r="F82" s="12">
        <v>1900</v>
      </c>
      <c r="G82" s="12">
        <v>-0.2</v>
      </c>
      <c r="H82" s="12" t="s">
        <v>32</v>
      </c>
      <c r="I82" s="12">
        <v>211</v>
      </c>
      <c r="J82" s="12">
        <v>10</v>
      </c>
      <c r="K82" s="12">
        <v>-8</v>
      </c>
      <c r="L82" s="14">
        <v>24.9</v>
      </c>
      <c r="M82" s="12">
        <v>990</v>
      </c>
      <c r="N82" s="12" t="s">
        <v>38</v>
      </c>
      <c r="O82" s="12">
        <v>24950</v>
      </c>
      <c r="P82" s="26">
        <v>10</v>
      </c>
      <c r="Q82" s="26">
        <v>0</v>
      </c>
      <c r="R82" s="12" t="s">
        <v>34</v>
      </c>
      <c r="S82" s="26">
        <v>1020</v>
      </c>
      <c r="T82" s="12" t="s">
        <v>36</v>
      </c>
      <c r="U82" s="24" t="s">
        <v>68</v>
      </c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ht="15.75" customHeight="1" x14ac:dyDescent="0.25">
      <c r="A83" s="12">
        <v>82</v>
      </c>
      <c r="B83" s="16" t="s">
        <v>51</v>
      </c>
      <c r="C83" s="16" t="s">
        <v>52</v>
      </c>
      <c r="D83" s="20" t="s">
        <v>53</v>
      </c>
      <c r="E83" s="12">
        <v>539</v>
      </c>
      <c r="F83" s="12">
        <v>1900</v>
      </c>
      <c r="G83" s="12">
        <v>-0.2</v>
      </c>
      <c r="H83" s="12" t="s">
        <v>32</v>
      </c>
      <c r="I83" s="12">
        <v>31</v>
      </c>
      <c r="J83" s="12">
        <v>30</v>
      </c>
      <c r="K83" s="12">
        <v>23</v>
      </c>
      <c r="L83" s="14">
        <v>3.9</v>
      </c>
      <c r="M83" s="12">
        <v>1028</v>
      </c>
      <c r="N83" s="12" t="s">
        <v>33</v>
      </c>
      <c r="O83" s="12">
        <v>24350</v>
      </c>
      <c r="P83" s="12">
        <v>0</v>
      </c>
      <c r="Q83" s="26">
        <v>15</v>
      </c>
      <c r="R83" s="12" t="s">
        <v>36</v>
      </c>
      <c r="S83" s="26">
        <v>1020</v>
      </c>
      <c r="T83" s="12" t="s">
        <v>34</v>
      </c>
      <c r="U83" s="24" t="s">
        <v>92</v>
      </c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ht="15.75" customHeight="1" x14ac:dyDescent="0.25">
      <c r="A84" s="12">
        <v>83</v>
      </c>
      <c r="B84" s="16" t="s">
        <v>51</v>
      </c>
      <c r="C84" s="16" t="s">
        <v>52</v>
      </c>
      <c r="D84" s="20" t="s">
        <v>53</v>
      </c>
      <c r="E84" s="12">
        <v>539</v>
      </c>
      <c r="F84" s="12">
        <v>1900</v>
      </c>
      <c r="G84" s="12">
        <v>-0.2</v>
      </c>
      <c r="H84" s="12" t="s">
        <v>32</v>
      </c>
      <c r="I84" s="12">
        <v>21</v>
      </c>
      <c r="J84" s="12">
        <v>5</v>
      </c>
      <c r="K84" s="12">
        <v>3</v>
      </c>
      <c r="L84" s="14">
        <v>3.9</v>
      </c>
      <c r="M84" s="12">
        <v>1027</v>
      </c>
      <c r="N84" s="12" t="s">
        <v>38</v>
      </c>
      <c r="O84" s="12">
        <v>24200</v>
      </c>
      <c r="P84" s="12">
        <v>0</v>
      </c>
      <c r="Q84" s="26">
        <v>5</v>
      </c>
      <c r="R84" s="12" t="s">
        <v>34</v>
      </c>
      <c r="S84" s="12">
        <v>1020</v>
      </c>
      <c r="T84" s="12" t="s">
        <v>34</v>
      </c>
      <c r="U84" s="24" t="s">
        <v>93</v>
      </c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ht="15.75" customHeight="1" x14ac:dyDescent="0.25">
      <c r="A85" s="12">
        <v>84</v>
      </c>
      <c r="B85" s="16" t="s">
        <v>51</v>
      </c>
      <c r="C85" s="16" t="s">
        <v>52</v>
      </c>
      <c r="D85" s="20" t="s">
        <v>53</v>
      </c>
      <c r="E85" s="12">
        <v>539</v>
      </c>
      <c r="F85" s="12">
        <v>1900</v>
      </c>
      <c r="G85" s="12">
        <v>-0.2</v>
      </c>
      <c r="H85" s="12" t="s">
        <v>32</v>
      </c>
      <c r="I85" s="12">
        <v>21</v>
      </c>
      <c r="J85" s="12">
        <v>15</v>
      </c>
      <c r="K85" s="12">
        <v>10</v>
      </c>
      <c r="L85" s="27">
        <v>4</v>
      </c>
      <c r="M85" s="12">
        <v>1025</v>
      </c>
      <c r="N85" s="12" t="s">
        <v>33</v>
      </c>
      <c r="O85" s="12">
        <v>23900</v>
      </c>
      <c r="P85" s="28">
        <v>0</v>
      </c>
      <c r="Q85" s="12">
        <v>15</v>
      </c>
      <c r="R85" s="12" t="s">
        <v>34</v>
      </c>
      <c r="S85" s="26">
        <v>1020</v>
      </c>
      <c r="T85" s="26" t="s">
        <v>34</v>
      </c>
      <c r="U85" s="24" t="s">
        <v>71</v>
      </c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ht="15.75" customHeight="1" x14ac:dyDescent="0.25">
      <c r="A86" s="12">
        <v>85</v>
      </c>
      <c r="B86" s="12" t="s">
        <v>54</v>
      </c>
      <c r="C86" s="12" t="s">
        <v>55</v>
      </c>
      <c r="D86" s="19" t="s">
        <v>56</v>
      </c>
      <c r="E86" s="12">
        <v>36</v>
      </c>
      <c r="F86" s="12">
        <v>1499</v>
      </c>
      <c r="G86" s="12">
        <v>0.2</v>
      </c>
      <c r="H86" s="12" t="s">
        <v>42</v>
      </c>
      <c r="I86" s="12">
        <v>0</v>
      </c>
      <c r="J86" s="12">
        <v>0</v>
      </c>
      <c r="K86" s="12">
        <v>0</v>
      </c>
      <c r="L86" s="14">
        <v>15</v>
      </c>
      <c r="M86" s="12">
        <v>1001</v>
      </c>
      <c r="N86" s="12" t="s">
        <v>38</v>
      </c>
      <c r="O86" s="12">
        <v>27950</v>
      </c>
      <c r="P86" s="26">
        <v>10</v>
      </c>
      <c r="Q86" s="12">
        <v>35</v>
      </c>
      <c r="R86" s="12" t="s">
        <v>36</v>
      </c>
      <c r="S86" s="12">
        <v>1020</v>
      </c>
      <c r="T86" s="12" t="s">
        <v>36</v>
      </c>
      <c r="U86" s="24" t="s">
        <v>84</v>
      </c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ht="15.75" customHeight="1" x14ac:dyDescent="0.25">
      <c r="A87" s="12">
        <v>86</v>
      </c>
      <c r="B87" s="12" t="s">
        <v>54</v>
      </c>
      <c r="C87" s="12" t="s">
        <v>55</v>
      </c>
      <c r="D87" s="19" t="s">
        <v>56</v>
      </c>
      <c r="E87" s="12">
        <v>36</v>
      </c>
      <c r="F87" s="12">
        <v>1499</v>
      </c>
      <c r="G87" s="12">
        <v>0.2</v>
      </c>
      <c r="H87" s="12" t="s">
        <v>42</v>
      </c>
      <c r="I87" s="12">
        <v>156</v>
      </c>
      <c r="J87" s="12">
        <v>5</v>
      </c>
      <c r="K87" s="12">
        <v>-4</v>
      </c>
      <c r="L87" s="14">
        <v>5</v>
      </c>
      <c r="M87" s="12">
        <v>1009</v>
      </c>
      <c r="N87" s="12" t="s">
        <v>38</v>
      </c>
      <c r="O87" s="12">
        <v>25850</v>
      </c>
      <c r="P87" s="12">
        <v>0</v>
      </c>
      <c r="Q87" s="12">
        <v>15</v>
      </c>
      <c r="R87" s="12" t="s">
        <v>34</v>
      </c>
      <c r="S87" s="12">
        <v>1020</v>
      </c>
      <c r="T87" s="12" t="s">
        <v>34</v>
      </c>
      <c r="U87" s="24" t="s">
        <v>85</v>
      </c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ht="15.75" customHeight="1" x14ac:dyDescent="0.25">
      <c r="A88" s="12">
        <v>87</v>
      </c>
      <c r="B88" s="12" t="s">
        <v>54</v>
      </c>
      <c r="C88" s="12" t="s">
        <v>55</v>
      </c>
      <c r="D88" s="19" t="s">
        <v>56</v>
      </c>
      <c r="E88" s="12">
        <v>36</v>
      </c>
      <c r="F88" s="12">
        <v>1499</v>
      </c>
      <c r="G88" s="12">
        <v>0.2</v>
      </c>
      <c r="H88" s="12" t="s">
        <v>42</v>
      </c>
      <c r="I88" s="12">
        <v>66</v>
      </c>
      <c r="J88" s="12">
        <v>25</v>
      </c>
      <c r="K88" s="12">
        <v>14</v>
      </c>
      <c r="L88" s="14">
        <v>28</v>
      </c>
      <c r="M88" s="12">
        <v>1020</v>
      </c>
      <c r="N88" s="12" t="s">
        <v>33</v>
      </c>
      <c r="O88" s="12">
        <v>24500</v>
      </c>
      <c r="P88" s="26">
        <v>0</v>
      </c>
      <c r="Q88" s="12">
        <v>15</v>
      </c>
      <c r="R88" s="12" t="s">
        <v>34</v>
      </c>
      <c r="S88" s="26">
        <v>1020</v>
      </c>
      <c r="T88" s="12" t="s">
        <v>36</v>
      </c>
      <c r="U88" s="24" t="s">
        <v>86</v>
      </c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ht="15.75" customHeight="1" x14ac:dyDescent="0.25">
      <c r="A89" s="12">
        <v>88</v>
      </c>
      <c r="B89" s="12" t="s">
        <v>54</v>
      </c>
      <c r="C89" s="12" t="s">
        <v>55</v>
      </c>
      <c r="D89" s="19" t="s">
        <v>56</v>
      </c>
      <c r="E89" s="12">
        <v>36</v>
      </c>
      <c r="F89" s="12">
        <v>1499</v>
      </c>
      <c r="G89" s="12">
        <v>0.2</v>
      </c>
      <c r="H89" s="12" t="s">
        <v>42</v>
      </c>
      <c r="I89" s="12">
        <v>66</v>
      </c>
      <c r="J89" s="12">
        <v>30</v>
      </c>
      <c r="K89" s="12">
        <v>17</v>
      </c>
      <c r="L89" s="14">
        <v>5</v>
      </c>
      <c r="M89" s="12">
        <v>1020</v>
      </c>
      <c r="N89" s="12" t="s">
        <v>33</v>
      </c>
      <c r="O89" s="12">
        <v>24350</v>
      </c>
      <c r="P89" s="12">
        <v>0</v>
      </c>
      <c r="Q89" s="26">
        <v>15</v>
      </c>
      <c r="R89" s="12" t="s">
        <v>36</v>
      </c>
      <c r="S89" s="26">
        <v>1020</v>
      </c>
      <c r="T89" s="12" t="s">
        <v>34</v>
      </c>
      <c r="U89" s="24" t="s">
        <v>87</v>
      </c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ht="15.75" customHeight="1" x14ac:dyDescent="0.25">
      <c r="A90" s="12">
        <v>89</v>
      </c>
      <c r="B90" s="12" t="s">
        <v>54</v>
      </c>
      <c r="C90" s="12" t="s">
        <v>55</v>
      </c>
      <c r="D90" s="19" t="s">
        <v>56</v>
      </c>
      <c r="E90" s="12">
        <v>36</v>
      </c>
      <c r="F90" s="12">
        <v>1499</v>
      </c>
      <c r="G90" s="12">
        <v>0.2</v>
      </c>
      <c r="H90" s="12" t="s">
        <v>42</v>
      </c>
      <c r="I90" s="12">
        <v>76</v>
      </c>
      <c r="J90" s="12">
        <v>5</v>
      </c>
      <c r="K90" s="12">
        <v>2</v>
      </c>
      <c r="L90" s="14">
        <v>5</v>
      </c>
      <c r="M90" s="12">
        <v>990</v>
      </c>
      <c r="N90" s="12" t="s">
        <v>38</v>
      </c>
      <c r="O90" s="12">
        <v>24200</v>
      </c>
      <c r="P90" s="12">
        <v>0</v>
      </c>
      <c r="Q90" s="12">
        <v>15</v>
      </c>
      <c r="R90" s="12" t="s">
        <v>34</v>
      </c>
      <c r="S90" s="12">
        <v>1020</v>
      </c>
      <c r="T90" s="12" t="s">
        <v>34</v>
      </c>
      <c r="U90" s="24" t="s">
        <v>88</v>
      </c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ht="15.75" customHeight="1" x14ac:dyDescent="0.25">
      <c r="A91" s="12">
        <v>90</v>
      </c>
      <c r="B91" s="12" t="s">
        <v>54</v>
      </c>
      <c r="C91" s="12" t="s">
        <v>55</v>
      </c>
      <c r="D91" s="19" t="s">
        <v>56</v>
      </c>
      <c r="E91" s="12">
        <v>36</v>
      </c>
      <c r="F91" s="12">
        <v>1499</v>
      </c>
      <c r="G91" s="12">
        <v>0.2</v>
      </c>
      <c r="H91" s="12" t="s">
        <v>42</v>
      </c>
      <c r="I91" s="12">
        <v>76</v>
      </c>
      <c r="J91" s="12">
        <v>15</v>
      </c>
      <c r="K91" s="12">
        <v>6</v>
      </c>
      <c r="L91" s="14">
        <v>30</v>
      </c>
      <c r="M91" s="12">
        <v>990</v>
      </c>
      <c r="N91" s="12" t="s">
        <v>33</v>
      </c>
      <c r="O91" s="12">
        <v>23900</v>
      </c>
      <c r="P91" s="12">
        <v>10</v>
      </c>
      <c r="Q91" s="12">
        <v>15</v>
      </c>
      <c r="R91" s="12" t="s">
        <v>34</v>
      </c>
      <c r="S91" s="26">
        <v>1020</v>
      </c>
      <c r="T91" s="12" t="s">
        <v>36</v>
      </c>
      <c r="U91" s="24" t="s">
        <v>89</v>
      </c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ht="15.75" customHeight="1" x14ac:dyDescent="0.25">
      <c r="A92" s="12">
        <v>91</v>
      </c>
      <c r="B92" s="12" t="s">
        <v>54</v>
      </c>
      <c r="C92" s="12" t="s">
        <v>55</v>
      </c>
      <c r="D92" s="19" t="s">
        <v>56</v>
      </c>
      <c r="E92" s="12">
        <v>36</v>
      </c>
      <c r="F92" s="12">
        <v>1499</v>
      </c>
      <c r="G92" s="12">
        <v>0.2</v>
      </c>
      <c r="H92" s="12" t="s">
        <v>42</v>
      </c>
      <c r="I92" s="12">
        <v>76</v>
      </c>
      <c r="J92" s="12">
        <v>20</v>
      </c>
      <c r="K92" s="12">
        <v>8</v>
      </c>
      <c r="L92" s="14">
        <v>5</v>
      </c>
      <c r="M92" s="12">
        <v>991</v>
      </c>
      <c r="N92" s="12" t="s">
        <v>33</v>
      </c>
      <c r="O92" s="12">
        <v>23750</v>
      </c>
      <c r="P92" s="12">
        <v>0</v>
      </c>
      <c r="Q92" s="12">
        <v>35</v>
      </c>
      <c r="R92" s="12" t="s">
        <v>36</v>
      </c>
      <c r="S92" s="26">
        <v>1020</v>
      </c>
      <c r="T92" s="12" t="s">
        <v>34</v>
      </c>
      <c r="U92" s="24" t="s">
        <v>90</v>
      </c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ht="15.75" customHeight="1" x14ac:dyDescent="0.25">
      <c r="A93" s="12">
        <v>92</v>
      </c>
      <c r="B93" s="12" t="s">
        <v>54</v>
      </c>
      <c r="C93" s="12" t="s">
        <v>55</v>
      </c>
      <c r="D93" s="19" t="s">
        <v>56</v>
      </c>
      <c r="E93" s="12">
        <v>36</v>
      </c>
      <c r="F93" s="12">
        <v>1499</v>
      </c>
      <c r="G93" s="12">
        <v>0.2</v>
      </c>
      <c r="H93" s="12" t="s">
        <v>42</v>
      </c>
      <c r="I93" s="12">
        <v>76</v>
      </c>
      <c r="J93" s="12">
        <v>25</v>
      </c>
      <c r="K93" s="12">
        <v>10</v>
      </c>
      <c r="L93" s="14">
        <v>5</v>
      </c>
      <c r="M93" s="12">
        <v>992</v>
      </c>
      <c r="N93" s="12" t="s">
        <v>38</v>
      </c>
      <c r="O93" s="12">
        <v>23600</v>
      </c>
      <c r="P93" s="12">
        <v>0</v>
      </c>
      <c r="Q93" s="12">
        <v>15</v>
      </c>
      <c r="R93" s="12" t="s">
        <v>34</v>
      </c>
      <c r="S93" s="12">
        <v>1020</v>
      </c>
      <c r="T93" s="12" t="s">
        <v>34</v>
      </c>
      <c r="U93" s="24" t="s">
        <v>91</v>
      </c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ht="15.75" customHeight="1" x14ac:dyDescent="0.25">
      <c r="A94" s="12">
        <v>93</v>
      </c>
      <c r="B94" s="12" t="s">
        <v>54</v>
      </c>
      <c r="C94" s="12" t="s">
        <v>55</v>
      </c>
      <c r="D94" s="19" t="s">
        <v>56</v>
      </c>
      <c r="E94" s="12">
        <v>36</v>
      </c>
      <c r="F94" s="12">
        <v>1499</v>
      </c>
      <c r="G94" s="12">
        <v>0.2</v>
      </c>
      <c r="H94" s="12" t="s">
        <v>42</v>
      </c>
      <c r="I94" s="12">
        <v>86</v>
      </c>
      <c r="J94" s="12">
        <v>10</v>
      </c>
      <c r="K94" s="12">
        <v>2</v>
      </c>
      <c r="L94" s="14">
        <v>33</v>
      </c>
      <c r="M94" s="12">
        <v>999</v>
      </c>
      <c r="N94" s="12" t="s">
        <v>38</v>
      </c>
      <c r="O94" s="12">
        <v>23000</v>
      </c>
      <c r="P94" s="26">
        <v>10</v>
      </c>
      <c r="Q94" s="26">
        <v>0</v>
      </c>
      <c r="R94" s="12" t="s">
        <v>36</v>
      </c>
      <c r="S94" s="12">
        <v>1020</v>
      </c>
      <c r="T94" s="12" t="s">
        <v>36</v>
      </c>
      <c r="U94" s="24" t="s">
        <v>68</v>
      </c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ht="15.75" customHeight="1" x14ac:dyDescent="0.25">
      <c r="A95" s="12">
        <v>94</v>
      </c>
      <c r="B95" s="12" t="s">
        <v>54</v>
      </c>
      <c r="C95" s="12" t="s">
        <v>55</v>
      </c>
      <c r="D95" s="19" t="s">
        <v>56</v>
      </c>
      <c r="E95" s="12">
        <v>36</v>
      </c>
      <c r="F95" s="12">
        <v>1499</v>
      </c>
      <c r="G95" s="12">
        <v>0.2</v>
      </c>
      <c r="H95" s="12" t="s">
        <v>42</v>
      </c>
      <c r="I95" s="12">
        <v>86</v>
      </c>
      <c r="J95" s="12">
        <v>25</v>
      </c>
      <c r="K95" s="12">
        <v>6</v>
      </c>
      <c r="L95" s="14">
        <v>5</v>
      </c>
      <c r="M95" s="12">
        <v>1023</v>
      </c>
      <c r="N95" s="12" t="s">
        <v>38</v>
      </c>
      <c r="O95" s="12">
        <v>22550</v>
      </c>
      <c r="P95" s="12">
        <v>0</v>
      </c>
      <c r="Q95" s="12">
        <v>15</v>
      </c>
      <c r="R95" s="12" t="s">
        <v>34</v>
      </c>
      <c r="S95" s="12">
        <v>1020</v>
      </c>
      <c r="T95" s="12" t="s">
        <v>34</v>
      </c>
      <c r="U95" s="24" t="s">
        <v>92</v>
      </c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ht="15.75" customHeight="1" x14ac:dyDescent="0.25">
      <c r="A96" s="12">
        <v>95</v>
      </c>
      <c r="B96" s="12" t="s">
        <v>54</v>
      </c>
      <c r="C96" s="12" t="s">
        <v>55</v>
      </c>
      <c r="D96" s="19" t="s">
        <v>56</v>
      </c>
      <c r="E96" s="12">
        <v>36</v>
      </c>
      <c r="F96" s="12">
        <v>1499</v>
      </c>
      <c r="G96" s="12">
        <v>0.2</v>
      </c>
      <c r="H96" s="12" t="s">
        <v>42</v>
      </c>
      <c r="I96" s="12">
        <v>86</v>
      </c>
      <c r="J96" s="12">
        <v>30</v>
      </c>
      <c r="K96" s="12">
        <v>7</v>
      </c>
      <c r="L96" s="14">
        <v>35</v>
      </c>
      <c r="M96" s="12">
        <v>1024</v>
      </c>
      <c r="N96" s="12" t="s">
        <v>38</v>
      </c>
      <c r="O96" s="12">
        <v>22400</v>
      </c>
      <c r="P96" s="26">
        <v>10</v>
      </c>
      <c r="Q96" s="26">
        <v>10</v>
      </c>
      <c r="R96" s="12" t="s">
        <v>36</v>
      </c>
      <c r="S96" s="12">
        <v>1020</v>
      </c>
      <c r="T96" s="12" t="s">
        <v>36</v>
      </c>
      <c r="U96" s="24" t="s">
        <v>93</v>
      </c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ht="15.75" customHeight="1" x14ac:dyDescent="0.25">
      <c r="A97" s="12">
        <v>96</v>
      </c>
      <c r="B97" s="12" t="s">
        <v>54</v>
      </c>
      <c r="C97" s="12" t="s">
        <v>55</v>
      </c>
      <c r="D97" s="19" t="s">
        <v>56</v>
      </c>
      <c r="E97" s="12">
        <v>36</v>
      </c>
      <c r="F97" s="12">
        <v>1499</v>
      </c>
      <c r="G97" s="12">
        <v>0.2</v>
      </c>
      <c r="H97" s="12" t="s">
        <v>42</v>
      </c>
      <c r="I97" s="12">
        <v>96</v>
      </c>
      <c r="J97" s="12">
        <v>25</v>
      </c>
      <c r="K97" s="12">
        <v>2</v>
      </c>
      <c r="L97" s="14">
        <v>5</v>
      </c>
      <c r="M97" s="12">
        <v>1027</v>
      </c>
      <c r="N97" s="12" t="s">
        <v>38</v>
      </c>
      <c r="O97" s="12">
        <v>21950</v>
      </c>
      <c r="P97" s="12">
        <v>0</v>
      </c>
      <c r="Q97" s="12">
        <v>15</v>
      </c>
      <c r="R97" s="12" t="s">
        <v>34</v>
      </c>
      <c r="S97" s="12">
        <v>1020</v>
      </c>
      <c r="T97" s="12" t="s">
        <v>34</v>
      </c>
      <c r="U97" s="24" t="s">
        <v>71</v>
      </c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</sheetData>
  <autoFilter ref="A1:AG97" xr:uid="{9B3CBBF2-2BCC-4962-8DBB-FDB78D880718}"/>
  <conditionalFormatting sqref="U1">
    <cfRule type="containsBlanks" dxfId="1" priority="2">
      <formula>LEN(TRIM(U1))=0</formula>
    </cfRule>
  </conditionalFormatting>
  <conditionalFormatting sqref="U1 U98:U1048576">
    <cfRule type="containsText" dxfId="0" priority="1" operator="containsText" text="N/A">
      <formula>NOT(ISERROR(SEARCH("N/A",U1)))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87C8-D4E0-49FC-BF8D-E5FBE59C0ACC}">
  <dimension ref="A1:F96"/>
  <sheetViews>
    <sheetView topLeftCell="B55" workbookViewId="0">
      <selection activeCell="F61" sqref="F61:F80"/>
    </sheetView>
  </sheetViews>
  <sheetFormatPr defaultRowHeight="15" x14ac:dyDescent="0.25"/>
  <cols>
    <col min="1" max="1" width="79.42578125" style="23" bestFit="1" customWidth="1"/>
    <col min="2" max="3" width="84.42578125" bestFit="1" customWidth="1"/>
    <col min="4" max="4" width="20.85546875" bestFit="1" customWidth="1"/>
    <col min="5" max="6" width="23.42578125" bestFit="1" customWidth="1"/>
  </cols>
  <sheetData>
    <row r="1" spans="1:3" x14ac:dyDescent="0.25">
      <c r="A1" s="23" t="s">
        <v>60</v>
      </c>
      <c r="B1" t="str">
        <f>UPPER(A1)</f>
        <v>DUAL PROPELLER OVERSPEED</v>
      </c>
      <c r="C1" t="s">
        <v>84</v>
      </c>
    </row>
    <row r="2" spans="1:3" x14ac:dyDescent="0.25">
      <c r="A2" s="23" t="s">
        <v>61</v>
      </c>
      <c r="B2" t="str">
        <f t="shared" ref="B2:B65" si="0">UPPER(A2)</f>
        <v>#1 OR #2 PEC (CAUTION LIGHT)</v>
      </c>
      <c r="C2" t="s">
        <v>85</v>
      </c>
    </row>
    <row r="3" spans="1:3" x14ac:dyDescent="0.25">
      <c r="A3" s="23" t="s">
        <v>62</v>
      </c>
      <c r="B3" t="str">
        <f t="shared" si="0"/>
        <v>ENGINE FAILURE/FIRE/SHUTDOWN (IN FLIGHT)</v>
      </c>
      <c r="C3" t="s">
        <v>86</v>
      </c>
    </row>
    <row r="4" spans="1:3" x14ac:dyDescent="0.25">
      <c r="A4" s="23" t="s">
        <v>63</v>
      </c>
      <c r="B4" t="str">
        <f t="shared" si="0"/>
        <v>LOSS OF PILOT, CO-PILOT AND STANDBY AIRSPEED AND ALTITUDE INDICATIONS</v>
      </c>
      <c r="C4" t="s">
        <v>87</v>
      </c>
    </row>
    <row r="5" spans="1:3" x14ac:dyDescent="0.25">
      <c r="A5" s="23" t="s">
        <v>64</v>
      </c>
      <c r="B5" t="str">
        <f t="shared" si="0"/>
        <v>#1 DC GEN AND #2 DC GEN AND EITHER (#1AC GEN AND #2 AC GEN) OR (L TRU AND/OR R TRU)</v>
      </c>
      <c r="C5" t="s">
        <v>88</v>
      </c>
    </row>
    <row r="6" spans="1:3" x14ac:dyDescent="0.25">
      <c r="A6" s="23" t="s">
        <v>65</v>
      </c>
      <c r="B6" t="str">
        <f t="shared" si="0"/>
        <v>ROLL CONTROL JAM</v>
      </c>
      <c r="C6" t="s">
        <v>89</v>
      </c>
    </row>
    <row r="7" spans="1:3" x14ac:dyDescent="0.25">
      <c r="A7" s="23" t="s">
        <v>66</v>
      </c>
      <c r="B7" t="str">
        <f t="shared" si="0"/>
        <v>ROLL CONTROL MALFUNCTION (SLPR 1 OR SLPR 2 DO NOT ILLUMINATE CONTINUOUSLY)</v>
      </c>
      <c r="C7" t="s">
        <v>90</v>
      </c>
    </row>
    <row r="8" spans="1:3" x14ac:dyDescent="0.25">
      <c r="A8" s="23" t="s">
        <v>67</v>
      </c>
      <c r="B8" t="str">
        <f t="shared" si="0"/>
        <v>ROLL SPLR INBD GND OR ROLL SPLR OUTBD GND (CAUTION LIGHT)</v>
      </c>
      <c r="C8" t="s">
        <v>91</v>
      </c>
    </row>
    <row r="9" spans="1:3" x14ac:dyDescent="0.25">
      <c r="A9" s="23" t="s">
        <v>68</v>
      </c>
      <c r="B9" t="str">
        <f t="shared" si="0"/>
        <v>ABNORMAL FLAP LANDING</v>
      </c>
      <c r="C9" t="s">
        <v>68</v>
      </c>
    </row>
    <row r="10" spans="1:3" x14ac:dyDescent="0.25">
      <c r="A10" s="23" t="s">
        <v>69</v>
      </c>
      <c r="B10" t="str">
        <f t="shared" si="0"/>
        <v>ROLL SPLR INBD HYD AND ROLL SLPR OUTBD HYD (CAUTION LIGHTS)</v>
      </c>
      <c r="C10" t="s">
        <v>92</v>
      </c>
    </row>
    <row r="11" spans="1:3" x14ac:dyDescent="0.25">
      <c r="A11" s="23" t="s">
        <v>70</v>
      </c>
      <c r="B11" t="str">
        <f t="shared" si="0"/>
        <v>LOSS OF ALL FLUID FROM NO.1 HYDRAULIC SYSTEM</v>
      </c>
      <c r="C11" t="s">
        <v>93</v>
      </c>
    </row>
    <row r="12" spans="1:3" x14ac:dyDescent="0.25">
      <c r="A12" s="23" t="s">
        <v>71</v>
      </c>
      <c r="B12" t="str">
        <f t="shared" si="0"/>
        <v>DEICE PRESS</v>
      </c>
      <c r="C12" t="s">
        <v>71</v>
      </c>
    </row>
    <row r="13" spans="1:3" x14ac:dyDescent="0.25">
      <c r="A13" s="23" t="s">
        <v>72</v>
      </c>
      <c r="B13" t="str">
        <f t="shared" si="0"/>
        <v>PROPELLER OVERSPEED</v>
      </c>
      <c r="C13" t="s">
        <v>94</v>
      </c>
    </row>
    <row r="14" spans="1:3" x14ac:dyDescent="0.25">
      <c r="A14" s="23" t="s">
        <v>73</v>
      </c>
      <c r="B14" t="str">
        <f t="shared" si="0"/>
        <v>PROPELLER GROUND RANGE ADVISORY LIGHT CYCLING</v>
      </c>
      <c r="C14" t="s">
        <v>95</v>
      </c>
    </row>
    <row r="15" spans="1:3" x14ac:dyDescent="0.25">
      <c r="A15" s="23" t="s">
        <v>74</v>
      </c>
      <c r="B15" t="str">
        <f t="shared" si="0"/>
        <v>LOSS OF BOTH AIRSPEED AND BOTH ALTITUDE INDICATIONS ON PILOT'S AND CO-PILOT PFDS</v>
      </c>
      <c r="C15" t="s">
        <v>96</v>
      </c>
    </row>
    <row r="16" spans="1:3" x14ac:dyDescent="0.25">
      <c r="A16" s="23" t="s">
        <v>75</v>
      </c>
      <c r="B16" t="str">
        <f t="shared" si="0"/>
        <v>ROLL CONTROL MALFUNCTION (CONTINUOUS ILLUMINATION OF SPLR 1 OR SPLR 2)</v>
      </c>
      <c r="C16" t="s">
        <v>97</v>
      </c>
    </row>
    <row r="17" spans="1:3" x14ac:dyDescent="0.25">
      <c r="A17" s="23" t="s">
        <v>76</v>
      </c>
      <c r="B17" t="str">
        <f t="shared" si="0"/>
        <v>ROLL SPLR INBD HYD OR ROLL SPLR OUTBD HYD (CAUTION LIGHT)</v>
      </c>
      <c r="C17" t="s">
        <v>98</v>
      </c>
    </row>
    <row r="18" spans="1:3" x14ac:dyDescent="0.25">
      <c r="A18" s="23" t="s">
        <v>77</v>
      </c>
      <c r="B18" t="str">
        <f t="shared" si="0"/>
        <v>PITCH CONTROL JAM</v>
      </c>
      <c r="C18" t="s">
        <v>77</v>
      </c>
    </row>
    <row r="19" spans="1:3" x14ac:dyDescent="0.25">
      <c r="A19" s="23" t="s">
        <v>78</v>
      </c>
      <c r="B19" t="str">
        <f t="shared" si="0"/>
        <v>RUDDER JAM</v>
      </c>
      <c r="C19" t="s">
        <v>78</v>
      </c>
    </row>
    <row r="20" spans="1:3" x14ac:dyDescent="0.25">
      <c r="A20" s="23" t="s">
        <v>79</v>
      </c>
      <c r="B20" t="str">
        <f t="shared" si="0"/>
        <v>LOSS OF ALL FLUID FROM NO.2 HYDRAULIC SYSTEM</v>
      </c>
      <c r="C20" t="s">
        <v>99</v>
      </c>
    </row>
    <row r="21" spans="1:3" x14ac:dyDescent="0.25">
      <c r="A21" s="23" t="s">
        <v>80</v>
      </c>
      <c r="B21" t="str">
        <f t="shared" si="0"/>
        <v>NO.1 AND NO.2 HYDAULIC SYSTEMS FAILURE</v>
      </c>
      <c r="C21" t="s">
        <v>80</v>
      </c>
    </row>
    <row r="22" spans="1:3" x14ac:dyDescent="0.25">
      <c r="A22" s="23" t="s">
        <v>81</v>
      </c>
      <c r="B22" t="str">
        <f t="shared" si="0"/>
        <v>#1 HYD ISO VLV (CAUTION LIGHT)</v>
      </c>
      <c r="C22" t="s">
        <v>100</v>
      </c>
    </row>
    <row r="23" spans="1:3" x14ac:dyDescent="0.25">
      <c r="A23" s="23" t="s">
        <v>82</v>
      </c>
      <c r="B23" t="str">
        <f t="shared" si="0"/>
        <v>#2 HYD ISO VLV (CAUTION LIGHT)</v>
      </c>
      <c r="C23" t="s">
        <v>101</v>
      </c>
    </row>
    <row r="24" spans="1:3" x14ac:dyDescent="0.25">
      <c r="A24" s="23" t="s">
        <v>83</v>
      </c>
      <c r="B24" t="str">
        <f t="shared" si="0"/>
        <v>INBD ANTI-SKID AND/OR OUTBD ANTI-SKID (CAUTION LIGHTS)</v>
      </c>
      <c r="C24" t="s">
        <v>102</v>
      </c>
    </row>
    <row r="25" spans="1:3" x14ac:dyDescent="0.25">
      <c r="A25" s="23" t="s">
        <v>72</v>
      </c>
      <c r="B25" t="str">
        <f t="shared" si="0"/>
        <v>PROPELLER OVERSPEED</v>
      </c>
      <c r="C25" t="s">
        <v>94</v>
      </c>
    </row>
    <row r="26" spans="1:3" x14ac:dyDescent="0.25">
      <c r="A26" s="23" t="s">
        <v>73</v>
      </c>
      <c r="B26" t="str">
        <f t="shared" si="0"/>
        <v>PROPELLER GROUND RANGE ADVISORY LIGHT CYCLING</v>
      </c>
      <c r="C26" t="s">
        <v>95</v>
      </c>
    </row>
    <row r="27" spans="1:3" x14ac:dyDescent="0.25">
      <c r="A27" s="23" t="s">
        <v>74</v>
      </c>
      <c r="B27" t="str">
        <f t="shared" si="0"/>
        <v>LOSS OF BOTH AIRSPEED AND BOTH ALTITUDE INDICATIONS ON PILOT'S AND CO-PILOT PFDS</v>
      </c>
      <c r="C27" t="s">
        <v>96</v>
      </c>
    </row>
    <row r="28" spans="1:3" x14ac:dyDescent="0.25">
      <c r="A28" s="23" t="s">
        <v>75</v>
      </c>
      <c r="B28" t="str">
        <f t="shared" si="0"/>
        <v>ROLL CONTROL MALFUNCTION (CONTINUOUS ILLUMINATION OF SPLR 1 OR SPLR 2)</v>
      </c>
      <c r="C28" t="s">
        <v>97</v>
      </c>
    </row>
    <row r="29" spans="1:3" x14ac:dyDescent="0.25">
      <c r="A29" s="23" t="s">
        <v>76</v>
      </c>
      <c r="B29" t="str">
        <f t="shared" si="0"/>
        <v>ROLL SPLR INBD HYD OR ROLL SPLR OUTBD HYD (CAUTION LIGHT)</v>
      </c>
      <c r="C29" t="s">
        <v>98</v>
      </c>
    </row>
    <row r="30" spans="1:3" x14ac:dyDescent="0.25">
      <c r="A30" s="23" t="s">
        <v>77</v>
      </c>
      <c r="B30" t="str">
        <f t="shared" si="0"/>
        <v>PITCH CONTROL JAM</v>
      </c>
      <c r="C30" t="s">
        <v>77</v>
      </c>
    </row>
    <row r="31" spans="1:3" x14ac:dyDescent="0.25">
      <c r="A31" s="23" t="s">
        <v>78</v>
      </c>
      <c r="B31" t="str">
        <f t="shared" si="0"/>
        <v>RUDDER JAM</v>
      </c>
      <c r="C31" t="s">
        <v>78</v>
      </c>
    </row>
    <row r="32" spans="1:3" x14ac:dyDescent="0.25">
      <c r="A32" s="23" t="s">
        <v>79</v>
      </c>
      <c r="B32" t="str">
        <f t="shared" si="0"/>
        <v>LOSS OF ALL FLUID FROM NO.2 HYDRAULIC SYSTEM</v>
      </c>
      <c r="C32" t="s">
        <v>99</v>
      </c>
    </row>
    <row r="33" spans="1:3" x14ac:dyDescent="0.25">
      <c r="A33" s="23" t="s">
        <v>80</v>
      </c>
      <c r="B33" t="str">
        <f t="shared" si="0"/>
        <v>NO.1 AND NO.2 HYDAULIC SYSTEMS FAILURE</v>
      </c>
      <c r="C33" t="s">
        <v>80</v>
      </c>
    </row>
    <row r="34" spans="1:3" x14ac:dyDescent="0.25">
      <c r="A34" s="23" t="s">
        <v>81</v>
      </c>
      <c r="B34" t="str">
        <f t="shared" si="0"/>
        <v>#1 HYD ISO VLV (CAUTION LIGHT)</v>
      </c>
      <c r="C34" t="s">
        <v>100</v>
      </c>
    </row>
    <row r="35" spans="1:3" x14ac:dyDescent="0.25">
      <c r="A35" s="23" t="s">
        <v>82</v>
      </c>
      <c r="B35" t="str">
        <f t="shared" si="0"/>
        <v>#2 HYD ISO VLV (CAUTION LIGHT)</v>
      </c>
      <c r="C35" t="s">
        <v>101</v>
      </c>
    </row>
    <row r="36" spans="1:3" x14ac:dyDescent="0.25">
      <c r="A36" s="23" t="s">
        <v>83</v>
      </c>
      <c r="B36" t="str">
        <f t="shared" si="0"/>
        <v>INBD ANTI-SKID AND/OR OUTBD ANTI-SKID (CAUTION LIGHTS)</v>
      </c>
      <c r="C36" t="s">
        <v>102</v>
      </c>
    </row>
    <row r="37" spans="1:3" x14ac:dyDescent="0.25">
      <c r="A37" s="23" t="s">
        <v>60</v>
      </c>
      <c r="B37" t="str">
        <f t="shared" si="0"/>
        <v>DUAL PROPELLER OVERSPEED</v>
      </c>
      <c r="C37" t="s">
        <v>84</v>
      </c>
    </row>
    <row r="38" spans="1:3" x14ac:dyDescent="0.25">
      <c r="A38" s="23" t="s">
        <v>61</v>
      </c>
      <c r="B38" t="str">
        <f t="shared" si="0"/>
        <v>#1 OR #2 PEC (CAUTION LIGHT)</v>
      </c>
      <c r="C38" t="s">
        <v>85</v>
      </c>
    </row>
    <row r="39" spans="1:3" x14ac:dyDescent="0.25">
      <c r="A39" s="23" t="s">
        <v>62</v>
      </c>
      <c r="B39" t="str">
        <f t="shared" si="0"/>
        <v>ENGINE FAILURE/FIRE/SHUTDOWN (IN FLIGHT)</v>
      </c>
      <c r="C39" t="s">
        <v>86</v>
      </c>
    </row>
    <row r="40" spans="1:3" x14ac:dyDescent="0.25">
      <c r="A40" s="23" t="s">
        <v>63</v>
      </c>
      <c r="B40" t="str">
        <f t="shared" si="0"/>
        <v>LOSS OF PILOT, CO-PILOT AND STANDBY AIRSPEED AND ALTITUDE INDICATIONS</v>
      </c>
      <c r="C40" t="s">
        <v>87</v>
      </c>
    </row>
    <row r="41" spans="1:3" x14ac:dyDescent="0.25">
      <c r="A41" s="23" t="s">
        <v>64</v>
      </c>
      <c r="B41" t="str">
        <f t="shared" si="0"/>
        <v>#1 DC GEN AND #2 DC GEN AND EITHER (#1AC GEN AND #2 AC GEN) OR (L TRU AND/OR R TRU)</v>
      </c>
      <c r="C41" t="s">
        <v>88</v>
      </c>
    </row>
    <row r="42" spans="1:3" x14ac:dyDescent="0.25">
      <c r="A42" s="23" t="s">
        <v>65</v>
      </c>
      <c r="B42" t="str">
        <f t="shared" si="0"/>
        <v>ROLL CONTROL JAM</v>
      </c>
      <c r="C42" t="s">
        <v>89</v>
      </c>
    </row>
    <row r="43" spans="1:3" x14ac:dyDescent="0.25">
      <c r="A43" s="23" t="s">
        <v>66</v>
      </c>
      <c r="B43" t="str">
        <f t="shared" si="0"/>
        <v>ROLL CONTROL MALFUNCTION (SLPR 1 OR SLPR 2 DO NOT ILLUMINATE CONTINUOUSLY)</v>
      </c>
      <c r="C43" t="s">
        <v>90</v>
      </c>
    </row>
    <row r="44" spans="1:3" x14ac:dyDescent="0.25">
      <c r="A44" s="23" t="s">
        <v>67</v>
      </c>
      <c r="B44" t="str">
        <f t="shared" si="0"/>
        <v>ROLL SPLR INBD GND OR ROLL SPLR OUTBD GND (CAUTION LIGHT)</v>
      </c>
      <c r="C44" t="s">
        <v>91</v>
      </c>
    </row>
    <row r="45" spans="1:3" x14ac:dyDescent="0.25">
      <c r="A45" s="23" t="s">
        <v>68</v>
      </c>
      <c r="B45" t="str">
        <f t="shared" si="0"/>
        <v>ABNORMAL FLAP LANDING</v>
      </c>
      <c r="C45" t="s">
        <v>68</v>
      </c>
    </row>
    <row r="46" spans="1:3" x14ac:dyDescent="0.25">
      <c r="A46" s="23" t="s">
        <v>69</v>
      </c>
      <c r="B46" t="str">
        <f t="shared" si="0"/>
        <v>ROLL SPLR INBD HYD AND ROLL SLPR OUTBD HYD (CAUTION LIGHTS)</v>
      </c>
      <c r="C46" t="s">
        <v>92</v>
      </c>
    </row>
    <row r="47" spans="1:3" x14ac:dyDescent="0.25">
      <c r="A47" s="23" t="s">
        <v>70</v>
      </c>
      <c r="B47" t="str">
        <f t="shared" si="0"/>
        <v>LOSS OF ALL FLUID FROM NO.1 HYDRAULIC SYSTEM</v>
      </c>
      <c r="C47" t="s">
        <v>93</v>
      </c>
    </row>
    <row r="48" spans="1:3" x14ac:dyDescent="0.25">
      <c r="A48" s="23" t="s">
        <v>71</v>
      </c>
      <c r="B48" t="str">
        <f t="shared" si="0"/>
        <v>DEICE PRESS</v>
      </c>
      <c r="C48" t="s">
        <v>71</v>
      </c>
    </row>
    <row r="49" spans="1:6" x14ac:dyDescent="0.25">
      <c r="A49" s="23" t="s">
        <v>72</v>
      </c>
      <c r="B49" t="str">
        <f t="shared" si="0"/>
        <v>PROPELLER OVERSPEED</v>
      </c>
      <c r="C49" t="s">
        <v>94</v>
      </c>
    </row>
    <row r="50" spans="1:6" x14ac:dyDescent="0.25">
      <c r="A50" s="23" t="s">
        <v>73</v>
      </c>
      <c r="B50" t="str">
        <f t="shared" si="0"/>
        <v>PROPELLER GROUND RANGE ADVISORY LIGHT CYCLING</v>
      </c>
      <c r="C50" t="s">
        <v>95</v>
      </c>
    </row>
    <row r="51" spans="1:6" x14ac:dyDescent="0.25">
      <c r="A51" s="23" t="s">
        <v>74</v>
      </c>
      <c r="B51" t="str">
        <f t="shared" si="0"/>
        <v>LOSS OF BOTH AIRSPEED AND BOTH ALTITUDE INDICATIONS ON PILOT'S AND CO-PILOT PFDS</v>
      </c>
      <c r="C51" t="s">
        <v>96</v>
      </c>
    </row>
    <row r="52" spans="1:6" x14ac:dyDescent="0.25">
      <c r="A52" s="23" t="s">
        <v>75</v>
      </c>
      <c r="B52" t="str">
        <f t="shared" si="0"/>
        <v>ROLL CONTROL MALFUNCTION (CONTINUOUS ILLUMINATION OF SPLR 1 OR SPLR 2)</v>
      </c>
      <c r="C52" t="s">
        <v>97</v>
      </c>
    </row>
    <row r="53" spans="1:6" x14ac:dyDescent="0.25">
      <c r="A53" s="23" t="s">
        <v>76</v>
      </c>
      <c r="B53" t="str">
        <f t="shared" si="0"/>
        <v>ROLL SPLR INBD HYD OR ROLL SPLR OUTBD HYD (CAUTION LIGHT)</v>
      </c>
      <c r="C53" t="s">
        <v>98</v>
      </c>
    </row>
    <row r="54" spans="1:6" x14ac:dyDescent="0.25">
      <c r="A54" s="23" t="s">
        <v>77</v>
      </c>
      <c r="B54" t="str">
        <f t="shared" si="0"/>
        <v>PITCH CONTROL JAM</v>
      </c>
      <c r="C54" t="s">
        <v>77</v>
      </c>
    </row>
    <row r="55" spans="1:6" x14ac:dyDescent="0.25">
      <c r="A55" s="23" t="s">
        <v>78</v>
      </c>
      <c r="B55" t="str">
        <f t="shared" si="0"/>
        <v>RUDDER JAM</v>
      </c>
      <c r="C55" t="s">
        <v>78</v>
      </c>
    </row>
    <row r="56" spans="1:6" x14ac:dyDescent="0.25">
      <c r="A56" s="23" t="s">
        <v>79</v>
      </c>
      <c r="B56" t="str">
        <f t="shared" si="0"/>
        <v>LOSS OF ALL FLUID FROM NO.2 HYDRAULIC SYSTEM</v>
      </c>
      <c r="C56" t="s">
        <v>99</v>
      </c>
    </row>
    <row r="57" spans="1:6" x14ac:dyDescent="0.25">
      <c r="A57" s="23" t="s">
        <v>80</v>
      </c>
      <c r="B57" t="str">
        <f t="shared" si="0"/>
        <v>NO.1 AND NO.2 HYDAULIC SYSTEMS FAILURE</v>
      </c>
      <c r="C57" t="s">
        <v>80</v>
      </c>
    </row>
    <row r="58" spans="1:6" x14ac:dyDescent="0.25">
      <c r="A58" s="23" t="s">
        <v>81</v>
      </c>
      <c r="B58" t="str">
        <f t="shared" si="0"/>
        <v>#1 HYD ISO VLV (CAUTION LIGHT)</v>
      </c>
      <c r="C58" t="s">
        <v>100</v>
      </c>
    </row>
    <row r="59" spans="1:6" x14ac:dyDescent="0.25">
      <c r="A59" s="23" t="s">
        <v>82</v>
      </c>
      <c r="B59" t="str">
        <f t="shared" si="0"/>
        <v>#2 HYD ISO VLV (CAUTION LIGHT)</v>
      </c>
      <c r="C59" t="s">
        <v>101</v>
      </c>
    </row>
    <row r="60" spans="1:6" x14ac:dyDescent="0.25">
      <c r="A60" s="23" t="s">
        <v>83</v>
      </c>
      <c r="B60" t="str">
        <f t="shared" si="0"/>
        <v>INBD ANTI-SKID AND/OR OUTBD ANTI-SKID (CAUTION LIGHTS)</v>
      </c>
      <c r="C60" t="s">
        <v>102</v>
      </c>
    </row>
    <row r="61" spans="1:6" x14ac:dyDescent="0.25">
      <c r="A61" s="23" t="s">
        <v>72</v>
      </c>
      <c r="B61" t="str">
        <f t="shared" si="0"/>
        <v>PROPELLER OVERSPEED</v>
      </c>
      <c r="C61" t="s">
        <v>94</v>
      </c>
      <c r="D61" t="s">
        <v>37</v>
      </c>
      <c r="E61" t="str">
        <f>UPPER(D61)</f>
        <v>EXTENDED DOOR CLOSED</v>
      </c>
      <c r="F61" t="s">
        <v>104</v>
      </c>
    </row>
    <row r="62" spans="1:6" x14ac:dyDescent="0.25">
      <c r="A62" s="23" t="s">
        <v>73</v>
      </c>
      <c r="B62" t="str">
        <f t="shared" si="0"/>
        <v>PROPELLER GROUND RANGE ADVISORY LIGHT CYCLING</v>
      </c>
      <c r="C62" t="s">
        <v>95</v>
      </c>
      <c r="D62" t="s">
        <v>39</v>
      </c>
      <c r="E62" t="str">
        <f t="shared" ref="E62:E96" si="1">UPPER(D62)</f>
        <v>INOP</v>
      </c>
      <c r="F62" t="s">
        <v>39</v>
      </c>
    </row>
    <row r="63" spans="1:6" x14ac:dyDescent="0.25">
      <c r="A63" s="23" t="s">
        <v>74</v>
      </c>
      <c r="B63" t="str">
        <f t="shared" si="0"/>
        <v>LOSS OF BOTH AIRSPEED AND BOTH ALTITUDE INDICATIONS ON PILOT'S AND CO-PILOT PFDS</v>
      </c>
      <c r="C63" t="s">
        <v>96</v>
      </c>
      <c r="D63" t="s">
        <v>37</v>
      </c>
      <c r="E63" t="str">
        <f t="shared" si="1"/>
        <v>EXTENDED DOOR CLOSED</v>
      </c>
      <c r="F63" t="s">
        <v>104</v>
      </c>
    </row>
    <row r="64" spans="1:6" x14ac:dyDescent="0.25">
      <c r="A64" s="23" t="s">
        <v>75</v>
      </c>
      <c r="B64" t="str">
        <f t="shared" si="0"/>
        <v>ROLL CONTROL MALFUNCTION (CONTINUOUS ILLUMINATION OF SPLR 1 OR SPLR 2)</v>
      </c>
      <c r="C64" t="s">
        <v>97</v>
      </c>
      <c r="D64" t="s">
        <v>43</v>
      </c>
      <c r="E64" t="str">
        <f t="shared" si="1"/>
        <v>EXTENDED DOOR OPEN</v>
      </c>
      <c r="F64" t="s">
        <v>105</v>
      </c>
    </row>
    <row r="65" spans="1:6" x14ac:dyDescent="0.25">
      <c r="A65" s="23" t="s">
        <v>76</v>
      </c>
      <c r="B65" t="str">
        <f t="shared" si="0"/>
        <v>ROLL SPLR INBD HYD OR ROLL SPLR OUTBD HYD (CAUTION LIGHT)</v>
      </c>
      <c r="C65" t="s">
        <v>98</v>
      </c>
      <c r="D65" t="s">
        <v>39</v>
      </c>
      <c r="E65" t="str">
        <f t="shared" si="1"/>
        <v>INOP</v>
      </c>
      <c r="F65" t="s">
        <v>39</v>
      </c>
    </row>
    <row r="66" spans="1:6" x14ac:dyDescent="0.25">
      <c r="A66" s="23" t="s">
        <v>77</v>
      </c>
      <c r="B66" t="str">
        <f t="shared" ref="B66:B96" si="2">UPPER(A66)</f>
        <v>PITCH CONTROL JAM</v>
      </c>
      <c r="C66" t="s">
        <v>77</v>
      </c>
      <c r="D66" t="s">
        <v>39</v>
      </c>
      <c r="E66" t="str">
        <f t="shared" si="1"/>
        <v>INOP</v>
      </c>
      <c r="F66" t="s">
        <v>39</v>
      </c>
    </row>
    <row r="67" spans="1:6" x14ac:dyDescent="0.25">
      <c r="A67" s="23" t="s">
        <v>78</v>
      </c>
      <c r="B67" t="str">
        <f t="shared" si="2"/>
        <v>RUDDER JAM</v>
      </c>
      <c r="C67" t="s">
        <v>78</v>
      </c>
      <c r="D67" t="s">
        <v>37</v>
      </c>
      <c r="E67" t="str">
        <f t="shared" si="1"/>
        <v>EXTENDED DOOR CLOSED</v>
      </c>
      <c r="F67" t="s">
        <v>104</v>
      </c>
    </row>
    <row r="68" spans="1:6" x14ac:dyDescent="0.25">
      <c r="A68" s="23" t="s">
        <v>79</v>
      </c>
      <c r="B68" t="str">
        <f t="shared" si="2"/>
        <v>LOSS OF ALL FLUID FROM NO.2 HYDRAULIC SYSTEM</v>
      </c>
      <c r="C68" t="s">
        <v>99</v>
      </c>
      <c r="D68" t="s">
        <v>46</v>
      </c>
      <c r="E68" t="str">
        <f t="shared" si="1"/>
        <v>OPERATIVE</v>
      </c>
      <c r="F68" t="s">
        <v>106</v>
      </c>
    </row>
    <row r="69" spans="1:6" x14ac:dyDescent="0.25">
      <c r="A69" s="23" t="s">
        <v>80</v>
      </c>
      <c r="B69" t="str">
        <f t="shared" si="2"/>
        <v>NO.1 AND NO.2 HYDAULIC SYSTEMS FAILURE</v>
      </c>
      <c r="C69" t="s">
        <v>80</v>
      </c>
      <c r="D69" t="s">
        <v>43</v>
      </c>
      <c r="E69" t="str">
        <f t="shared" si="1"/>
        <v>EXTENDED DOOR OPEN</v>
      </c>
      <c r="F69" t="s">
        <v>105</v>
      </c>
    </row>
    <row r="70" spans="1:6" x14ac:dyDescent="0.25">
      <c r="A70" s="23" t="s">
        <v>81</v>
      </c>
      <c r="B70" t="str">
        <f t="shared" si="2"/>
        <v>#1 HYD ISO VLV (CAUTION LIGHT)</v>
      </c>
      <c r="C70" t="s">
        <v>100</v>
      </c>
      <c r="D70" t="s">
        <v>39</v>
      </c>
      <c r="E70" t="str">
        <f t="shared" si="1"/>
        <v>INOP</v>
      </c>
      <c r="F70" t="s">
        <v>39</v>
      </c>
    </row>
    <row r="71" spans="1:6" x14ac:dyDescent="0.25">
      <c r="A71" s="23" t="s">
        <v>82</v>
      </c>
      <c r="B71" t="str">
        <f t="shared" si="2"/>
        <v>#2 HYD ISO VLV (CAUTION LIGHT)</v>
      </c>
      <c r="C71" t="s">
        <v>101</v>
      </c>
      <c r="D71" t="s">
        <v>37</v>
      </c>
      <c r="E71" t="str">
        <f t="shared" si="1"/>
        <v>EXTENDED DOOR CLOSED</v>
      </c>
      <c r="F71" t="s">
        <v>104</v>
      </c>
    </row>
    <row r="72" spans="1:6" x14ac:dyDescent="0.25">
      <c r="A72" s="23" t="s">
        <v>83</v>
      </c>
      <c r="B72" t="str">
        <f t="shared" si="2"/>
        <v>INBD ANTI-SKID AND/OR OUTBD ANTI-SKID (CAUTION LIGHTS)</v>
      </c>
      <c r="C72" t="s">
        <v>102</v>
      </c>
      <c r="D72" t="s">
        <v>39</v>
      </c>
      <c r="E72" t="str">
        <f t="shared" si="1"/>
        <v>INOP</v>
      </c>
      <c r="F72" t="s">
        <v>39</v>
      </c>
    </row>
    <row r="73" spans="1:6" x14ac:dyDescent="0.25">
      <c r="A73" s="23" t="s">
        <v>60</v>
      </c>
      <c r="B73" t="str">
        <f t="shared" si="2"/>
        <v>DUAL PROPELLER OVERSPEED</v>
      </c>
      <c r="C73" t="s">
        <v>84</v>
      </c>
      <c r="D73" t="s">
        <v>39</v>
      </c>
      <c r="E73" t="str">
        <f t="shared" si="1"/>
        <v>INOP</v>
      </c>
      <c r="F73" t="s">
        <v>39</v>
      </c>
    </row>
    <row r="74" spans="1:6" x14ac:dyDescent="0.25">
      <c r="A74" s="23" t="s">
        <v>61</v>
      </c>
      <c r="B74" t="str">
        <f t="shared" si="2"/>
        <v>#1 OR #2 PEC (CAUTION LIGHT)</v>
      </c>
      <c r="C74" t="s">
        <v>85</v>
      </c>
      <c r="D74" t="s">
        <v>46</v>
      </c>
      <c r="E74" t="str">
        <f t="shared" si="1"/>
        <v>OPERATIVE</v>
      </c>
      <c r="F74" t="s">
        <v>106</v>
      </c>
    </row>
    <row r="75" spans="1:6" x14ac:dyDescent="0.25">
      <c r="A75" s="23" t="s">
        <v>62</v>
      </c>
      <c r="B75" t="str">
        <f t="shared" si="2"/>
        <v>ENGINE FAILURE/FIRE/SHUTDOWN (IN FLIGHT)</v>
      </c>
      <c r="C75" t="s">
        <v>86</v>
      </c>
      <c r="D75" t="s">
        <v>43</v>
      </c>
      <c r="E75" t="str">
        <f t="shared" si="1"/>
        <v>EXTENDED DOOR OPEN</v>
      </c>
      <c r="F75" t="s">
        <v>105</v>
      </c>
    </row>
    <row r="76" spans="1:6" x14ac:dyDescent="0.25">
      <c r="A76" s="23" t="s">
        <v>63</v>
      </c>
      <c r="B76" t="str">
        <f t="shared" si="2"/>
        <v>LOSS OF PILOT, CO-PILOT AND STANDBY AIRSPEED AND ALTITUDE INDICATIONS</v>
      </c>
      <c r="C76" t="s">
        <v>87</v>
      </c>
      <c r="D76" t="s">
        <v>46</v>
      </c>
      <c r="E76" t="str">
        <f t="shared" si="1"/>
        <v>OPERATIVE</v>
      </c>
      <c r="F76" t="s">
        <v>106</v>
      </c>
    </row>
    <row r="77" spans="1:6" x14ac:dyDescent="0.25">
      <c r="A77" s="23" t="s">
        <v>64</v>
      </c>
      <c r="B77" t="str">
        <f t="shared" si="2"/>
        <v>#1 DC GEN AND #2 DC GEN AND EITHER (#1AC GEN AND #2 AC GEN) OR (L TRU AND/OR R TRU)</v>
      </c>
      <c r="C77" t="s">
        <v>88</v>
      </c>
      <c r="D77" t="s">
        <v>43</v>
      </c>
      <c r="E77" t="str">
        <f t="shared" si="1"/>
        <v>EXTENDED DOOR OPEN</v>
      </c>
      <c r="F77" t="s">
        <v>105</v>
      </c>
    </row>
    <row r="78" spans="1:6" x14ac:dyDescent="0.25">
      <c r="A78" s="23" t="s">
        <v>65</v>
      </c>
      <c r="B78" t="str">
        <f t="shared" si="2"/>
        <v>ROLL CONTROL JAM</v>
      </c>
      <c r="C78" t="s">
        <v>89</v>
      </c>
      <c r="D78" t="s">
        <v>39</v>
      </c>
      <c r="E78" t="str">
        <f t="shared" si="1"/>
        <v>INOP</v>
      </c>
      <c r="F78" t="s">
        <v>39</v>
      </c>
    </row>
    <row r="79" spans="1:6" x14ac:dyDescent="0.25">
      <c r="A79" s="23" t="s">
        <v>66</v>
      </c>
      <c r="B79" t="str">
        <f t="shared" si="2"/>
        <v>ROLL CONTROL MALFUNCTION (SLPR 1 OR SLPR 2 DO NOT ILLUMINATE CONTINUOUSLY)</v>
      </c>
      <c r="C79" t="s">
        <v>90</v>
      </c>
      <c r="D79" t="s">
        <v>39</v>
      </c>
      <c r="E79" t="str">
        <f t="shared" si="1"/>
        <v>INOP</v>
      </c>
      <c r="F79" t="s">
        <v>39</v>
      </c>
    </row>
    <row r="80" spans="1:6" x14ac:dyDescent="0.25">
      <c r="A80" s="23" t="s">
        <v>67</v>
      </c>
      <c r="B80" t="str">
        <f t="shared" si="2"/>
        <v>ROLL SPLR INBD GND OR ROLL SPLR OUTBD GND (CAUTION LIGHT)</v>
      </c>
      <c r="C80" t="s">
        <v>91</v>
      </c>
      <c r="D80" t="s">
        <v>46</v>
      </c>
      <c r="E80" t="str">
        <f t="shared" si="1"/>
        <v>OPERATIVE</v>
      </c>
      <c r="F80" t="s">
        <v>106</v>
      </c>
    </row>
    <row r="81" spans="1:5" x14ac:dyDescent="0.25">
      <c r="A81" s="23" t="s">
        <v>68</v>
      </c>
      <c r="B81" t="str">
        <f t="shared" si="2"/>
        <v>ABNORMAL FLAP LANDING</v>
      </c>
      <c r="C81" t="s">
        <v>68</v>
      </c>
      <c r="E81" t="str">
        <f t="shared" si="1"/>
        <v/>
      </c>
    </row>
    <row r="82" spans="1:5" x14ac:dyDescent="0.25">
      <c r="A82" s="23" t="s">
        <v>69</v>
      </c>
      <c r="B82" t="str">
        <f t="shared" si="2"/>
        <v>ROLL SPLR INBD HYD AND ROLL SLPR OUTBD HYD (CAUTION LIGHTS)</v>
      </c>
      <c r="C82" t="s">
        <v>92</v>
      </c>
      <c r="E82" t="str">
        <f t="shared" si="1"/>
        <v/>
      </c>
    </row>
    <row r="83" spans="1:5" x14ac:dyDescent="0.25">
      <c r="A83" s="23" t="s">
        <v>70</v>
      </c>
      <c r="B83" t="str">
        <f t="shared" si="2"/>
        <v>LOSS OF ALL FLUID FROM NO.1 HYDRAULIC SYSTEM</v>
      </c>
      <c r="C83" t="s">
        <v>93</v>
      </c>
      <c r="E83" t="str">
        <f t="shared" si="1"/>
        <v/>
      </c>
    </row>
    <row r="84" spans="1:5" x14ac:dyDescent="0.25">
      <c r="A84" s="23" t="s">
        <v>71</v>
      </c>
      <c r="B84" t="str">
        <f t="shared" si="2"/>
        <v>DEICE PRESS</v>
      </c>
      <c r="C84" t="s">
        <v>71</v>
      </c>
      <c r="E84" t="str">
        <f t="shared" si="1"/>
        <v/>
      </c>
    </row>
    <row r="85" spans="1:5" x14ac:dyDescent="0.25">
      <c r="A85" s="23" t="s">
        <v>60</v>
      </c>
      <c r="B85" t="str">
        <f t="shared" si="2"/>
        <v>DUAL PROPELLER OVERSPEED</v>
      </c>
      <c r="C85" t="s">
        <v>84</v>
      </c>
      <c r="E85" t="str">
        <f t="shared" si="1"/>
        <v/>
      </c>
    </row>
    <row r="86" spans="1:5" x14ac:dyDescent="0.25">
      <c r="A86" s="23" t="s">
        <v>61</v>
      </c>
      <c r="B86" t="str">
        <f t="shared" si="2"/>
        <v>#1 OR #2 PEC (CAUTION LIGHT)</v>
      </c>
      <c r="C86" t="s">
        <v>85</v>
      </c>
      <c r="E86" t="str">
        <f t="shared" si="1"/>
        <v/>
      </c>
    </row>
    <row r="87" spans="1:5" x14ac:dyDescent="0.25">
      <c r="A87" s="23" t="s">
        <v>62</v>
      </c>
      <c r="B87" t="str">
        <f t="shared" si="2"/>
        <v>ENGINE FAILURE/FIRE/SHUTDOWN (IN FLIGHT)</v>
      </c>
      <c r="C87" t="s">
        <v>86</v>
      </c>
      <c r="E87" t="str">
        <f t="shared" si="1"/>
        <v/>
      </c>
    </row>
    <row r="88" spans="1:5" x14ac:dyDescent="0.25">
      <c r="A88" s="23" t="s">
        <v>63</v>
      </c>
      <c r="B88" t="str">
        <f t="shared" si="2"/>
        <v>LOSS OF PILOT, CO-PILOT AND STANDBY AIRSPEED AND ALTITUDE INDICATIONS</v>
      </c>
      <c r="C88" t="s">
        <v>87</v>
      </c>
      <c r="E88" t="str">
        <f t="shared" si="1"/>
        <v/>
      </c>
    </row>
    <row r="89" spans="1:5" x14ac:dyDescent="0.25">
      <c r="A89" s="23" t="s">
        <v>64</v>
      </c>
      <c r="B89" t="str">
        <f t="shared" si="2"/>
        <v>#1 DC GEN AND #2 DC GEN AND EITHER (#1AC GEN AND #2 AC GEN) OR (L TRU AND/OR R TRU)</v>
      </c>
      <c r="C89" t="s">
        <v>88</v>
      </c>
      <c r="E89" t="str">
        <f t="shared" si="1"/>
        <v/>
      </c>
    </row>
    <row r="90" spans="1:5" x14ac:dyDescent="0.25">
      <c r="A90" s="23" t="s">
        <v>65</v>
      </c>
      <c r="B90" t="str">
        <f t="shared" si="2"/>
        <v>ROLL CONTROL JAM</v>
      </c>
      <c r="C90" t="s">
        <v>89</v>
      </c>
      <c r="E90" t="str">
        <f t="shared" si="1"/>
        <v/>
      </c>
    </row>
    <row r="91" spans="1:5" x14ac:dyDescent="0.25">
      <c r="A91" s="23" t="s">
        <v>66</v>
      </c>
      <c r="B91" t="str">
        <f t="shared" si="2"/>
        <v>ROLL CONTROL MALFUNCTION (SLPR 1 OR SLPR 2 DO NOT ILLUMINATE CONTINUOUSLY)</v>
      </c>
      <c r="C91" t="s">
        <v>90</v>
      </c>
      <c r="E91" t="str">
        <f t="shared" si="1"/>
        <v/>
      </c>
    </row>
    <row r="92" spans="1:5" x14ac:dyDescent="0.25">
      <c r="A92" s="23" t="s">
        <v>67</v>
      </c>
      <c r="B92" t="str">
        <f t="shared" si="2"/>
        <v>ROLL SPLR INBD GND OR ROLL SPLR OUTBD GND (CAUTION LIGHT)</v>
      </c>
      <c r="C92" t="s">
        <v>91</v>
      </c>
      <c r="E92" t="str">
        <f t="shared" si="1"/>
        <v/>
      </c>
    </row>
    <row r="93" spans="1:5" x14ac:dyDescent="0.25">
      <c r="A93" s="23" t="s">
        <v>68</v>
      </c>
      <c r="B93" t="str">
        <f t="shared" si="2"/>
        <v>ABNORMAL FLAP LANDING</v>
      </c>
      <c r="C93" t="s">
        <v>68</v>
      </c>
      <c r="E93" t="str">
        <f t="shared" si="1"/>
        <v/>
      </c>
    </row>
    <row r="94" spans="1:5" x14ac:dyDescent="0.25">
      <c r="A94" s="23" t="s">
        <v>69</v>
      </c>
      <c r="B94" t="str">
        <f t="shared" si="2"/>
        <v>ROLL SPLR INBD HYD AND ROLL SLPR OUTBD HYD (CAUTION LIGHTS)</v>
      </c>
      <c r="C94" t="s">
        <v>92</v>
      </c>
      <c r="E94" t="str">
        <f t="shared" si="1"/>
        <v/>
      </c>
    </row>
    <row r="95" spans="1:5" x14ac:dyDescent="0.25">
      <c r="A95" s="23" t="s">
        <v>70</v>
      </c>
      <c r="B95" t="str">
        <f t="shared" si="2"/>
        <v>LOSS OF ALL FLUID FROM NO.1 HYDRAULIC SYSTEM</v>
      </c>
      <c r="C95" t="s">
        <v>93</v>
      </c>
      <c r="E95" t="str">
        <f t="shared" si="1"/>
        <v/>
      </c>
    </row>
    <row r="96" spans="1:5" x14ac:dyDescent="0.25">
      <c r="A96" s="23" t="s">
        <v>71</v>
      </c>
      <c r="B96" t="str">
        <f t="shared" si="2"/>
        <v>DEICE PRESS</v>
      </c>
      <c r="C96" t="s">
        <v>71</v>
      </c>
      <c r="E96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3" ma:contentTypeDescription="Create a new document." ma:contentTypeScope="" ma:versionID="c12acebc3ddff3c5dbdcbde3da6bbd1f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da0ad5cf1295cf838e0551dd38a057c3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Props1.xml><?xml version="1.0" encoding="utf-8"?>
<ds:datastoreItem xmlns:ds="http://schemas.openxmlformats.org/officeDocument/2006/customXml" ds:itemID="{A2C0637C-0B8E-4AA4-8F32-011F2C491E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ED28F6-881B-47EE-BA5C-B474298449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514636-0247-439C-A149-9F42E971BA44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Q400 MELCDL</vt:lpstr>
      <vt:lpstr>Q400 NON NORMAL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Syed Zaidi</cp:lastModifiedBy>
  <dcterms:created xsi:type="dcterms:W3CDTF">2023-06-27T23:09:52Z</dcterms:created>
  <dcterms:modified xsi:type="dcterms:W3CDTF">2023-08-24T13:56:17Z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