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aim\Desktop\DataForBlog\basketball_data_analysis\predict_3Pper_by_early_season_stats\02_output\"/>
    </mc:Choice>
  </mc:AlternateContent>
  <xr:revisionPtr revIDLastSave="0" documentId="13_ncr:1_{7A7D6C36-2D6B-46A4-B2FC-EF903FEF929F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train_test_resul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1" l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<sst xmlns="http://schemas.openxmlformats.org/spreadsheetml/2006/main" count="57" uniqueCount="57">
  <si>
    <t>PlayerId</t>
  </si>
  <si>
    <t>Player</t>
  </si>
  <si>
    <t>TeamId</t>
  </si>
  <si>
    <t>rank</t>
  </si>
  <si>
    <t>rn</t>
  </si>
  <si>
    <t>安藤周人</t>
  </si>
  <si>
    <t>クレイグ・ブラッキンズ</t>
  </si>
  <si>
    <t>高橋耕陽</t>
  </si>
  <si>
    <t>杉浦佑成</t>
  </si>
  <si>
    <t>保岡龍斗</t>
  </si>
  <si>
    <t>ジェフ・エアーズ</t>
  </si>
  <si>
    <t>レオ・ライオンズ</t>
  </si>
  <si>
    <t>マーク・トラソリーニ</t>
  </si>
  <si>
    <t>ジャスティン・キーナン</t>
  </si>
  <si>
    <t>ライアン・ケリー</t>
  </si>
  <si>
    <t>ベンドラメ礼生</t>
  </si>
  <si>
    <t>大塚裕土</t>
  </si>
  <si>
    <t>狩野祐介</t>
  </si>
  <si>
    <t>安藤誓哉</t>
  </si>
  <si>
    <t>池田雄一</t>
  </si>
  <si>
    <t>藤井祐眞</t>
  </si>
  <si>
    <t>晴山ケビン</t>
  </si>
  <si>
    <t>辻直人</t>
  </si>
  <si>
    <t>遠藤祐亮</t>
  </si>
  <si>
    <t>熊谷尚也</t>
  </si>
  <si>
    <t>渡邉裕規</t>
  </si>
  <si>
    <t>古川孝敏</t>
  </si>
  <si>
    <t>笹山貴哉</t>
  </si>
  <si>
    <t>田渡修人</t>
  </si>
  <si>
    <t>石井講祐</t>
  </si>
  <si>
    <t>柏木真介</t>
  </si>
  <si>
    <t>金丸晃輔</t>
  </si>
  <si>
    <t>五十嵐圭</t>
  </si>
  <si>
    <t>津山尚大</t>
  </si>
  <si>
    <t>岸本隆一</t>
  </si>
  <si>
    <t>ジュリアン・マブンガ</t>
  </si>
  <si>
    <t>細谷将司</t>
  </si>
  <si>
    <t>川村卓也</t>
  </si>
  <si>
    <t>岡田優介</t>
  </si>
  <si>
    <t>城宝匡史</t>
  </si>
  <si>
    <t>ザック・バランスキー</t>
  </si>
  <si>
    <t>富樫勇樹</t>
  </si>
  <si>
    <t>ジョシュ・ハレルソン</t>
  </si>
  <si>
    <t>ラモント・ハミルトン</t>
  </si>
  <si>
    <r>
      <rPr>
        <sz val="10"/>
        <color theme="1"/>
        <rFont val="ＭＳ Ｐゴシック"/>
        <family val="3"/>
        <charset val="128"/>
      </rPr>
      <t>序盤の</t>
    </r>
    <r>
      <rPr>
        <sz val="10"/>
        <color theme="1"/>
        <rFont val="Arial"/>
        <family val="2"/>
        <charset val="128"/>
      </rPr>
      <t>3PA</t>
    </r>
    <rPh sb="0" eb="2">
      <t>ジョバン</t>
    </rPh>
    <phoneticPr fontId="18"/>
  </si>
  <si>
    <r>
      <rPr>
        <sz val="10"/>
        <color theme="1"/>
        <rFont val="ＭＳ Ｐゴシック"/>
        <family val="3"/>
        <charset val="128"/>
      </rPr>
      <t>序盤の</t>
    </r>
    <r>
      <rPr>
        <sz val="10"/>
        <color theme="1"/>
        <rFont val="Arial"/>
        <family val="2"/>
        <charset val="128"/>
      </rPr>
      <t>3PM</t>
    </r>
    <rPh sb="0" eb="2">
      <t>ジョバン</t>
    </rPh>
    <phoneticPr fontId="18"/>
  </si>
  <si>
    <r>
      <rPr>
        <sz val="10"/>
        <color theme="1"/>
        <rFont val="ＭＳ Ｐゴシック"/>
        <family val="3"/>
        <charset val="128"/>
      </rPr>
      <t>序盤の</t>
    </r>
    <r>
      <rPr>
        <sz val="10"/>
        <color theme="1"/>
        <rFont val="Arial"/>
        <family val="2"/>
        <charset val="128"/>
      </rPr>
      <t>3P%</t>
    </r>
    <rPh sb="0" eb="2">
      <t>ジョバン</t>
    </rPh>
    <phoneticPr fontId="18"/>
  </si>
  <si>
    <r>
      <rPr>
        <sz val="10"/>
        <color theme="1"/>
        <rFont val="ＭＳ Ｐゴシック"/>
        <family val="3"/>
        <charset val="128"/>
      </rPr>
      <t>全体の</t>
    </r>
    <r>
      <rPr>
        <sz val="10"/>
        <color theme="1"/>
        <rFont val="Arial"/>
        <family val="2"/>
        <charset val="128"/>
      </rPr>
      <t>3PA</t>
    </r>
    <rPh sb="0" eb="2">
      <t>ゼンタイ</t>
    </rPh>
    <phoneticPr fontId="18"/>
  </si>
  <si>
    <r>
      <rPr>
        <sz val="10"/>
        <color theme="1"/>
        <rFont val="ＭＳ Ｐゴシック"/>
        <family val="3"/>
        <charset val="128"/>
      </rPr>
      <t>全体の</t>
    </r>
    <r>
      <rPr>
        <sz val="10"/>
        <color theme="1"/>
        <rFont val="Arial"/>
        <family val="2"/>
        <charset val="128"/>
      </rPr>
      <t>3PM</t>
    </r>
    <rPh sb="0" eb="2">
      <t>ゼンタイ</t>
    </rPh>
    <phoneticPr fontId="18"/>
  </si>
  <si>
    <r>
      <rPr>
        <sz val="10"/>
        <color theme="1"/>
        <rFont val="ＭＳ Ｐゴシック"/>
        <family val="3"/>
        <charset val="128"/>
      </rPr>
      <t>全体の</t>
    </r>
    <r>
      <rPr>
        <sz val="10"/>
        <color theme="1"/>
        <rFont val="Arial"/>
        <family val="2"/>
        <charset val="128"/>
      </rPr>
      <t>3P%</t>
    </r>
    <rPh sb="0" eb="2">
      <t>ゼンタイ</t>
    </rPh>
    <phoneticPr fontId="18"/>
  </si>
  <si>
    <r>
      <t>10%</t>
    </r>
    <r>
      <rPr>
        <sz val="10"/>
        <color theme="1"/>
        <rFont val="ＭＳ Ｐゴシック"/>
        <family val="3"/>
        <charset val="128"/>
      </rPr>
      <t>分位点</t>
    </r>
    <rPh sb="3" eb="6">
      <t>ブンイテン</t>
    </rPh>
    <phoneticPr fontId="18"/>
  </si>
  <si>
    <r>
      <t>25%</t>
    </r>
    <r>
      <rPr>
        <sz val="10"/>
        <color theme="1"/>
        <rFont val="ＭＳ Ｐゴシック"/>
        <family val="3"/>
        <charset val="128"/>
      </rPr>
      <t>分位点</t>
    </r>
    <rPh sb="3" eb="6">
      <t>ブンイテン</t>
    </rPh>
    <phoneticPr fontId="18"/>
  </si>
  <si>
    <r>
      <t>50%</t>
    </r>
    <r>
      <rPr>
        <sz val="10"/>
        <color theme="1"/>
        <rFont val="ＭＳ Ｐゴシック"/>
        <family val="3"/>
        <charset val="128"/>
      </rPr>
      <t>分位点</t>
    </r>
    <rPh sb="3" eb="6">
      <t>ブンイテン</t>
    </rPh>
    <phoneticPr fontId="18"/>
  </si>
  <si>
    <r>
      <t>75%</t>
    </r>
    <r>
      <rPr>
        <sz val="10"/>
        <color theme="1"/>
        <rFont val="ＭＳ Ｐゴシック"/>
        <family val="3"/>
        <charset val="128"/>
      </rPr>
      <t>分位点</t>
    </r>
    <rPh sb="3" eb="6">
      <t>ブンイテン</t>
    </rPh>
    <phoneticPr fontId="18"/>
  </si>
  <si>
    <r>
      <t>90%</t>
    </r>
    <r>
      <rPr>
        <sz val="10"/>
        <color theme="1"/>
        <rFont val="ＭＳ Ｐゴシック"/>
        <family val="3"/>
        <charset val="128"/>
      </rPr>
      <t>分位点</t>
    </r>
    <rPh sb="3" eb="6">
      <t>ブンイテン</t>
    </rPh>
    <phoneticPr fontId="18"/>
  </si>
  <si>
    <r>
      <t>50%</t>
    </r>
    <r>
      <rPr>
        <sz val="10"/>
        <color theme="1"/>
        <rFont val="ＭＳ Ｐゴシック"/>
        <family val="3"/>
        <charset val="128"/>
      </rPr>
      <t>フラグ</t>
    </r>
    <phoneticPr fontId="18"/>
  </si>
  <si>
    <r>
      <t>80%</t>
    </r>
    <r>
      <rPr>
        <sz val="10"/>
        <color theme="1"/>
        <rFont val="ＭＳ Ｐゴシック"/>
        <family val="3"/>
        <charset val="128"/>
      </rPr>
      <t>フラグ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</si>
</sst>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1" x14ac:knownFonts="1">
    <font>
      <sz val="10"/>
      <color theme="1"/>
      <name val="Arial"/>
      <family val="2"/>
      <charset val="128"/>
    </font>
    <font>
      <sz val="10"/>
      <color theme="1"/>
      <name val="Arial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Arial"/>
      <family val="2"/>
      <charset val="128"/>
    </font>
    <font>
      <b/>
      <sz val="13"/>
      <color theme="3"/>
      <name val="Arial"/>
      <family val="2"/>
      <charset val="128"/>
    </font>
    <font>
      <b/>
      <sz val="11"/>
      <color theme="3"/>
      <name val="Arial"/>
      <family val="2"/>
      <charset val="128"/>
    </font>
    <font>
      <sz val="10"/>
      <color rgb="FF006100"/>
      <name val="Arial"/>
      <family val="2"/>
      <charset val="128"/>
    </font>
    <font>
      <sz val="10"/>
      <color rgb="FF9C0006"/>
      <name val="Arial"/>
      <family val="2"/>
      <charset val="128"/>
    </font>
    <font>
      <sz val="10"/>
      <color rgb="FF9C5700"/>
      <name val="Arial"/>
      <family val="2"/>
      <charset val="128"/>
    </font>
    <font>
      <sz val="10"/>
      <color rgb="FF3F3F76"/>
      <name val="Arial"/>
      <family val="2"/>
      <charset val="128"/>
    </font>
    <font>
      <b/>
      <sz val="10"/>
      <color rgb="FF3F3F3F"/>
      <name val="Arial"/>
      <family val="2"/>
      <charset val="128"/>
    </font>
    <font>
      <b/>
      <sz val="10"/>
      <color rgb="FFFA7D00"/>
      <name val="Arial"/>
      <family val="2"/>
      <charset val="128"/>
    </font>
    <font>
      <sz val="10"/>
      <color rgb="FFFA7D00"/>
      <name val="Arial"/>
      <family val="2"/>
      <charset val="128"/>
    </font>
    <font>
      <b/>
      <sz val="10"/>
      <color theme="0"/>
      <name val="Arial"/>
      <family val="2"/>
      <charset val="128"/>
    </font>
    <font>
      <sz val="10"/>
      <color rgb="FFFF0000"/>
      <name val="Arial"/>
      <family val="2"/>
      <charset val="128"/>
    </font>
    <font>
      <i/>
      <sz val="10"/>
      <color rgb="FF7F7F7F"/>
      <name val="Arial"/>
      <family val="2"/>
      <charset val="128"/>
    </font>
    <font>
      <b/>
      <sz val="10"/>
      <color theme="1"/>
      <name val="Arial"/>
      <family val="2"/>
      <charset val="128"/>
    </font>
    <font>
      <sz val="10"/>
      <color theme="0"/>
      <name val="Arial"/>
      <family val="2"/>
      <charset val="128"/>
    </font>
    <font>
      <sz val="6"/>
      <name val="Arial"/>
      <family val="2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42" applyNumberFormat="1" applyFont="1">
      <alignment vertical="center"/>
    </xf>
    <xf numFmtId="0" fontId="0" fillId="0" borderId="10" xfId="0" applyBorder="1">
      <alignment vertical="center"/>
    </xf>
    <xf numFmtId="0" fontId="20" fillId="0" borderId="11" xfId="0" applyFont="1" applyBorder="1">
      <alignment vertical="center"/>
    </xf>
    <xf numFmtId="176" fontId="20" fillId="0" borderId="11" xfId="42" applyNumberFormat="1" applyFont="1" applyBorder="1">
      <alignment vertical="center"/>
    </xf>
    <xf numFmtId="176" fontId="0" fillId="0" borderId="11" xfId="42" applyNumberFormat="1" applyFont="1" applyBorder="1">
      <alignment vertical="center"/>
    </xf>
    <xf numFmtId="176" fontId="0" fillId="0" borderId="12" xfId="42" applyNumberFormat="1" applyFont="1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176" fontId="0" fillId="0" borderId="0" xfId="42" applyNumberFormat="1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176" fontId="0" fillId="0" borderId="16" xfId="42" applyNumberFormat="1" applyFont="1" applyBorder="1">
      <alignment vertical="center"/>
    </xf>
    <xf numFmtId="0" fontId="0" fillId="0" borderId="17" xfId="0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0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abSelected="1" workbookViewId="0">
      <selection activeCell="U12" sqref="U12"/>
    </sheetView>
  </sheetViews>
  <sheetFormatPr defaultRowHeight="13.2" x14ac:dyDescent="0.25"/>
  <cols>
    <col min="1" max="1" width="28.21875" bestFit="1" customWidth="1"/>
    <col min="2" max="3" width="11.88671875" customWidth="1"/>
    <col min="4" max="4" width="11.88671875" style="1" customWidth="1"/>
    <col min="5" max="6" width="11.88671875" customWidth="1"/>
    <col min="7" max="12" width="11.88671875" style="1" customWidth="1"/>
  </cols>
  <sheetData>
    <row r="1" spans="1:19" x14ac:dyDescent="0.25">
      <c r="A1" s="2" t="s">
        <v>1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4" t="s">
        <v>49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  <c r="N1" s="6" t="s">
        <v>56</v>
      </c>
      <c r="O1" t="s">
        <v>2</v>
      </c>
      <c r="P1" t="s">
        <v>3</v>
      </c>
      <c r="Q1" t="s">
        <v>4</v>
      </c>
      <c r="S1" t="s">
        <v>0</v>
      </c>
    </row>
    <row r="2" spans="1:19" x14ac:dyDescent="0.25">
      <c r="A2" s="7" t="s">
        <v>5</v>
      </c>
      <c r="B2" s="8">
        <v>67</v>
      </c>
      <c r="C2" s="8">
        <v>34</v>
      </c>
      <c r="D2" s="9">
        <v>0.50746268656716398</v>
      </c>
      <c r="E2" s="8">
        <v>404</v>
      </c>
      <c r="F2" s="8">
        <v>165</v>
      </c>
      <c r="G2" s="9">
        <v>0.408415841584158</v>
      </c>
      <c r="H2" s="9">
        <v>0.358419773296074</v>
      </c>
      <c r="I2" s="9">
        <v>0.37863372827399999</v>
      </c>
      <c r="J2" s="9">
        <v>0.40061889557421698</v>
      </c>
      <c r="K2" s="9">
        <v>0.42153761698390002</v>
      </c>
      <c r="L2" s="9">
        <v>0.44028493805184998</v>
      </c>
      <c r="M2" s="8">
        <f>IF(AND(G2&lt;K2,G2&gt;I2),1,0)</f>
        <v>1</v>
      </c>
      <c r="N2" s="10">
        <f>IF(AND(G2&lt;L2,G2&gt;H2),1,0)</f>
        <v>1</v>
      </c>
      <c r="O2">
        <v>729</v>
      </c>
      <c r="P2">
        <v>2</v>
      </c>
      <c r="Q2">
        <v>1</v>
      </c>
      <c r="R2">
        <v>1</v>
      </c>
      <c r="S2">
        <v>10815</v>
      </c>
    </row>
    <row r="3" spans="1:19" x14ac:dyDescent="0.25">
      <c r="A3" s="7" t="s">
        <v>6</v>
      </c>
      <c r="B3" s="8">
        <v>20</v>
      </c>
      <c r="C3" s="8">
        <v>7</v>
      </c>
      <c r="D3" s="9">
        <v>0.35</v>
      </c>
      <c r="E3" s="8">
        <v>202</v>
      </c>
      <c r="F3" s="8">
        <v>69</v>
      </c>
      <c r="G3" s="9">
        <v>0.341584158415842</v>
      </c>
      <c r="H3" s="9">
        <v>0.31041549208867197</v>
      </c>
      <c r="I3" s="9">
        <v>0.330604199202441</v>
      </c>
      <c r="J3" s="9">
        <v>0.354308477412831</v>
      </c>
      <c r="K3" s="9">
        <v>0.380372777440731</v>
      </c>
      <c r="L3" s="9">
        <v>0.400434460459687</v>
      </c>
      <c r="M3" s="8">
        <f t="shared" ref="M3:M40" si="0">IF(AND(G3&lt;K3,G3&gt;I3),1,0)</f>
        <v>1</v>
      </c>
      <c r="N3" s="10">
        <f t="shared" ref="N3:N40" si="1">IF(AND(G3&lt;L3,G3&gt;H3),1,0)</f>
        <v>1</v>
      </c>
      <c r="O3">
        <v>729</v>
      </c>
      <c r="P3">
        <v>30</v>
      </c>
      <c r="Q3">
        <v>2</v>
      </c>
      <c r="R3">
        <v>2</v>
      </c>
      <c r="S3">
        <v>10817</v>
      </c>
    </row>
    <row r="4" spans="1:19" x14ac:dyDescent="0.25">
      <c r="A4" s="7" t="s">
        <v>7</v>
      </c>
      <c r="B4" s="8">
        <v>44</v>
      </c>
      <c r="C4" s="8">
        <v>7</v>
      </c>
      <c r="D4" s="9">
        <v>0.15909090909090901</v>
      </c>
      <c r="E4" s="8">
        <v>215</v>
      </c>
      <c r="F4" s="8">
        <v>61</v>
      </c>
      <c r="G4" s="9">
        <v>0.28372093023255801</v>
      </c>
      <c r="H4" s="9">
        <v>0.26959438094702898</v>
      </c>
      <c r="I4" s="9">
        <v>0.28950786734106798</v>
      </c>
      <c r="J4" s="9">
        <v>0.31271968562874902</v>
      </c>
      <c r="K4" s="9">
        <v>0.33666046000656502</v>
      </c>
      <c r="L4" s="9">
        <v>0.35555642300051998</v>
      </c>
      <c r="M4" s="8">
        <f t="shared" si="0"/>
        <v>0</v>
      </c>
      <c r="N4" s="10">
        <f t="shared" si="1"/>
        <v>1</v>
      </c>
      <c r="O4">
        <v>698</v>
      </c>
      <c r="P4">
        <v>25</v>
      </c>
      <c r="Q4">
        <v>3</v>
      </c>
      <c r="R4">
        <v>3</v>
      </c>
      <c r="S4">
        <v>10818</v>
      </c>
    </row>
    <row r="5" spans="1:19" x14ac:dyDescent="0.25">
      <c r="A5" s="7" t="s">
        <v>8</v>
      </c>
      <c r="B5" s="8">
        <v>32</v>
      </c>
      <c r="C5" s="8">
        <v>10</v>
      </c>
      <c r="D5" s="9">
        <v>0.3125</v>
      </c>
      <c r="E5" s="8">
        <v>180</v>
      </c>
      <c r="F5" s="8">
        <v>67</v>
      </c>
      <c r="G5" s="9">
        <v>0.37222222222222201</v>
      </c>
      <c r="H5" s="9">
        <v>0.30416719045183699</v>
      </c>
      <c r="I5" s="9">
        <v>0.32444166813214098</v>
      </c>
      <c r="J5" s="9">
        <v>0.34774034632376</v>
      </c>
      <c r="K5" s="9">
        <v>0.37207618695066103</v>
      </c>
      <c r="L5" s="9">
        <v>0.39289629543968102</v>
      </c>
      <c r="M5" s="8">
        <f t="shared" si="0"/>
        <v>0</v>
      </c>
      <c r="N5" s="10">
        <f t="shared" si="1"/>
        <v>1</v>
      </c>
      <c r="O5">
        <v>726</v>
      </c>
      <c r="P5">
        <v>39</v>
      </c>
      <c r="Q5">
        <v>4</v>
      </c>
      <c r="R5">
        <v>4</v>
      </c>
      <c r="S5">
        <v>10820</v>
      </c>
    </row>
    <row r="6" spans="1:19" x14ac:dyDescent="0.25">
      <c r="A6" s="7" t="s">
        <v>9</v>
      </c>
      <c r="B6" s="8">
        <v>14</v>
      </c>
      <c r="C6" s="8">
        <v>3</v>
      </c>
      <c r="D6" s="9">
        <v>0.214285714285714</v>
      </c>
      <c r="E6" s="8">
        <v>180</v>
      </c>
      <c r="F6" s="8">
        <v>56</v>
      </c>
      <c r="G6" s="9">
        <v>0.31111111111111101</v>
      </c>
      <c r="H6" s="9">
        <v>0.29753821308151401</v>
      </c>
      <c r="I6" s="9">
        <v>0.31960646429833001</v>
      </c>
      <c r="J6" s="9">
        <v>0.34481040571235599</v>
      </c>
      <c r="K6" s="9">
        <v>0.36947623781725802</v>
      </c>
      <c r="L6" s="9">
        <v>0.39147535656212801</v>
      </c>
      <c r="M6" s="8">
        <f t="shared" si="0"/>
        <v>0</v>
      </c>
      <c r="N6" s="10">
        <f t="shared" si="1"/>
        <v>1</v>
      </c>
      <c r="O6">
        <v>693</v>
      </c>
      <c r="P6">
        <v>39</v>
      </c>
      <c r="Q6">
        <v>5</v>
      </c>
      <c r="R6">
        <v>5</v>
      </c>
      <c r="S6">
        <v>10878</v>
      </c>
    </row>
    <row r="7" spans="1:19" x14ac:dyDescent="0.25">
      <c r="A7" s="7" t="s">
        <v>10</v>
      </c>
      <c r="B7" s="8">
        <v>38</v>
      </c>
      <c r="C7" s="8">
        <v>17</v>
      </c>
      <c r="D7" s="9">
        <v>0.44736842105263203</v>
      </c>
      <c r="E7" s="8">
        <v>192</v>
      </c>
      <c r="F7" s="8">
        <v>78</v>
      </c>
      <c r="G7" s="9">
        <v>0.40625</v>
      </c>
      <c r="H7" s="9">
        <v>0.33141275057618003</v>
      </c>
      <c r="I7" s="9">
        <v>0.35144400591252301</v>
      </c>
      <c r="J7" s="9">
        <v>0.37247384981138398</v>
      </c>
      <c r="K7" s="9">
        <v>0.395024995266616</v>
      </c>
      <c r="L7" s="9">
        <v>0.415874841766387</v>
      </c>
      <c r="M7" s="8">
        <f t="shared" si="0"/>
        <v>0</v>
      </c>
      <c r="N7" s="10">
        <f t="shared" si="1"/>
        <v>1</v>
      </c>
      <c r="O7">
        <v>701</v>
      </c>
      <c r="P7">
        <v>37</v>
      </c>
      <c r="Q7">
        <v>6</v>
      </c>
      <c r="R7">
        <v>6</v>
      </c>
      <c r="S7">
        <v>10886</v>
      </c>
    </row>
    <row r="8" spans="1:19" x14ac:dyDescent="0.25">
      <c r="A8" s="7" t="s">
        <v>11</v>
      </c>
      <c r="B8" s="8">
        <v>31</v>
      </c>
      <c r="C8" s="8">
        <v>7</v>
      </c>
      <c r="D8" s="9">
        <v>0.225806451612903</v>
      </c>
      <c r="E8" s="8">
        <v>229</v>
      </c>
      <c r="F8" s="8">
        <v>78</v>
      </c>
      <c r="G8" s="9">
        <v>0.34061135371179002</v>
      </c>
      <c r="H8" s="9">
        <v>0.29107712947057202</v>
      </c>
      <c r="I8" s="9">
        <v>0.31280442408471998</v>
      </c>
      <c r="J8" s="9">
        <v>0.336119311105748</v>
      </c>
      <c r="K8" s="9">
        <v>0.35909044873457602</v>
      </c>
      <c r="L8" s="9">
        <v>0.37997651792902298</v>
      </c>
      <c r="M8" s="8">
        <f t="shared" si="0"/>
        <v>1</v>
      </c>
      <c r="N8" s="10">
        <f t="shared" si="1"/>
        <v>1</v>
      </c>
      <c r="O8">
        <v>696</v>
      </c>
      <c r="P8">
        <v>19</v>
      </c>
      <c r="Q8">
        <v>7</v>
      </c>
      <c r="R8">
        <v>7</v>
      </c>
      <c r="S8">
        <v>10897</v>
      </c>
    </row>
    <row r="9" spans="1:19" x14ac:dyDescent="0.25">
      <c r="A9" s="7" t="s">
        <v>12</v>
      </c>
      <c r="B9" s="8">
        <v>48</v>
      </c>
      <c r="C9" s="8">
        <v>16</v>
      </c>
      <c r="D9" s="9">
        <v>0.33333333333333298</v>
      </c>
      <c r="E9" s="8">
        <v>208</v>
      </c>
      <c r="F9" s="8">
        <v>60</v>
      </c>
      <c r="G9" s="9">
        <v>0.28846153846153799</v>
      </c>
      <c r="H9" s="9">
        <v>0.30891679063355998</v>
      </c>
      <c r="I9" s="9">
        <v>0.32820264696905699</v>
      </c>
      <c r="J9" s="9">
        <v>0.35133275670840902</v>
      </c>
      <c r="K9" s="9">
        <v>0.37288605922332502</v>
      </c>
      <c r="L9" s="9">
        <v>0.392104326797167</v>
      </c>
      <c r="M9" s="8">
        <f t="shared" si="0"/>
        <v>0</v>
      </c>
      <c r="N9" s="10">
        <f t="shared" si="1"/>
        <v>0</v>
      </c>
      <c r="O9">
        <v>702</v>
      </c>
      <c r="P9">
        <v>28</v>
      </c>
      <c r="Q9">
        <v>8</v>
      </c>
      <c r="R9">
        <v>8</v>
      </c>
      <c r="S9">
        <v>12595</v>
      </c>
    </row>
    <row r="10" spans="1:19" x14ac:dyDescent="0.25">
      <c r="A10" s="7" t="s">
        <v>13</v>
      </c>
      <c r="B10" s="8">
        <v>18</v>
      </c>
      <c r="C10" s="8">
        <v>8</v>
      </c>
      <c r="D10" s="9">
        <v>0.44444444444444398</v>
      </c>
      <c r="E10" s="8">
        <v>217</v>
      </c>
      <c r="F10" s="8">
        <v>86</v>
      </c>
      <c r="G10" s="9">
        <v>0.39631336405529999</v>
      </c>
      <c r="H10" s="9">
        <v>0.32011787435033501</v>
      </c>
      <c r="I10" s="9">
        <v>0.34198867747397899</v>
      </c>
      <c r="J10" s="9">
        <v>0.365110459918771</v>
      </c>
      <c r="K10" s="9">
        <v>0.388492237079409</v>
      </c>
      <c r="L10" s="9">
        <v>0.40974638685565701</v>
      </c>
      <c r="M10" s="8">
        <f t="shared" si="0"/>
        <v>0</v>
      </c>
      <c r="N10" s="10">
        <f t="shared" si="1"/>
        <v>1</v>
      </c>
      <c r="O10">
        <v>693</v>
      </c>
      <c r="P10">
        <v>24</v>
      </c>
      <c r="Q10">
        <v>9</v>
      </c>
      <c r="R10">
        <v>9</v>
      </c>
      <c r="S10">
        <v>18172</v>
      </c>
    </row>
    <row r="11" spans="1:19" x14ac:dyDescent="0.25">
      <c r="A11" s="7" t="s">
        <v>14</v>
      </c>
      <c r="B11" s="8">
        <v>33</v>
      </c>
      <c r="C11" s="8">
        <v>10</v>
      </c>
      <c r="D11" s="9">
        <v>0.30303030303030298</v>
      </c>
      <c r="E11" s="8">
        <v>232</v>
      </c>
      <c r="F11" s="8">
        <v>79</v>
      </c>
      <c r="G11" s="9">
        <v>0.34051724137931</v>
      </c>
      <c r="H11" s="9">
        <v>0.30347184746959599</v>
      </c>
      <c r="I11" s="9">
        <v>0.32508058944544799</v>
      </c>
      <c r="J11" s="9">
        <v>0.34659033290010499</v>
      </c>
      <c r="K11" s="9">
        <v>0.36983806580552098</v>
      </c>
      <c r="L11" s="9">
        <v>0.390499592520343</v>
      </c>
      <c r="M11" s="8">
        <f t="shared" si="0"/>
        <v>1</v>
      </c>
      <c r="N11" s="10">
        <f t="shared" si="1"/>
        <v>1</v>
      </c>
      <c r="O11">
        <v>726</v>
      </c>
      <c r="P11">
        <v>18</v>
      </c>
      <c r="Q11">
        <v>10</v>
      </c>
      <c r="R11">
        <v>10</v>
      </c>
      <c r="S11">
        <v>18398</v>
      </c>
    </row>
    <row r="12" spans="1:19" x14ac:dyDescent="0.25">
      <c r="A12" s="7" t="s">
        <v>15</v>
      </c>
      <c r="B12" s="8">
        <v>31</v>
      </c>
      <c r="C12" s="8">
        <v>8</v>
      </c>
      <c r="D12" s="9">
        <v>0.25806451612903197</v>
      </c>
      <c r="E12" s="8">
        <v>224</v>
      </c>
      <c r="F12" s="8">
        <v>85</v>
      </c>
      <c r="G12" s="9">
        <v>0.37946428571428598</v>
      </c>
      <c r="H12" s="9">
        <v>0.29656766349176999</v>
      </c>
      <c r="I12" s="9">
        <v>0.31735356650173202</v>
      </c>
      <c r="J12" s="9">
        <v>0.34114076545141298</v>
      </c>
      <c r="K12" s="9">
        <v>0.36417369271819899</v>
      </c>
      <c r="L12" s="9">
        <v>0.38440578413476401</v>
      </c>
      <c r="M12" s="8">
        <f t="shared" si="0"/>
        <v>0</v>
      </c>
      <c r="N12" s="10">
        <f t="shared" si="1"/>
        <v>1</v>
      </c>
      <c r="O12">
        <v>726</v>
      </c>
      <c r="P12">
        <v>21</v>
      </c>
      <c r="Q12">
        <v>11</v>
      </c>
      <c r="R12">
        <v>11</v>
      </c>
      <c r="S12">
        <v>8447</v>
      </c>
    </row>
    <row r="13" spans="1:19" x14ac:dyDescent="0.25">
      <c r="A13" s="7" t="s">
        <v>16</v>
      </c>
      <c r="B13" s="8">
        <v>55</v>
      </c>
      <c r="C13" s="8">
        <v>22</v>
      </c>
      <c r="D13" s="9">
        <v>0.4</v>
      </c>
      <c r="E13" s="8">
        <v>276</v>
      </c>
      <c r="F13" s="8">
        <v>104</v>
      </c>
      <c r="G13" s="9">
        <v>0.376811594202899</v>
      </c>
      <c r="H13" s="9">
        <v>0.32304310432810801</v>
      </c>
      <c r="I13" s="9">
        <v>0.344010210557814</v>
      </c>
      <c r="J13" s="9">
        <v>0.365510124518027</v>
      </c>
      <c r="K13" s="9">
        <v>0.38869944512283999</v>
      </c>
      <c r="L13" s="9">
        <v>0.40921186388549202</v>
      </c>
      <c r="M13" s="8">
        <f t="shared" si="0"/>
        <v>1</v>
      </c>
      <c r="N13" s="10">
        <f t="shared" si="1"/>
        <v>1</v>
      </c>
      <c r="O13">
        <v>696</v>
      </c>
      <c r="P13">
        <v>10</v>
      </c>
      <c r="Q13">
        <v>12</v>
      </c>
      <c r="R13">
        <v>12</v>
      </c>
      <c r="S13">
        <v>8449</v>
      </c>
    </row>
    <row r="14" spans="1:19" x14ac:dyDescent="0.25">
      <c r="A14" s="7" t="s">
        <v>17</v>
      </c>
      <c r="B14" s="8">
        <v>63</v>
      </c>
      <c r="C14" s="8">
        <v>27</v>
      </c>
      <c r="D14" s="9">
        <v>0.42857142857142899</v>
      </c>
      <c r="E14" s="8">
        <v>310</v>
      </c>
      <c r="F14" s="8">
        <v>130</v>
      </c>
      <c r="G14" s="9">
        <v>0.41935483870967699</v>
      </c>
      <c r="H14" s="9">
        <v>0.336192499011705</v>
      </c>
      <c r="I14" s="9">
        <v>0.35533185844409498</v>
      </c>
      <c r="J14" s="9">
        <v>0.376623909813813</v>
      </c>
      <c r="K14" s="9">
        <v>0.397724712629413</v>
      </c>
      <c r="L14" s="9">
        <v>0.41493991323587598</v>
      </c>
      <c r="M14" s="8">
        <f t="shared" si="0"/>
        <v>0</v>
      </c>
      <c r="N14" s="10">
        <f t="shared" si="1"/>
        <v>0</v>
      </c>
      <c r="O14">
        <v>698</v>
      </c>
      <c r="P14">
        <v>8</v>
      </c>
      <c r="Q14">
        <v>13</v>
      </c>
      <c r="R14">
        <v>13</v>
      </c>
      <c r="S14">
        <v>8463</v>
      </c>
    </row>
    <row r="15" spans="1:19" x14ac:dyDescent="0.25">
      <c r="A15" s="7" t="s">
        <v>18</v>
      </c>
      <c r="B15" s="8">
        <v>27</v>
      </c>
      <c r="C15" s="8">
        <v>11</v>
      </c>
      <c r="D15" s="9">
        <v>0.407407407407407</v>
      </c>
      <c r="E15" s="8">
        <v>198</v>
      </c>
      <c r="F15" s="8">
        <v>76</v>
      </c>
      <c r="G15" s="9">
        <v>0.38383838383838398</v>
      </c>
      <c r="H15" s="9">
        <v>0.31941297865729501</v>
      </c>
      <c r="I15" s="9">
        <v>0.33979684101480001</v>
      </c>
      <c r="J15" s="9">
        <v>0.363335696627482</v>
      </c>
      <c r="K15" s="9">
        <v>0.38733703553162802</v>
      </c>
      <c r="L15" s="9">
        <v>0.407433055668255</v>
      </c>
      <c r="M15" s="8">
        <f t="shared" si="0"/>
        <v>1</v>
      </c>
      <c r="N15" s="10">
        <f t="shared" si="1"/>
        <v>1</v>
      </c>
      <c r="O15">
        <v>706</v>
      </c>
      <c r="P15">
        <v>34</v>
      </c>
      <c r="Q15">
        <v>14</v>
      </c>
      <c r="R15">
        <v>14</v>
      </c>
      <c r="S15">
        <v>8467</v>
      </c>
    </row>
    <row r="16" spans="1:19" x14ac:dyDescent="0.25">
      <c r="A16" s="7" t="s">
        <v>19</v>
      </c>
      <c r="B16" s="8">
        <v>28</v>
      </c>
      <c r="C16" s="8">
        <v>14</v>
      </c>
      <c r="D16" s="9">
        <v>0.5</v>
      </c>
      <c r="E16" s="8">
        <v>199</v>
      </c>
      <c r="F16" s="8">
        <v>80</v>
      </c>
      <c r="G16" s="9">
        <v>0.40201005025125602</v>
      </c>
      <c r="H16" s="9">
        <v>0.33375541282566801</v>
      </c>
      <c r="I16" s="9">
        <v>0.35469886637086701</v>
      </c>
      <c r="J16" s="9">
        <v>0.377111577139355</v>
      </c>
      <c r="K16" s="9">
        <v>0.400594622037587</v>
      </c>
      <c r="L16" s="9">
        <v>0.42173895255236199</v>
      </c>
      <c r="M16" s="8">
        <f t="shared" si="0"/>
        <v>0</v>
      </c>
      <c r="N16" s="10">
        <f t="shared" si="1"/>
        <v>1</v>
      </c>
      <c r="O16">
        <v>695</v>
      </c>
      <c r="P16">
        <v>32</v>
      </c>
      <c r="Q16">
        <v>15</v>
      </c>
      <c r="R16">
        <v>15</v>
      </c>
      <c r="S16">
        <v>8476</v>
      </c>
    </row>
    <row r="17" spans="1:19" x14ac:dyDescent="0.25">
      <c r="A17" s="7" t="s">
        <v>20</v>
      </c>
      <c r="B17" s="8">
        <v>28</v>
      </c>
      <c r="C17" s="8">
        <v>7</v>
      </c>
      <c r="D17" s="9">
        <v>0.25</v>
      </c>
      <c r="E17" s="8">
        <v>194</v>
      </c>
      <c r="F17" s="8">
        <v>69</v>
      </c>
      <c r="G17" s="9">
        <v>0.35567010309278402</v>
      </c>
      <c r="H17" s="9">
        <v>0.29558341124951198</v>
      </c>
      <c r="I17" s="9">
        <v>0.31659827712509703</v>
      </c>
      <c r="J17" s="9">
        <v>0.33903693113328198</v>
      </c>
      <c r="K17" s="9">
        <v>0.36351596944491998</v>
      </c>
      <c r="L17" s="9">
        <v>0.384053495790531</v>
      </c>
      <c r="M17" s="8">
        <f t="shared" si="0"/>
        <v>1</v>
      </c>
      <c r="N17" s="10">
        <f t="shared" si="1"/>
        <v>1</v>
      </c>
      <c r="O17">
        <v>727</v>
      </c>
      <c r="P17">
        <v>36</v>
      </c>
      <c r="Q17">
        <v>16</v>
      </c>
      <c r="R17">
        <v>16</v>
      </c>
      <c r="S17">
        <v>8482</v>
      </c>
    </row>
    <row r="18" spans="1:19" x14ac:dyDescent="0.25">
      <c r="A18" s="7" t="s">
        <v>21</v>
      </c>
      <c r="B18" s="8">
        <v>57</v>
      </c>
      <c r="C18" s="8">
        <v>23</v>
      </c>
      <c r="D18" s="9">
        <v>0.40350877192982498</v>
      </c>
      <c r="E18" s="8">
        <v>254</v>
      </c>
      <c r="F18" s="8">
        <v>94</v>
      </c>
      <c r="G18" s="9">
        <v>0.37007874015747999</v>
      </c>
      <c r="H18" s="9">
        <v>0.32673623449893002</v>
      </c>
      <c r="I18" s="9">
        <v>0.34611452065511</v>
      </c>
      <c r="J18" s="9">
        <v>0.36808317928347101</v>
      </c>
      <c r="K18" s="9">
        <v>0.39023282655054298</v>
      </c>
      <c r="L18" s="9">
        <v>0.40975724432336103</v>
      </c>
      <c r="M18" s="8">
        <f t="shared" si="0"/>
        <v>1</v>
      </c>
      <c r="N18" s="10">
        <f t="shared" si="1"/>
        <v>1</v>
      </c>
      <c r="O18">
        <v>699</v>
      </c>
      <c r="P18">
        <v>12</v>
      </c>
      <c r="Q18">
        <v>17</v>
      </c>
      <c r="R18">
        <v>17</v>
      </c>
      <c r="S18">
        <v>8483</v>
      </c>
    </row>
    <row r="19" spans="1:19" x14ac:dyDescent="0.25">
      <c r="A19" s="7" t="s">
        <v>22</v>
      </c>
      <c r="B19" s="8">
        <v>51</v>
      </c>
      <c r="C19" s="8">
        <v>12</v>
      </c>
      <c r="D19" s="9">
        <v>0.23529411764705899</v>
      </c>
      <c r="E19" s="8">
        <v>233</v>
      </c>
      <c r="F19" s="8">
        <v>77</v>
      </c>
      <c r="G19" s="9">
        <v>0.33047210300429197</v>
      </c>
      <c r="H19" s="9">
        <v>0.285287106968311</v>
      </c>
      <c r="I19" s="9">
        <v>0.30396587741363001</v>
      </c>
      <c r="J19" s="9">
        <v>0.32583164454511798</v>
      </c>
      <c r="K19" s="9">
        <v>0.34966892761871399</v>
      </c>
      <c r="L19" s="9">
        <v>0.36981228199141802</v>
      </c>
      <c r="M19" s="8">
        <f t="shared" si="0"/>
        <v>1</v>
      </c>
      <c r="N19" s="10">
        <f t="shared" si="1"/>
        <v>1</v>
      </c>
      <c r="O19">
        <v>727</v>
      </c>
      <c r="P19">
        <v>17</v>
      </c>
      <c r="Q19">
        <v>18</v>
      </c>
      <c r="R19">
        <v>18</v>
      </c>
      <c r="S19">
        <v>8487</v>
      </c>
    </row>
    <row r="20" spans="1:19" x14ac:dyDescent="0.25">
      <c r="A20" s="7" t="s">
        <v>23</v>
      </c>
      <c r="B20" s="8">
        <v>26</v>
      </c>
      <c r="C20" s="8">
        <v>11</v>
      </c>
      <c r="D20" s="9">
        <v>0.42307692307692302</v>
      </c>
      <c r="E20" s="8">
        <v>253</v>
      </c>
      <c r="F20" s="8">
        <v>113</v>
      </c>
      <c r="G20" s="9">
        <v>0.44664031620553402</v>
      </c>
      <c r="H20" s="9">
        <v>0.32364537068698801</v>
      </c>
      <c r="I20" s="9">
        <v>0.34295799149586897</v>
      </c>
      <c r="J20" s="9">
        <v>0.36585345887756598</v>
      </c>
      <c r="K20" s="9">
        <v>0.38999266951662098</v>
      </c>
      <c r="L20" s="9">
        <v>0.41048745615877402</v>
      </c>
      <c r="M20" s="8">
        <f t="shared" si="0"/>
        <v>0</v>
      </c>
      <c r="N20" s="10">
        <f t="shared" si="1"/>
        <v>0</v>
      </c>
      <c r="O20">
        <v>703</v>
      </c>
      <c r="P20">
        <v>13</v>
      </c>
      <c r="Q20">
        <v>19</v>
      </c>
      <c r="R20">
        <v>19</v>
      </c>
      <c r="S20">
        <v>8497</v>
      </c>
    </row>
    <row r="21" spans="1:19" x14ac:dyDescent="0.25">
      <c r="A21" s="7" t="s">
        <v>24</v>
      </c>
      <c r="B21" s="8">
        <v>21</v>
      </c>
      <c r="C21" s="8">
        <v>6</v>
      </c>
      <c r="D21" s="9">
        <v>0.28571428571428598</v>
      </c>
      <c r="E21" s="8">
        <v>244</v>
      </c>
      <c r="F21" s="8">
        <v>82</v>
      </c>
      <c r="G21" s="9">
        <v>0.33606557377049201</v>
      </c>
      <c r="H21" s="9">
        <v>0.30349607049634297</v>
      </c>
      <c r="I21" s="9">
        <v>0.32463585902766801</v>
      </c>
      <c r="J21" s="9">
        <v>0.34748297724472099</v>
      </c>
      <c r="K21" s="9">
        <v>0.37202378009875398</v>
      </c>
      <c r="L21" s="9">
        <v>0.39406262917422302</v>
      </c>
      <c r="M21" s="8">
        <f t="shared" si="0"/>
        <v>1</v>
      </c>
      <c r="N21" s="10">
        <f t="shared" si="1"/>
        <v>1</v>
      </c>
      <c r="O21">
        <v>700</v>
      </c>
      <c r="P21">
        <v>16</v>
      </c>
      <c r="Q21">
        <v>20</v>
      </c>
      <c r="R21">
        <v>20</v>
      </c>
      <c r="S21">
        <v>8498</v>
      </c>
    </row>
    <row r="22" spans="1:19" x14ac:dyDescent="0.25">
      <c r="A22" s="7" t="s">
        <v>25</v>
      </c>
      <c r="B22" s="8">
        <v>45</v>
      </c>
      <c r="C22" s="8">
        <v>14</v>
      </c>
      <c r="D22" s="9">
        <v>0.31111111111111101</v>
      </c>
      <c r="E22" s="8">
        <v>312</v>
      </c>
      <c r="F22" s="8">
        <v>104</v>
      </c>
      <c r="G22" s="9">
        <v>0.33333333333333298</v>
      </c>
      <c r="H22" s="9">
        <v>0.30503684648231999</v>
      </c>
      <c r="I22" s="9">
        <v>0.32433164330663</v>
      </c>
      <c r="J22" s="9">
        <v>0.34533716949376803</v>
      </c>
      <c r="K22" s="9">
        <v>0.36938733066482099</v>
      </c>
      <c r="L22" s="9">
        <v>0.388702402146691</v>
      </c>
      <c r="M22" s="8">
        <f t="shared" si="0"/>
        <v>1</v>
      </c>
      <c r="N22" s="10">
        <f t="shared" si="1"/>
        <v>1</v>
      </c>
      <c r="O22">
        <v>703</v>
      </c>
      <c r="P22">
        <v>7</v>
      </c>
      <c r="Q22">
        <v>21</v>
      </c>
      <c r="R22">
        <v>21</v>
      </c>
      <c r="S22">
        <v>8499</v>
      </c>
    </row>
    <row r="23" spans="1:19" x14ac:dyDescent="0.25">
      <c r="A23" s="7" t="s">
        <v>26</v>
      </c>
      <c r="B23" s="8">
        <v>35</v>
      </c>
      <c r="C23" s="8">
        <v>11</v>
      </c>
      <c r="D23" s="9">
        <v>0.314285714285714</v>
      </c>
      <c r="E23" s="8">
        <v>202</v>
      </c>
      <c r="F23" s="8">
        <v>72</v>
      </c>
      <c r="G23" s="9">
        <v>0.35643564356435598</v>
      </c>
      <c r="H23" s="9">
        <v>0.30516030124371002</v>
      </c>
      <c r="I23" s="9">
        <v>0.32643174076204001</v>
      </c>
      <c r="J23" s="9">
        <v>0.34968357730833</v>
      </c>
      <c r="K23" s="9">
        <v>0.37202596415301897</v>
      </c>
      <c r="L23" s="9">
        <v>0.39201560669400898</v>
      </c>
      <c r="M23" s="8">
        <f t="shared" si="0"/>
        <v>1</v>
      </c>
      <c r="N23" s="10">
        <f t="shared" si="1"/>
        <v>1</v>
      </c>
      <c r="O23">
        <v>701</v>
      </c>
      <c r="P23">
        <v>30</v>
      </c>
      <c r="Q23">
        <v>22</v>
      </c>
      <c r="R23">
        <v>22</v>
      </c>
      <c r="S23">
        <v>8500</v>
      </c>
    </row>
    <row r="24" spans="1:19" x14ac:dyDescent="0.25">
      <c r="A24" s="7" t="s">
        <v>27</v>
      </c>
      <c r="B24" s="8">
        <v>5</v>
      </c>
      <c r="C24" s="8">
        <v>2</v>
      </c>
      <c r="D24" s="9">
        <v>0.4</v>
      </c>
      <c r="E24" s="8">
        <v>219</v>
      </c>
      <c r="F24" s="8">
        <v>67</v>
      </c>
      <c r="G24" s="9">
        <v>0.30593607305936099</v>
      </c>
      <c r="H24" s="9">
        <v>0.31196180747170899</v>
      </c>
      <c r="I24" s="9">
        <v>0.33244633527324102</v>
      </c>
      <c r="J24" s="9">
        <v>0.35679572167388501</v>
      </c>
      <c r="K24" s="9">
        <v>0.38265875185734299</v>
      </c>
      <c r="L24" s="9">
        <v>0.40525777707131999</v>
      </c>
      <c r="M24" s="8">
        <f t="shared" si="0"/>
        <v>0</v>
      </c>
      <c r="N24" s="10">
        <f t="shared" si="1"/>
        <v>0</v>
      </c>
      <c r="O24">
        <v>729</v>
      </c>
      <c r="P24">
        <v>23</v>
      </c>
      <c r="Q24">
        <v>23</v>
      </c>
      <c r="R24">
        <v>23</v>
      </c>
      <c r="S24">
        <v>8517</v>
      </c>
    </row>
    <row r="25" spans="1:19" x14ac:dyDescent="0.25">
      <c r="A25" s="7" t="s">
        <v>28</v>
      </c>
      <c r="B25" s="8">
        <v>42</v>
      </c>
      <c r="C25" s="8">
        <v>17</v>
      </c>
      <c r="D25" s="9">
        <v>0.40476190476190499</v>
      </c>
      <c r="E25" s="8">
        <v>250</v>
      </c>
      <c r="F25" s="8">
        <v>94</v>
      </c>
      <c r="G25" s="9">
        <v>0.376</v>
      </c>
      <c r="H25" s="9">
        <v>0.323636028411802</v>
      </c>
      <c r="I25" s="9">
        <v>0.34298191833430702</v>
      </c>
      <c r="J25" s="9">
        <v>0.36561714036430398</v>
      </c>
      <c r="K25" s="9">
        <v>0.38862324268996401</v>
      </c>
      <c r="L25" s="9">
        <v>0.40794854643583101</v>
      </c>
      <c r="M25" s="8">
        <f t="shared" si="0"/>
        <v>1</v>
      </c>
      <c r="N25" s="10">
        <f t="shared" si="1"/>
        <v>1</v>
      </c>
      <c r="O25">
        <v>697</v>
      </c>
      <c r="P25">
        <v>15</v>
      </c>
      <c r="Q25">
        <v>24</v>
      </c>
      <c r="R25">
        <v>24</v>
      </c>
      <c r="S25">
        <v>8571</v>
      </c>
    </row>
    <row r="26" spans="1:19" x14ac:dyDescent="0.25">
      <c r="A26" s="7" t="s">
        <v>29</v>
      </c>
      <c r="B26" s="8">
        <v>29</v>
      </c>
      <c r="C26" s="8">
        <v>14</v>
      </c>
      <c r="D26" s="9">
        <v>0.48275862068965503</v>
      </c>
      <c r="E26" s="8">
        <v>199</v>
      </c>
      <c r="F26" s="8">
        <v>90</v>
      </c>
      <c r="G26" s="9">
        <v>0.452261306532663</v>
      </c>
      <c r="H26" s="9">
        <v>0.33240451443220298</v>
      </c>
      <c r="I26" s="9">
        <v>0.352437915669501</v>
      </c>
      <c r="J26" s="9">
        <v>0.375018223673314</v>
      </c>
      <c r="K26" s="9">
        <v>0.39783146063370101</v>
      </c>
      <c r="L26" s="9">
        <v>0.41997989305507499</v>
      </c>
      <c r="M26" s="8">
        <f t="shared" si="0"/>
        <v>0</v>
      </c>
      <c r="N26" s="10">
        <f t="shared" si="1"/>
        <v>0</v>
      </c>
      <c r="O26">
        <v>704</v>
      </c>
      <c r="P26">
        <v>32</v>
      </c>
      <c r="Q26">
        <v>25</v>
      </c>
      <c r="R26">
        <v>25</v>
      </c>
      <c r="S26">
        <v>8583</v>
      </c>
    </row>
    <row r="27" spans="1:19" x14ac:dyDescent="0.25">
      <c r="A27" s="7" t="s">
        <v>30</v>
      </c>
      <c r="B27" s="8">
        <v>33</v>
      </c>
      <c r="C27" s="8">
        <v>12</v>
      </c>
      <c r="D27" s="9">
        <v>0.36363636363636398</v>
      </c>
      <c r="E27" s="8">
        <v>225</v>
      </c>
      <c r="F27" s="8">
        <v>78</v>
      </c>
      <c r="G27" s="9">
        <v>0.34666666666666701</v>
      </c>
      <c r="H27" s="9">
        <v>0.31255151407172799</v>
      </c>
      <c r="I27" s="9">
        <v>0.33426785236519102</v>
      </c>
      <c r="J27" s="9">
        <v>0.35772836857731</v>
      </c>
      <c r="K27" s="9">
        <v>0.38023645604752698</v>
      </c>
      <c r="L27" s="9">
        <v>0.39872548585946699</v>
      </c>
      <c r="M27" s="8">
        <f t="shared" si="0"/>
        <v>1</v>
      </c>
      <c r="N27" s="10">
        <f t="shared" si="1"/>
        <v>1</v>
      </c>
      <c r="O27">
        <v>695</v>
      </c>
      <c r="P27">
        <v>20</v>
      </c>
      <c r="Q27">
        <v>26</v>
      </c>
      <c r="R27">
        <v>26</v>
      </c>
      <c r="S27">
        <v>8588</v>
      </c>
    </row>
    <row r="28" spans="1:19" x14ac:dyDescent="0.25">
      <c r="A28" s="7" t="s">
        <v>31</v>
      </c>
      <c r="B28" s="8">
        <v>32</v>
      </c>
      <c r="C28" s="8">
        <v>13</v>
      </c>
      <c r="D28" s="9">
        <v>0.40625</v>
      </c>
      <c r="E28" s="8">
        <v>252</v>
      </c>
      <c r="F28" s="8">
        <v>110</v>
      </c>
      <c r="G28" s="9">
        <v>0.43650793650793701</v>
      </c>
      <c r="H28" s="9">
        <v>0.32170116667433502</v>
      </c>
      <c r="I28" s="9">
        <v>0.342061609181466</v>
      </c>
      <c r="J28" s="9">
        <v>0.36411753220140503</v>
      </c>
      <c r="K28" s="9">
        <v>0.38809423274353699</v>
      </c>
      <c r="L28" s="9">
        <v>0.40859010963740999</v>
      </c>
      <c r="M28" s="8">
        <f t="shared" si="0"/>
        <v>0</v>
      </c>
      <c r="N28" s="10">
        <f t="shared" si="1"/>
        <v>0</v>
      </c>
      <c r="O28">
        <v>728</v>
      </c>
      <c r="P28">
        <v>14</v>
      </c>
      <c r="Q28">
        <v>27</v>
      </c>
      <c r="R28">
        <v>27</v>
      </c>
      <c r="S28">
        <v>8592</v>
      </c>
    </row>
    <row r="29" spans="1:19" x14ac:dyDescent="0.25">
      <c r="A29" s="7" t="s">
        <v>32</v>
      </c>
      <c r="B29" s="8">
        <v>76</v>
      </c>
      <c r="C29" s="8">
        <v>25</v>
      </c>
      <c r="D29" s="9">
        <v>0.32894736842105299</v>
      </c>
      <c r="E29" s="8">
        <v>383</v>
      </c>
      <c r="F29" s="8">
        <v>131</v>
      </c>
      <c r="G29" s="9">
        <v>0.342036553524804</v>
      </c>
      <c r="H29" s="9">
        <v>0.30828661268090901</v>
      </c>
      <c r="I29" s="9">
        <v>0.325831393383959</v>
      </c>
      <c r="J29" s="9">
        <v>0.34694596114112197</v>
      </c>
      <c r="K29" s="9">
        <v>0.368749930521166</v>
      </c>
      <c r="L29" s="9">
        <v>0.38838007759425103</v>
      </c>
      <c r="M29" s="8">
        <f t="shared" si="0"/>
        <v>1</v>
      </c>
      <c r="N29" s="10">
        <f t="shared" si="1"/>
        <v>1</v>
      </c>
      <c r="O29">
        <v>695</v>
      </c>
      <c r="P29">
        <v>3</v>
      </c>
      <c r="Q29">
        <v>28</v>
      </c>
      <c r="R29">
        <v>28</v>
      </c>
      <c r="S29">
        <v>8645</v>
      </c>
    </row>
    <row r="30" spans="1:19" x14ac:dyDescent="0.25">
      <c r="A30" s="7" t="s">
        <v>33</v>
      </c>
      <c r="B30" s="8">
        <v>43</v>
      </c>
      <c r="C30" s="8">
        <v>14</v>
      </c>
      <c r="D30" s="9">
        <v>0.32558139534883701</v>
      </c>
      <c r="E30" s="8">
        <v>207</v>
      </c>
      <c r="F30" s="8">
        <v>79</v>
      </c>
      <c r="G30" s="9">
        <v>0.38164251207729499</v>
      </c>
      <c r="H30" s="9">
        <v>0.30724457218470103</v>
      </c>
      <c r="I30" s="9">
        <v>0.32650906750091602</v>
      </c>
      <c r="J30" s="9">
        <v>0.35059966209791998</v>
      </c>
      <c r="K30" s="9">
        <v>0.372859652122144</v>
      </c>
      <c r="L30" s="9">
        <v>0.392696194185225</v>
      </c>
      <c r="M30" s="8">
        <f t="shared" si="0"/>
        <v>0</v>
      </c>
      <c r="N30" s="10">
        <f t="shared" si="1"/>
        <v>1</v>
      </c>
      <c r="O30">
        <v>752</v>
      </c>
      <c r="P30">
        <v>29</v>
      </c>
      <c r="Q30">
        <v>29</v>
      </c>
      <c r="R30">
        <v>29</v>
      </c>
      <c r="S30">
        <v>8654</v>
      </c>
    </row>
    <row r="31" spans="1:19" x14ac:dyDescent="0.25">
      <c r="A31" s="7" t="s">
        <v>34</v>
      </c>
      <c r="B31" s="8">
        <v>54</v>
      </c>
      <c r="C31" s="8">
        <v>16</v>
      </c>
      <c r="D31" s="9">
        <v>0.296296296296296</v>
      </c>
      <c r="E31" s="8">
        <v>333</v>
      </c>
      <c r="F31" s="8">
        <v>117</v>
      </c>
      <c r="G31" s="9">
        <v>0.35135135135135098</v>
      </c>
      <c r="H31" s="9">
        <v>0.29919146465584701</v>
      </c>
      <c r="I31" s="9">
        <v>0.31953087567840499</v>
      </c>
      <c r="J31" s="9">
        <v>0.34184644186088697</v>
      </c>
      <c r="K31" s="9">
        <v>0.36225617164998802</v>
      </c>
      <c r="L31" s="9">
        <v>0.382819357059142</v>
      </c>
      <c r="M31" s="8">
        <f t="shared" si="0"/>
        <v>1</v>
      </c>
      <c r="N31" s="10">
        <f t="shared" si="1"/>
        <v>1</v>
      </c>
      <c r="O31">
        <v>701</v>
      </c>
      <c r="P31">
        <v>6</v>
      </c>
      <c r="Q31">
        <v>30</v>
      </c>
      <c r="R31">
        <v>30</v>
      </c>
      <c r="S31">
        <v>8655</v>
      </c>
    </row>
    <row r="32" spans="1:19" x14ac:dyDescent="0.25">
      <c r="A32" s="7" t="s">
        <v>35</v>
      </c>
      <c r="B32" s="8">
        <v>67</v>
      </c>
      <c r="C32" s="8">
        <v>21</v>
      </c>
      <c r="D32" s="9">
        <v>0.31343283582089598</v>
      </c>
      <c r="E32" s="8">
        <v>449</v>
      </c>
      <c r="F32" s="8">
        <v>144</v>
      </c>
      <c r="G32" s="9">
        <v>0.32071269487750598</v>
      </c>
      <c r="H32" s="9">
        <v>0.30259535083028799</v>
      </c>
      <c r="I32" s="9">
        <v>0.32249718513595999</v>
      </c>
      <c r="J32" s="9">
        <v>0.34342662092012499</v>
      </c>
      <c r="K32" s="9">
        <v>0.365109338577009</v>
      </c>
      <c r="L32" s="9">
        <v>0.38585599818746702</v>
      </c>
      <c r="M32" s="8">
        <f t="shared" si="0"/>
        <v>0</v>
      </c>
      <c r="N32" s="10">
        <f t="shared" si="1"/>
        <v>1</v>
      </c>
      <c r="O32">
        <v>699</v>
      </c>
      <c r="P32">
        <v>1</v>
      </c>
      <c r="Q32">
        <v>31</v>
      </c>
      <c r="R32">
        <v>31</v>
      </c>
      <c r="S32">
        <v>8709</v>
      </c>
    </row>
    <row r="33" spans="1:19" x14ac:dyDescent="0.25">
      <c r="A33" s="7" t="s">
        <v>36</v>
      </c>
      <c r="B33" s="8">
        <v>45</v>
      </c>
      <c r="C33" s="8">
        <v>20</v>
      </c>
      <c r="D33" s="9">
        <v>0.44444444444444398</v>
      </c>
      <c r="E33" s="8">
        <v>215</v>
      </c>
      <c r="F33" s="8">
        <v>76</v>
      </c>
      <c r="G33" s="9">
        <v>0.35348837209302297</v>
      </c>
      <c r="H33" s="9">
        <v>0.33246122406030298</v>
      </c>
      <c r="I33" s="9">
        <v>0.35250722233298198</v>
      </c>
      <c r="J33" s="9">
        <v>0.37391373054319699</v>
      </c>
      <c r="K33" s="9">
        <v>0.39710848134400301</v>
      </c>
      <c r="L33" s="9">
        <v>0.41788298544149599</v>
      </c>
      <c r="M33" s="8">
        <f t="shared" si="0"/>
        <v>1</v>
      </c>
      <c r="N33" s="10">
        <f t="shared" si="1"/>
        <v>1</v>
      </c>
      <c r="O33">
        <v>694</v>
      </c>
      <c r="P33">
        <v>25</v>
      </c>
      <c r="Q33">
        <v>32</v>
      </c>
      <c r="R33">
        <v>32</v>
      </c>
      <c r="S33">
        <v>8712</v>
      </c>
    </row>
    <row r="34" spans="1:19" x14ac:dyDescent="0.25">
      <c r="A34" s="7" t="s">
        <v>37</v>
      </c>
      <c r="B34" s="8">
        <v>57</v>
      </c>
      <c r="C34" s="8">
        <v>22</v>
      </c>
      <c r="D34" s="9">
        <v>0.38596491228070201</v>
      </c>
      <c r="E34" s="8">
        <v>282</v>
      </c>
      <c r="F34" s="8">
        <v>102</v>
      </c>
      <c r="G34" s="9">
        <v>0.36170212765957399</v>
      </c>
      <c r="H34" s="9">
        <v>0.32178847787193898</v>
      </c>
      <c r="I34" s="9">
        <v>0.34116537372590899</v>
      </c>
      <c r="J34" s="9">
        <v>0.36345539115544001</v>
      </c>
      <c r="K34" s="9">
        <v>0.38509252568651597</v>
      </c>
      <c r="L34" s="9">
        <v>0.40380007652562799</v>
      </c>
      <c r="M34" s="8">
        <f t="shared" si="0"/>
        <v>1</v>
      </c>
      <c r="N34" s="10">
        <f t="shared" si="1"/>
        <v>1</v>
      </c>
      <c r="O34">
        <v>694</v>
      </c>
      <c r="P34">
        <v>9</v>
      </c>
      <c r="Q34">
        <v>33</v>
      </c>
      <c r="R34">
        <v>33</v>
      </c>
      <c r="S34">
        <v>8721</v>
      </c>
    </row>
    <row r="35" spans="1:19" x14ac:dyDescent="0.25">
      <c r="A35" s="7" t="s">
        <v>38</v>
      </c>
      <c r="B35" s="8">
        <v>42</v>
      </c>
      <c r="C35" s="8">
        <v>20</v>
      </c>
      <c r="D35" s="9">
        <v>0.476190476190476</v>
      </c>
      <c r="E35" s="8">
        <v>221</v>
      </c>
      <c r="F35" s="8">
        <v>78</v>
      </c>
      <c r="G35" s="9">
        <v>0.35294117647058798</v>
      </c>
      <c r="H35" s="9">
        <v>0.33816847809031603</v>
      </c>
      <c r="I35" s="9">
        <v>0.35879065487213802</v>
      </c>
      <c r="J35" s="9">
        <v>0.38103430861439003</v>
      </c>
      <c r="K35" s="9">
        <v>0.40297188017522201</v>
      </c>
      <c r="L35" s="9">
        <v>0.42261321548435499</v>
      </c>
      <c r="M35" s="8">
        <f t="shared" si="0"/>
        <v>0</v>
      </c>
      <c r="N35" s="10">
        <f t="shared" si="1"/>
        <v>1</v>
      </c>
      <c r="O35">
        <v>699</v>
      </c>
      <c r="P35">
        <v>22</v>
      </c>
      <c r="Q35">
        <v>34</v>
      </c>
      <c r="R35">
        <v>34</v>
      </c>
      <c r="S35">
        <v>8729</v>
      </c>
    </row>
    <row r="36" spans="1:19" x14ac:dyDescent="0.25">
      <c r="A36" s="7" t="s">
        <v>39</v>
      </c>
      <c r="B36" s="8">
        <v>37</v>
      </c>
      <c r="C36" s="8">
        <v>13</v>
      </c>
      <c r="D36" s="9">
        <v>0.35135135135135098</v>
      </c>
      <c r="E36" s="8">
        <v>258</v>
      </c>
      <c r="F36" s="8">
        <v>97</v>
      </c>
      <c r="G36" s="9">
        <v>0.37596899224806202</v>
      </c>
      <c r="H36" s="9">
        <v>0.31204464577360203</v>
      </c>
      <c r="I36" s="9">
        <v>0.331942651465642</v>
      </c>
      <c r="J36" s="9">
        <v>0.355533269968272</v>
      </c>
      <c r="K36" s="9">
        <v>0.37900876630096803</v>
      </c>
      <c r="L36" s="9">
        <v>0.39826105154437103</v>
      </c>
      <c r="M36" s="8">
        <f t="shared" si="0"/>
        <v>1</v>
      </c>
      <c r="N36" s="10">
        <f t="shared" si="1"/>
        <v>1</v>
      </c>
      <c r="O36">
        <v>752</v>
      </c>
      <c r="P36">
        <v>11</v>
      </c>
      <c r="Q36">
        <v>35</v>
      </c>
      <c r="R36">
        <v>35</v>
      </c>
      <c r="S36">
        <v>8731</v>
      </c>
    </row>
    <row r="37" spans="1:19" x14ac:dyDescent="0.25">
      <c r="A37" s="7" t="s">
        <v>40</v>
      </c>
      <c r="B37" s="8">
        <v>34</v>
      </c>
      <c r="C37" s="8">
        <v>7</v>
      </c>
      <c r="D37" s="9">
        <v>0.20588235294117599</v>
      </c>
      <c r="E37" s="8">
        <v>192</v>
      </c>
      <c r="F37" s="8">
        <v>61</v>
      </c>
      <c r="G37" s="9">
        <v>0.31770833333333298</v>
      </c>
      <c r="H37" s="9">
        <v>0.28482036090167201</v>
      </c>
      <c r="I37" s="9">
        <v>0.30566823695406897</v>
      </c>
      <c r="J37" s="9">
        <v>0.32926174976763001</v>
      </c>
      <c r="K37" s="9">
        <v>0.35318314674832002</v>
      </c>
      <c r="L37" s="9">
        <v>0.373548243478528</v>
      </c>
      <c r="M37" s="8">
        <f t="shared" si="0"/>
        <v>1</v>
      </c>
      <c r="N37" s="10">
        <f t="shared" si="1"/>
        <v>1</v>
      </c>
      <c r="O37">
        <v>706</v>
      </c>
      <c r="P37">
        <v>37</v>
      </c>
      <c r="Q37">
        <v>36</v>
      </c>
      <c r="R37">
        <v>36</v>
      </c>
      <c r="S37">
        <v>9031</v>
      </c>
    </row>
    <row r="38" spans="1:19" x14ac:dyDescent="0.25">
      <c r="A38" s="7" t="s">
        <v>41</v>
      </c>
      <c r="B38" s="8">
        <v>65</v>
      </c>
      <c r="C38" s="8">
        <v>24</v>
      </c>
      <c r="D38" s="9">
        <v>0.36923076923076897</v>
      </c>
      <c r="E38" s="8">
        <v>374</v>
      </c>
      <c r="F38" s="8">
        <v>141</v>
      </c>
      <c r="G38" s="9">
        <v>0.37700534759358301</v>
      </c>
      <c r="H38" s="9">
        <v>0.31988525837297399</v>
      </c>
      <c r="I38" s="9">
        <v>0.33816179826545301</v>
      </c>
      <c r="J38" s="9">
        <v>0.35941914987544299</v>
      </c>
      <c r="K38" s="9">
        <v>0.381531532239967</v>
      </c>
      <c r="L38" s="9">
        <v>0.39948427209153903</v>
      </c>
      <c r="M38" s="8">
        <f t="shared" si="0"/>
        <v>1</v>
      </c>
      <c r="N38" s="10">
        <f t="shared" si="1"/>
        <v>1</v>
      </c>
      <c r="O38">
        <v>704</v>
      </c>
      <c r="P38">
        <v>4</v>
      </c>
      <c r="Q38">
        <v>37</v>
      </c>
      <c r="R38">
        <v>37</v>
      </c>
      <c r="S38">
        <v>9055</v>
      </c>
    </row>
    <row r="39" spans="1:19" x14ac:dyDescent="0.25">
      <c r="A39" s="7" t="s">
        <v>42</v>
      </c>
      <c r="B39" s="8">
        <v>62</v>
      </c>
      <c r="C39" s="8">
        <v>22</v>
      </c>
      <c r="D39" s="9">
        <v>0.35483870967741898</v>
      </c>
      <c r="E39" s="8">
        <v>353</v>
      </c>
      <c r="F39" s="8">
        <v>129</v>
      </c>
      <c r="G39" s="9">
        <v>0.365439093484419</v>
      </c>
      <c r="H39" s="9">
        <v>0.31557880578039599</v>
      </c>
      <c r="I39" s="9">
        <v>0.33458283144623902</v>
      </c>
      <c r="J39" s="9">
        <v>0.35520284373530298</v>
      </c>
      <c r="K39" s="9">
        <v>0.37680216462767402</v>
      </c>
      <c r="L39" s="9">
        <v>0.39557456461211798</v>
      </c>
      <c r="M39" s="8">
        <f t="shared" si="0"/>
        <v>1</v>
      </c>
      <c r="N39" s="10">
        <f t="shared" si="1"/>
        <v>1</v>
      </c>
      <c r="O39">
        <v>700</v>
      </c>
      <c r="P39">
        <v>5</v>
      </c>
      <c r="Q39">
        <v>38</v>
      </c>
      <c r="R39">
        <v>38</v>
      </c>
      <c r="S39">
        <v>9063</v>
      </c>
    </row>
    <row r="40" spans="1:19" x14ac:dyDescent="0.25">
      <c r="A40" s="11" t="s">
        <v>43</v>
      </c>
      <c r="B40" s="12">
        <v>21</v>
      </c>
      <c r="C40" s="12">
        <v>7</v>
      </c>
      <c r="D40" s="13">
        <v>0.33333333333333298</v>
      </c>
      <c r="E40" s="12">
        <v>195</v>
      </c>
      <c r="F40" s="12">
        <v>72</v>
      </c>
      <c r="G40" s="13">
        <v>0.36923076923076897</v>
      </c>
      <c r="H40" s="13">
        <v>0.30853088439487802</v>
      </c>
      <c r="I40" s="13">
        <v>0.329336992878973</v>
      </c>
      <c r="J40" s="13">
        <v>0.35256940245704599</v>
      </c>
      <c r="K40" s="13">
        <v>0.37537613239022199</v>
      </c>
      <c r="L40" s="13">
        <v>0.39436828705323101</v>
      </c>
      <c r="M40" s="12">
        <f>IF(AND(G40&lt;K40,G40&gt;I40),1,0)</f>
        <v>1</v>
      </c>
      <c r="N40" s="14">
        <f t="shared" si="1"/>
        <v>1</v>
      </c>
      <c r="O40">
        <v>695</v>
      </c>
      <c r="P40">
        <v>35</v>
      </c>
      <c r="Q40">
        <v>39</v>
      </c>
      <c r="R40">
        <v>39</v>
      </c>
      <c r="S40">
        <v>9384</v>
      </c>
    </row>
  </sheetData>
  <phoneticPr fontId="18"/>
  <conditionalFormatting sqref="A2:N40">
    <cfRule type="expression" dxfId="3" priority="1">
      <formula>$M2 =1</formula>
    </cfRule>
    <cfRule type="expression" dxfId="2" priority="2">
      <formula>$N2=1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train_test_result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Yamazaki H</dc:creator>
  <cp:lastModifiedBy>山﨑恒宇</cp:lastModifiedBy>
  <dcterms:created xsi:type="dcterms:W3CDTF">2021-11-10T13:48:13Z</dcterms:created>
  <dcterms:modified xsi:type="dcterms:W3CDTF">2021-11-11T12:42:27Z</dcterms:modified>
</cp:coreProperties>
</file>