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Программы малышей\2КУРС2СЕМЕСТР\Специальные математические методы и функции\лфбф2\"/>
    </mc:Choice>
  </mc:AlternateContent>
  <xr:revisionPtr revIDLastSave="0" documentId="13_ncr:1_{E772560A-C6EF-433A-B13A-B9F8CCD220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F38" i="1"/>
  <c r="E38" i="1"/>
  <c r="D38" i="1"/>
  <c r="C38" i="1"/>
  <c r="R32" i="1"/>
  <c r="O31" i="1"/>
  <c r="O32" i="1"/>
  <c r="O33" i="1"/>
  <c r="O30" i="1"/>
  <c r="O26" i="1"/>
  <c r="O27" i="1"/>
  <c r="O28" i="1"/>
  <c r="O25" i="1"/>
  <c r="M25" i="1" l="1"/>
  <c r="H24" i="1"/>
  <c r="H25" i="1"/>
  <c r="H26" i="1"/>
  <c r="H23" i="1"/>
  <c r="O17" i="1"/>
  <c r="O18" i="1"/>
  <c r="O19" i="1"/>
  <c r="O20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F20" i="1"/>
  <c r="F19" i="1"/>
  <c r="F18" i="1"/>
  <c r="F17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</calcChain>
</file>

<file path=xl/sharedStrings.xml><?xml version="1.0" encoding="utf-8"?>
<sst xmlns="http://schemas.openxmlformats.org/spreadsheetml/2006/main" count="59" uniqueCount="41">
  <si>
    <t xml:space="preserve">Вариант 2 </t>
  </si>
  <si>
    <t>x1</t>
  </si>
  <si>
    <t>x2</t>
  </si>
  <si>
    <t>x4</t>
  </si>
  <si>
    <t>x3</t>
  </si>
  <si>
    <t>res</t>
  </si>
  <si>
    <t xml:space="preserve">точное решение </t>
  </si>
  <si>
    <t>X</t>
  </si>
  <si>
    <r>
      <t xml:space="preserve">1. Привести систему </t>
    </r>
    <r>
      <rPr>
        <i/>
        <sz val="14"/>
        <color rgb="FF000000"/>
        <rFont val="Times New Roman"/>
        <family val="1"/>
        <charset val="204"/>
      </rPr>
      <t>AX =  b</t>
    </r>
    <r>
      <rPr>
        <i/>
        <sz val="68"/>
        <color rgb="FF000000"/>
        <rFont val="Times New Roman"/>
        <family val="1"/>
        <charset val="204"/>
      </rPr>
      <t xml:space="preserve"> </t>
    </r>
    <r>
      <rPr>
        <sz val="14"/>
        <color rgb="FF000000"/>
        <rFont val="Times New Roman"/>
        <family val="1"/>
        <charset val="204"/>
      </rPr>
      <t>к виду</t>
    </r>
  </si>
  <si>
    <t>X=  D + CX</t>
  </si>
  <si>
    <t xml:space="preserve">Преобразуем к виду, чтобы преобладали диагональные значения </t>
  </si>
  <si>
    <t>N</t>
  </si>
  <si>
    <t xml:space="preserve">Выражаю преобладающие элементы </t>
  </si>
  <si>
    <t>x1=</t>
  </si>
  <si>
    <t>x2=</t>
  </si>
  <si>
    <t>x3=</t>
  </si>
  <si>
    <t>x4=</t>
  </si>
  <si>
    <t>Число</t>
  </si>
  <si>
    <t xml:space="preserve">C= </t>
  </si>
  <si>
    <t xml:space="preserve">D= </t>
  </si>
  <si>
    <t xml:space="preserve">с1 = </t>
  </si>
  <si>
    <t xml:space="preserve">с2 = </t>
  </si>
  <si>
    <t xml:space="preserve">с3 = </t>
  </si>
  <si>
    <t xml:space="preserve">с4 = </t>
  </si>
  <si>
    <t xml:space="preserve">||C||= max(c1;c2;c3;c4)    = </t>
  </si>
  <si>
    <t>найдём нормы строк (веторов) для равномерного</t>
  </si>
  <si>
    <t>найдём нормы строк (веторов) для Минковского</t>
  </si>
  <si>
    <t>Норма матрицы для метрики Минковского - это наибольшее значение, которое может принимать сумма n-ных степеней модулей элементов в столбце матрицы, где n - заданный параметр метрики.
Для вычисления нормы матрицы для метрики Минковского необходимо задать параметр n. Для примера, давайте рассчитаем норму матрицы для метрики Минковского с параметром n = 3.</t>
  </si>
  <si>
    <t xml:space="preserve">парамет n = 3 </t>
  </si>
  <si>
    <t xml:space="preserve">найдём сумму кубов элементов в каждом столбце </t>
  </si>
  <si>
    <t>1)</t>
  </si>
  <si>
    <t>2)</t>
  </si>
  <si>
    <t>3)</t>
  </si>
  <si>
    <t>4)</t>
  </si>
  <si>
    <t xml:space="preserve">Каждую сумму возведём в степень n-1 </t>
  </si>
  <si>
    <t xml:space="preserve">max = </t>
  </si>
  <si>
    <t>тк расчитанные максимумы &lt; 1 , то условие сходимости выполнено.</t>
  </si>
  <si>
    <t xml:space="preserve">задание 2 </t>
  </si>
  <si>
    <t xml:space="preserve">k = </t>
  </si>
  <si>
    <t>РМ</t>
  </si>
  <si>
    <t>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</si>
</sst>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i/>
      <sz val="68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A28" workbookViewId="0">
      <selection activeCell="C40" sqref="C40"/>
    </sheetView>
  </sheetViews>
  <sheetFormatPr defaultRowHeight="15" x14ac:dyDescent="0.25"/>
  <sheetData>
    <row r="1" spans="1:16" x14ac:dyDescent="0.25">
      <c r="A1" t="s">
        <v>0</v>
      </c>
      <c r="G1" t="s">
        <v>6</v>
      </c>
      <c r="I1" t="s">
        <v>7</v>
      </c>
      <c r="J1">
        <v>0</v>
      </c>
      <c r="K1">
        <v>8</v>
      </c>
      <c r="L1">
        <v>1</v>
      </c>
      <c r="M1">
        <v>1</v>
      </c>
      <c r="N1">
        <v>2</v>
      </c>
      <c r="O1">
        <v>1</v>
      </c>
      <c r="P1">
        <v>4</v>
      </c>
    </row>
    <row r="2" spans="1:16" x14ac:dyDescent="0.25">
      <c r="A2" t="s">
        <v>11</v>
      </c>
      <c r="B2" t="s">
        <v>1</v>
      </c>
      <c r="C2" t="s">
        <v>2</v>
      </c>
      <c r="D2" t="s">
        <v>4</v>
      </c>
      <c r="E2" t="s">
        <v>3</v>
      </c>
      <c r="F2" t="s">
        <v>5</v>
      </c>
    </row>
    <row r="3" spans="1:16" x14ac:dyDescent="0.25">
      <c r="A3">
        <v>1</v>
      </c>
      <c r="B3">
        <v>20.9</v>
      </c>
      <c r="C3">
        <v>1.2</v>
      </c>
      <c r="D3">
        <v>2.1</v>
      </c>
      <c r="E3">
        <v>0.9</v>
      </c>
      <c r="F3">
        <v>21.7</v>
      </c>
    </row>
    <row r="4" spans="1:16" x14ac:dyDescent="0.25">
      <c r="A4">
        <v>2</v>
      </c>
      <c r="B4">
        <v>2.1</v>
      </c>
      <c r="C4">
        <v>1.5</v>
      </c>
      <c r="D4">
        <v>19.8</v>
      </c>
      <c r="E4">
        <v>1.3</v>
      </c>
      <c r="F4">
        <v>28.76</v>
      </c>
    </row>
    <row r="5" spans="1:16" x14ac:dyDescent="0.25">
      <c r="A5">
        <v>3</v>
      </c>
      <c r="B5">
        <v>0.9</v>
      </c>
      <c r="C5">
        <v>2.5</v>
      </c>
      <c r="D5">
        <v>1.3</v>
      </c>
      <c r="E5">
        <v>32.1</v>
      </c>
      <c r="F5">
        <v>49.72</v>
      </c>
    </row>
    <row r="6" spans="1:16" x14ac:dyDescent="0.25">
      <c r="A6">
        <v>4</v>
      </c>
      <c r="B6">
        <v>1.2</v>
      </c>
      <c r="C6">
        <v>21.2</v>
      </c>
      <c r="D6">
        <v>1.5</v>
      </c>
      <c r="E6">
        <v>2.5</v>
      </c>
      <c r="F6">
        <v>27.46</v>
      </c>
    </row>
    <row r="8" spans="1:16" ht="40.5" customHeight="1" x14ac:dyDescent="1.2">
      <c r="A8" s="1" t="s">
        <v>8</v>
      </c>
      <c r="G8" t="s">
        <v>9</v>
      </c>
    </row>
    <row r="9" spans="1:16" x14ac:dyDescent="0.25">
      <c r="A9" t="s">
        <v>10</v>
      </c>
    </row>
    <row r="10" spans="1:16" x14ac:dyDescent="0.25">
      <c r="A10" t="s">
        <v>11</v>
      </c>
      <c r="B10" t="s">
        <v>1</v>
      </c>
      <c r="C10" t="s">
        <v>2</v>
      </c>
      <c r="D10" t="s">
        <v>4</v>
      </c>
      <c r="E10" t="s">
        <v>3</v>
      </c>
      <c r="F10" t="s">
        <v>5</v>
      </c>
    </row>
    <row r="11" spans="1:16" x14ac:dyDescent="0.25">
      <c r="A11">
        <v>1</v>
      </c>
      <c r="B11">
        <v>20.9</v>
      </c>
      <c r="C11">
        <v>1.2</v>
      </c>
      <c r="D11">
        <v>2.1</v>
      </c>
      <c r="E11">
        <v>0.9</v>
      </c>
      <c r="F11">
        <v>21.7</v>
      </c>
    </row>
    <row r="12" spans="1:16" x14ac:dyDescent="0.25">
      <c r="A12">
        <v>4</v>
      </c>
      <c r="B12">
        <v>1.2</v>
      </c>
      <c r="C12">
        <v>21.2</v>
      </c>
      <c r="D12">
        <v>1.5</v>
      </c>
      <c r="E12">
        <v>2.5</v>
      </c>
      <c r="F12">
        <v>27.46</v>
      </c>
    </row>
    <row r="13" spans="1:16" x14ac:dyDescent="0.25">
      <c r="A13">
        <v>2</v>
      </c>
      <c r="B13">
        <v>2.1</v>
      </c>
      <c r="C13">
        <v>1.5</v>
      </c>
      <c r="D13">
        <v>19.8</v>
      </c>
      <c r="E13">
        <v>1.3</v>
      </c>
      <c r="F13">
        <v>28.76</v>
      </c>
    </row>
    <row r="14" spans="1:16" x14ac:dyDescent="0.25">
      <c r="A14">
        <v>3</v>
      </c>
      <c r="B14">
        <v>0.9</v>
      </c>
      <c r="C14">
        <v>2.5</v>
      </c>
      <c r="D14">
        <v>1.3</v>
      </c>
      <c r="E14">
        <v>32.1</v>
      </c>
      <c r="F14">
        <v>49.72</v>
      </c>
    </row>
    <row r="15" spans="1:16" x14ac:dyDescent="0.25">
      <c r="A15" t="s">
        <v>12</v>
      </c>
    </row>
    <row r="16" spans="1:16" x14ac:dyDescent="0.25">
      <c r="B16" t="s">
        <v>1</v>
      </c>
      <c r="C16" t="s">
        <v>2</v>
      </c>
      <c r="D16" t="s">
        <v>4</v>
      </c>
      <c r="E16" t="s">
        <v>3</v>
      </c>
      <c r="F16" t="s">
        <v>17</v>
      </c>
    </row>
    <row r="17" spans="1:19" x14ac:dyDescent="0.25">
      <c r="A17" t="s">
        <v>13</v>
      </c>
      <c r="B17">
        <v>0</v>
      </c>
      <c r="C17">
        <f>-C11/B11</f>
        <v>-5.7416267942583733E-2</v>
      </c>
      <c r="D17">
        <f>-D11/B11</f>
        <v>-0.10047846889952154</v>
      </c>
      <c r="E17">
        <f>-E11/B11</f>
        <v>-4.3062200956937802E-2</v>
      </c>
      <c r="F17">
        <f>F11/B11</f>
        <v>1.0382775119617225</v>
      </c>
      <c r="I17">
        <f t="shared" ref="I17:L20" si="0">B17</f>
        <v>0</v>
      </c>
      <c r="J17">
        <f t="shared" si="0"/>
        <v>-5.7416267942583733E-2</v>
      </c>
      <c r="K17">
        <f t="shared" si="0"/>
        <v>-0.10047846889952154</v>
      </c>
      <c r="L17">
        <f t="shared" si="0"/>
        <v>-4.3062200956937802E-2</v>
      </c>
      <c r="O17">
        <f t="shared" ref="O17:O20" si="1">F17</f>
        <v>1.0382775119617225</v>
      </c>
    </row>
    <row r="18" spans="1:19" x14ac:dyDescent="0.25">
      <c r="A18" t="s">
        <v>14</v>
      </c>
      <c r="B18">
        <f>-B12/$C$12</f>
        <v>-5.6603773584905662E-2</v>
      </c>
      <c r="C18">
        <f>0</f>
        <v>0</v>
      </c>
      <c r="D18">
        <f>-D12/$C$12</f>
        <v>-7.0754716981132074E-2</v>
      </c>
      <c r="E18">
        <f>-E12/$C$12</f>
        <v>-0.11792452830188679</v>
      </c>
      <c r="F18">
        <f>F12/C12</f>
        <v>1.2952830188679245</v>
      </c>
      <c r="H18" t="s">
        <v>18</v>
      </c>
      <c r="I18">
        <f t="shared" si="0"/>
        <v>-5.6603773584905662E-2</v>
      </c>
      <c r="J18">
        <f t="shared" si="0"/>
        <v>0</v>
      </c>
      <c r="K18">
        <f t="shared" si="0"/>
        <v>-7.0754716981132074E-2</v>
      </c>
      <c r="L18">
        <f t="shared" si="0"/>
        <v>-0.11792452830188679</v>
      </c>
      <c r="N18" t="s">
        <v>19</v>
      </c>
      <c r="O18">
        <f t="shared" si="1"/>
        <v>1.2952830188679245</v>
      </c>
    </row>
    <row r="19" spans="1:19" x14ac:dyDescent="0.25">
      <c r="A19" t="s">
        <v>15</v>
      </c>
      <c r="B19">
        <f>-B13/$D$13</f>
        <v>-0.10606060606060606</v>
      </c>
      <c r="C19">
        <f>-C13/$D$13</f>
        <v>-7.575757575757576E-2</v>
      </c>
      <c r="D19">
        <f>0</f>
        <v>0</v>
      </c>
      <c r="E19">
        <f>-E13/$D$13</f>
        <v>-6.5656565656565663E-2</v>
      </c>
      <c r="F19">
        <f>F13/D13</f>
        <v>1.4525252525252526</v>
      </c>
      <c r="I19">
        <f t="shared" si="0"/>
        <v>-0.10606060606060606</v>
      </c>
      <c r="J19">
        <f t="shared" si="0"/>
        <v>-7.575757575757576E-2</v>
      </c>
      <c r="K19">
        <f t="shared" si="0"/>
        <v>0</v>
      </c>
      <c r="L19">
        <f t="shared" si="0"/>
        <v>-6.5656565656565663E-2</v>
      </c>
      <c r="O19">
        <f t="shared" si="1"/>
        <v>1.4525252525252526</v>
      </c>
    </row>
    <row r="20" spans="1:19" x14ac:dyDescent="0.25">
      <c r="A20" t="s">
        <v>16</v>
      </c>
      <c r="B20">
        <f>-B14/$E$14</f>
        <v>-2.8037383177570093E-2</v>
      </c>
      <c r="C20">
        <f t="shared" ref="C20:D20" si="2">-C14/$E$14</f>
        <v>-7.7881619937694699E-2</v>
      </c>
      <c r="D20">
        <f>-D14/$E$14</f>
        <v>-4.0498442367601244E-2</v>
      </c>
      <c r="E20">
        <v>0</v>
      </c>
      <c r="F20">
        <f>F14/E14</f>
        <v>1.5489096573208723</v>
      </c>
      <c r="I20">
        <f t="shared" si="0"/>
        <v>-2.8037383177570093E-2</v>
      </c>
      <c r="J20">
        <f t="shared" si="0"/>
        <v>-7.7881619937694699E-2</v>
      </c>
      <c r="K20">
        <f t="shared" si="0"/>
        <v>-4.0498442367601244E-2</v>
      </c>
      <c r="L20">
        <f t="shared" si="0"/>
        <v>0</v>
      </c>
      <c r="O20">
        <f t="shared" si="1"/>
        <v>1.5489096573208723</v>
      </c>
    </row>
    <row r="22" spans="1:19" x14ac:dyDescent="0.25">
      <c r="H22" t="s">
        <v>25</v>
      </c>
      <c r="N22" t="s">
        <v>26</v>
      </c>
      <c r="S22" s="2" t="s">
        <v>27</v>
      </c>
    </row>
    <row r="23" spans="1:19" x14ac:dyDescent="0.25">
      <c r="G23" t="s">
        <v>20</v>
      </c>
      <c r="H23">
        <f>ABS(I17)+ABS(J17)+ABS(K17)+ABS(L17)</f>
        <v>0.20095693779904308</v>
      </c>
      <c r="N23" t="s">
        <v>28</v>
      </c>
    </row>
    <row r="24" spans="1:19" x14ac:dyDescent="0.25">
      <c r="G24" t="s">
        <v>21</v>
      </c>
      <c r="H24">
        <f t="shared" ref="H24:H26" si="3">ABS(I18)+ABS(J18)+ABS(K18)+ABS(L18)</f>
        <v>0.24528301886792453</v>
      </c>
      <c r="N24" t="s">
        <v>29</v>
      </c>
    </row>
    <row r="25" spans="1:19" x14ac:dyDescent="0.25">
      <c r="G25" t="s">
        <v>22</v>
      </c>
      <c r="H25">
        <f t="shared" si="3"/>
        <v>0.24747474747474749</v>
      </c>
      <c r="J25" t="s">
        <v>24</v>
      </c>
      <c r="M25">
        <f>MAX(H23:H26)</f>
        <v>0.24747474747474749</v>
      </c>
      <c r="N25" t="s">
        <v>30</v>
      </c>
      <c r="O25">
        <f>POWER(ABS(I17),3)+POWER(ABS(I18),3)+POWER(ABS(I19),3)+POWER(ABS(I20),3)</f>
        <v>1.3964578851686283E-3</v>
      </c>
    </row>
    <row r="26" spans="1:19" x14ac:dyDescent="0.25">
      <c r="G26" t="s">
        <v>23</v>
      </c>
      <c r="H26">
        <f t="shared" si="3"/>
        <v>0.14641744548286603</v>
      </c>
      <c r="N26" t="s">
        <v>31</v>
      </c>
      <c r="O26">
        <f>POWER(ABS(J17),3)+POWER(ABS(J18),3)+POWER(ABS(J19),3)+POWER(ABS(J20),3)</f>
        <v>1.0964633290872201E-3</v>
      </c>
    </row>
    <row r="27" spans="1:19" x14ac:dyDescent="0.25">
      <c r="N27" t="s">
        <v>32</v>
      </c>
      <c r="O27">
        <f>POWER(ABS(K17),3)+POWER(ABS(K18),3)+POWER(ABS(K19),3)+POWER(ABS(K20),3)</f>
        <v>1.4350597018734724E-3</v>
      </c>
    </row>
    <row r="28" spans="1:19" x14ac:dyDescent="0.25">
      <c r="G28" t="s">
        <v>36</v>
      </c>
      <c r="N28" t="s">
        <v>33</v>
      </c>
      <c r="O28">
        <f>POWER(ABS(L17),3)+POWER(ABS(L18),3)+POWER(ABS(L19),3)+POWER(ABS(L20),3)</f>
        <v>2.0027652532452205E-3</v>
      </c>
    </row>
    <row r="29" spans="1:19" x14ac:dyDescent="0.25">
      <c r="N29" t="s">
        <v>34</v>
      </c>
    </row>
    <row r="30" spans="1:19" x14ac:dyDescent="0.25">
      <c r="C30">
        <f t="shared" ref="C30:H34" si="4">A16</f>
        <v>0</v>
      </c>
      <c r="D30" t="str">
        <f t="shared" si="4"/>
        <v>x1</v>
      </c>
      <c r="E30" t="str">
        <f t="shared" si="4"/>
        <v>x2</v>
      </c>
      <c r="F30" t="str">
        <f t="shared" si="4"/>
        <v>x3</v>
      </c>
      <c r="G30" t="str">
        <f t="shared" si="4"/>
        <v>x4</v>
      </c>
      <c r="H30" t="str">
        <f t="shared" si="4"/>
        <v>Число</v>
      </c>
      <c r="N30" t="s">
        <v>30</v>
      </c>
      <c r="O30">
        <f>POWER(O25,1/3)</f>
        <v>0.11177446870251675</v>
      </c>
    </row>
    <row r="31" spans="1:19" x14ac:dyDescent="0.25">
      <c r="C31" t="str">
        <f t="shared" si="4"/>
        <v>x1=</v>
      </c>
      <c r="D31">
        <f t="shared" si="4"/>
        <v>0</v>
      </c>
      <c r="E31">
        <f t="shared" si="4"/>
        <v>-5.7416267942583733E-2</v>
      </c>
      <c r="F31">
        <f t="shared" si="4"/>
        <v>-0.10047846889952154</v>
      </c>
      <c r="G31">
        <f t="shared" si="4"/>
        <v>-4.3062200956937802E-2</v>
      </c>
      <c r="H31">
        <f t="shared" si="4"/>
        <v>1.0382775119617225</v>
      </c>
      <c r="N31" t="s">
        <v>31</v>
      </c>
      <c r="O31">
        <f t="shared" ref="O31:O33" si="5">POWER(O26,1/3)</f>
        <v>0.10311726140232438</v>
      </c>
    </row>
    <row r="32" spans="1:19" x14ac:dyDescent="0.25">
      <c r="C32" t="str">
        <f t="shared" si="4"/>
        <v>x2=</v>
      </c>
      <c r="D32">
        <f t="shared" si="4"/>
        <v>-5.6603773584905662E-2</v>
      </c>
      <c r="E32">
        <f t="shared" si="4"/>
        <v>0</v>
      </c>
      <c r="F32">
        <f t="shared" si="4"/>
        <v>-7.0754716981132074E-2</v>
      </c>
      <c r="G32">
        <f t="shared" si="4"/>
        <v>-0.11792452830188679</v>
      </c>
      <c r="H32">
        <f t="shared" si="4"/>
        <v>1.2952830188679245</v>
      </c>
      <c r="N32" t="s">
        <v>32</v>
      </c>
      <c r="O32">
        <f t="shared" si="5"/>
        <v>0.11279503665395503</v>
      </c>
      <c r="Q32" t="s">
        <v>35</v>
      </c>
      <c r="R32">
        <f>MAX(O30:O33)</f>
        <v>0.12605014492804467</v>
      </c>
    </row>
    <row r="33" spans="1:15" x14ac:dyDescent="0.25">
      <c r="C33" t="str">
        <f t="shared" si="4"/>
        <v>x3=</v>
      </c>
      <c r="D33">
        <f t="shared" si="4"/>
        <v>-0.10606060606060606</v>
      </c>
      <c r="E33">
        <f t="shared" si="4"/>
        <v>-7.575757575757576E-2</v>
      </c>
      <c r="F33">
        <f t="shared" si="4"/>
        <v>0</v>
      </c>
      <c r="G33">
        <f t="shared" si="4"/>
        <v>-6.5656565656565663E-2</v>
      </c>
      <c r="H33">
        <f t="shared" si="4"/>
        <v>1.4525252525252526</v>
      </c>
      <c r="N33" t="s">
        <v>33</v>
      </c>
      <c r="O33">
        <f t="shared" si="5"/>
        <v>0.12605014492804467</v>
      </c>
    </row>
    <row r="34" spans="1:15" x14ac:dyDescent="0.25">
      <c r="C34" t="str">
        <f t="shared" si="4"/>
        <v>x4=</v>
      </c>
      <c r="D34">
        <f t="shared" si="4"/>
        <v>-2.8037383177570093E-2</v>
      </c>
      <c r="E34">
        <f t="shared" si="4"/>
        <v>-7.7881619937694699E-2</v>
      </c>
      <c r="F34">
        <f t="shared" si="4"/>
        <v>-4.0498442367601244E-2</v>
      </c>
      <c r="G34">
        <f t="shared" si="4"/>
        <v>0</v>
      </c>
      <c r="H34">
        <f t="shared" si="4"/>
        <v>1.5489096573208723</v>
      </c>
    </row>
    <row r="35" spans="1:15" x14ac:dyDescent="0.25">
      <c r="A35" t="s">
        <v>37</v>
      </c>
    </row>
    <row r="37" spans="1:15" x14ac:dyDescent="0.25">
      <c r="A37" t="s">
        <v>38</v>
      </c>
      <c r="B37">
        <v>-1</v>
      </c>
      <c r="C37" t="s">
        <v>1</v>
      </c>
      <c r="D37" t="s">
        <v>2</v>
      </c>
      <c r="E37" t="s">
        <v>4</v>
      </c>
      <c r="F37" t="s">
        <v>3</v>
      </c>
      <c r="G37" t="s">
        <v>39</v>
      </c>
      <c r="H37" t="s">
        <v>40</v>
      </c>
    </row>
    <row r="38" spans="1:15" x14ac:dyDescent="0.25">
      <c r="B38">
        <v>0</v>
      </c>
      <c r="C38">
        <f>$O$17</f>
        <v>1.0382775119617225</v>
      </c>
      <c r="D38">
        <f>$O$18</f>
        <v>1.2952830188679245</v>
      </c>
      <c r="E38">
        <f>$O$19</f>
        <v>1.4525252525252526</v>
      </c>
      <c r="F38">
        <f>$O$20</f>
        <v>1.5489096573208723</v>
      </c>
    </row>
    <row r="39" spans="1:15" x14ac:dyDescent="0.25">
      <c r="B39">
        <v>1</v>
      </c>
    </row>
    <row r="40" spans="1:15" x14ac:dyDescent="0.25">
      <c r="B40">
        <v>2</v>
      </c>
    </row>
    <row r="41" spans="1:15" x14ac:dyDescent="0.25">
      <c r="B41">
        <v>3</v>
      </c>
    </row>
    <row r="42" spans="1:15" x14ac:dyDescent="0.25">
      <c r="B42">
        <v>4</v>
      </c>
    </row>
    <row r="43" spans="1:15" x14ac:dyDescent="0.25">
      <c r="B43">
        <v>5</v>
      </c>
    </row>
    <row r="44" spans="1:15" x14ac:dyDescent="0.25">
      <c r="B44">
        <v>6</v>
      </c>
    </row>
    <row r="45" spans="1:15" x14ac:dyDescent="0.25">
      <c r="B45">
        <v>7</v>
      </c>
    </row>
    <row r="46" spans="1:15" x14ac:dyDescent="0.25">
      <c r="B46">
        <v>8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Драч</dc:creator>
  <cp:lastModifiedBy>Кирилл Драч</cp:lastModifiedBy>
  <dcterms:created xsi:type="dcterms:W3CDTF">2015-06-05T18:19:34Z</dcterms:created>
  <dcterms:modified xsi:type="dcterms:W3CDTF">2023-03-12T12:01:00Z</dcterms:modified>
</cp:coreProperties>
</file>