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ShortSelling\!Mispricing_and_Short_Interest\_presentations\Mannheim_2018_09_13\tables\"/>
    </mc:Choice>
  </mc:AlternateContent>
  <bookViews>
    <workbookView xWindow="0" yWindow="0" windowWidth="14370" windowHeight="3540"/>
  </bookViews>
  <sheets>
    <sheet name="misp_ret_breaks" sheetId="1" r:id="rId1"/>
  </sheets>
  <calcPr calcId="162913"/>
</workbook>
</file>

<file path=xl/calcChain.xml><?xml version="1.0" encoding="utf-8"?>
<calcChain xmlns="http://schemas.openxmlformats.org/spreadsheetml/2006/main">
  <c r="B37" i="1" l="1"/>
  <c r="E37" i="1" s="1"/>
  <c r="C37" i="1"/>
  <c r="D37" i="1"/>
  <c r="A38" i="1"/>
  <c r="A39" i="1"/>
  <c r="A40" i="1"/>
  <c r="A41" i="1"/>
  <c r="A42" i="1"/>
  <c r="A43" i="1"/>
  <c r="A44" i="1"/>
  <c r="A45" i="1"/>
  <c r="A46" i="1"/>
  <c r="G46" i="1"/>
  <c r="B34" i="1" l="1"/>
  <c r="B46" i="1" s="1"/>
  <c r="C34" i="1"/>
  <c r="E46" i="1" s="1"/>
  <c r="D34" i="1"/>
  <c r="C46" i="1" s="1"/>
  <c r="E34" i="1"/>
  <c r="F34" i="1"/>
  <c r="G34" i="1"/>
  <c r="H34" i="1"/>
  <c r="I34" i="1"/>
  <c r="F46" i="1" s="1"/>
  <c r="J34" i="1"/>
  <c r="L34" i="1"/>
  <c r="M34" i="1"/>
  <c r="H46" i="1" s="1"/>
  <c r="M33" i="1"/>
  <c r="H45" i="1" s="1"/>
  <c r="M32" i="1"/>
  <c r="H44" i="1" s="1"/>
  <c r="M31" i="1"/>
  <c r="H43" i="1" s="1"/>
  <c r="M30" i="1"/>
  <c r="H42" i="1" s="1"/>
  <c r="M29" i="1"/>
  <c r="H41" i="1" s="1"/>
  <c r="M28" i="1"/>
  <c r="H40" i="1" s="1"/>
  <c r="M27" i="1"/>
  <c r="H39" i="1" s="1"/>
  <c r="L27" i="1"/>
  <c r="M26" i="1"/>
  <c r="H38" i="1" s="1"/>
  <c r="L26" i="1"/>
  <c r="K33" i="1"/>
  <c r="G45" i="1" s="1"/>
  <c r="K32" i="1"/>
  <c r="G44" i="1" s="1"/>
  <c r="K31" i="1"/>
  <c r="G43" i="1" s="1"/>
  <c r="K30" i="1"/>
  <c r="G42" i="1" s="1"/>
  <c r="K29" i="1"/>
  <c r="G41" i="1" s="1"/>
  <c r="K28" i="1"/>
  <c r="G40" i="1" s="1"/>
  <c r="K27" i="1"/>
  <c r="G39" i="1" s="1"/>
  <c r="J27" i="1"/>
  <c r="K26" i="1"/>
  <c r="G38" i="1" s="1"/>
  <c r="J26" i="1"/>
  <c r="D27" i="1"/>
  <c r="C39" i="1" s="1"/>
  <c r="E27" i="1"/>
  <c r="E28" i="1"/>
  <c r="E29" i="1"/>
  <c r="E30" i="1"/>
  <c r="E31" i="1"/>
  <c r="E32" i="1"/>
  <c r="E33" i="1"/>
  <c r="F27" i="1"/>
  <c r="D39" i="1" s="1"/>
  <c r="G27" i="1"/>
  <c r="G28" i="1"/>
  <c r="G29" i="1"/>
  <c r="G30" i="1"/>
  <c r="G31" i="1"/>
  <c r="G32" i="1"/>
  <c r="G33" i="1"/>
  <c r="H27" i="1"/>
  <c r="I27" i="1"/>
  <c r="F39" i="1" s="1"/>
  <c r="I28" i="1"/>
  <c r="F40" i="1" s="1"/>
  <c r="I29" i="1"/>
  <c r="F41" i="1" s="1"/>
  <c r="I30" i="1"/>
  <c r="F42" i="1" s="1"/>
  <c r="I31" i="1"/>
  <c r="F43" i="1" s="1"/>
  <c r="I32" i="1"/>
  <c r="F44" i="1" s="1"/>
  <c r="I33" i="1"/>
  <c r="F45" i="1" s="1"/>
  <c r="D26" i="1"/>
  <c r="C38" i="1" s="1"/>
  <c r="E26" i="1"/>
  <c r="F26" i="1"/>
  <c r="D38" i="1" s="1"/>
  <c r="G26" i="1"/>
  <c r="H26" i="1"/>
  <c r="I26" i="1"/>
  <c r="F38" i="1" s="1"/>
  <c r="B26" i="1"/>
  <c r="B38" i="1" s="1"/>
  <c r="C26" i="1"/>
  <c r="E38" i="1" s="1"/>
  <c r="B27" i="1"/>
  <c r="B39" i="1" s="1"/>
  <c r="C27" i="1"/>
  <c r="E39" i="1" s="1"/>
  <c r="B28" i="1"/>
  <c r="B40" i="1" s="1"/>
  <c r="C28" i="1"/>
  <c r="E40" i="1" s="1"/>
  <c r="B29" i="1"/>
  <c r="B41" i="1" s="1"/>
  <c r="C29" i="1"/>
  <c r="E41" i="1" s="1"/>
  <c r="B30" i="1"/>
  <c r="B42" i="1" s="1"/>
  <c r="C30" i="1"/>
  <c r="E42" i="1" s="1"/>
  <c r="B31" i="1"/>
  <c r="B43" i="1" s="1"/>
  <c r="C31" i="1"/>
  <c r="E43" i="1" s="1"/>
  <c r="B32" i="1"/>
  <c r="B44" i="1" s="1"/>
  <c r="C32" i="1"/>
  <c r="E44" i="1" s="1"/>
  <c r="B33" i="1"/>
  <c r="B45" i="1" s="1"/>
  <c r="C33" i="1"/>
  <c r="E45" i="1" s="1"/>
</calcChain>
</file>

<file path=xl/sharedStrings.xml><?xml version="1.0" encoding="utf-8"?>
<sst xmlns="http://schemas.openxmlformats.org/spreadsheetml/2006/main" count="417" uniqueCount="223">
  <si>
    <t>v1</t>
  </si>
  <si>
    <t/>
  </si>
  <si>
    <t>misp_ret_3</t>
  </si>
  <si>
    <t>Qsent</t>
  </si>
  <si>
    <t>_cons</t>
  </si>
  <si>
    <t>N</t>
  </si>
  <si>
    <t>R-sq</t>
  </si>
  <si>
    <t>t statistics in parentheses</t>
  </si>
  <si>
    <t>* p&lt;0.10, ** p&lt;0.05, *** p&lt;0.01</t>
  </si>
  <si>
    <t>v2</t>
  </si>
  <si>
    <t>(1)</t>
  </si>
  <si>
    <t>s1980_2013a</t>
  </si>
  <si>
    <t>0.0361***</t>
  </si>
  <si>
    <t>(6.40)</t>
  </si>
  <si>
    <t>134</t>
  </si>
  <si>
    <t>0.000</t>
  </si>
  <si>
    <t>v3</t>
  </si>
  <si>
    <t>(2)</t>
  </si>
  <si>
    <t>s1980_2013b</t>
  </si>
  <si>
    <t>133</t>
  </si>
  <si>
    <t>0.105</t>
  </si>
  <si>
    <t>v4</t>
  </si>
  <si>
    <t>(3)</t>
  </si>
  <si>
    <t>s1980_2002q3a</t>
  </si>
  <si>
    <t>0.0503***</t>
  </si>
  <si>
    <t>(7.65)</t>
  </si>
  <si>
    <t>89</t>
  </si>
  <si>
    <t>v5</t>
  </si>
  <si>
    <t>(4)</t>
  </si>
  <si>
    <t>s1980_2002q3b</t>
  </si>
  <si>
    <t>88</t>
  </si>
  <si>
    <t>v6</t>
  </si>
  <si>
    <t>(5)</t>
  </si>
  <si>
    <t>s2002q3_2013a</t>
  </si>
  <si>
    <t>0.00918</t>
  </si>
  <si>
    <t>(0.96)</t>
  </si>
  <si>
    <t>44</t>
  </si>
  <si>
    <t>v7</t>
  </si>
  <si>
    <t>(6)</t>
  </si>
  <si>
    <t>s2002q3_2013b</t>
  </si>
  <si>
    <t>v8</t>
  </si>
  <si>
    <t>(7)</t>
  </si>
  <si>
    <t>v9</t>
  </si>
  <si>
    <t>(8)</t>
  </si>
  <si>
    <t>(0.91)</t>
  </si>
  <si>
    <t>v10</t>
  </si>
  <si>
    <t>(9)</t>
  </si>
  <si>
    <t>v11</t>
  </si>
  <si>
    <t>(10)</t>
  </si>
  <si>
    <t>k_q_misp</t>
  </si>
  <si>
    <t>-0.00880</t>
  </si>
  <si>
    <t>(-1.17)</t>
  </si>
  <si>
    <t>0.00563</t>
  </si>
  <si>
    <t>(0.07)</t>
  </si>
  <si>
    <t>0.0320***</t>
  </si>
  <si>
    <t>(3.52)</t>
  </si>
  <si>
    <t>0.0353***</t>
  </si>
  <si>
    <t>(3.19)</t>
  </si>
  <si>
    <t>-0.0105</t>
  </si>
  <si>
    <t>(-0.87)</t>
  </si>
  <si>
    <t>0.0201</t>
  </si>
  <si>
    <t>(0.18)</t>
  </si>
  <si>
    <t>0.0176</t>
  </si>
  <si>
    <t>(1.57)</t>
  </si>
  <si>
    <t>0.0492***</t>
  </si>
  <si>
    <t>(3.60)</t>
  </si>
  <si>
    <t>0.035</t>
  </si>
  <si>
    <t>0.0138</t>
  </si>
  <si>
    <t>-0.0349</t>
  </si>
  <si>
    <t>(-0.25)</t>
  </si>
  <si>
    <t>0.0390</t>
  </si>
  <si>
    <t>(1.37)</t>
  </si>
  <si>
    <t>-0.0110</t>
  </si>
  <si>
    <t>(-0.39)</t>
  </si>
  <si>
    <t>0.121</t>
  </si>
  <si>
    <t>s1980_2008q1a</t>
  </si>
  <si>
    <t>0.0410***</t>
  </si>
  <si>
    <t>(6.93)</t>
  </si>
  <si>
    <t>111</t>
  </si>
  <si>
    <t>s1980_2008q1b</t>
  </si>
  <si>
    <t>-0.0175**</t>
  </si>
  <si>
    <t>(-2.32)</t>
  </si>
  <si>
    <t>-0.0379</t>
  </si>
  <si>
    <t>0.0248**</t>
  </si>
  <si>
    <t>(2.58)</t>
  </si>
  <si>
    <t>0.0513***</t>
  </si>
  <si>
    <t>(4.22)</t>
  </si>
  <si>
    <t>110</t>
  </si>
  <si>
    <t>0.109</t>
  </si>
  <si>
    <t>s2008q1_2013a</t>
  </si>
  <si>
    <t>0.0125</t>
  </si>
  <si>
    <t>(0.79)</t>
  </si>
  <si>
    <t>23</t>
  </si>
  <si>
    <t>s2008q1_2013b</t>
  </si>
  <si>
    <t>0.0930***</t>
  </si>
  <si>
    <t>(2.95)</t>
  </si>
  <si>
    <t>-0.0195</t>
  </si>
  <si>
    <t>(-0.13)</t>
  </si>
  <si>
    <t>0.0631</t>
  </si>
  <si>
    <t>(1.52)</t>
  </si>
  <si>
    <t>-0.0769*</t>
  </si>
  <si>
    <t>(-1.96)</t>
  </si>
  <si>
    <t>22</t>
  </si>
  <si>
    <t>0.449</t>
  </si>
  <si>
    <t>mktrf3</t>
  </si>
  <si>
    <t>smb3</t>
  </si>
  <si>
    <t>hml3</t>
  </si>
  <si>
    <t>-0.0138**</t>
  </si>
  <si>
    <t>(-2.44)</t>
  </si>
  <si>
    <t>-0.00418</t>
  </si>
  <si>
    <t>(-0.07)</t>
  </si>
  <si>
    <t>0.0268***</t>
  </si>
  <si>
    <t>(3.85)</t>
  </si>
  <si>
    <t>-0.346***</t>
  </si>
  <si>
    <t>(-6.23)</t>
  </si>
  <si>
    <t>-0.483***</t>
  </si>
  <si>
    <t>(-5.08)</t>
  </si>
  <si>
    <t>-0.255***</t>
  </si>
  <si>
    <t>(-3.51)</t>
  </si>
  <si>
    <t>0.0543***</t>
  </si>
  <si>
    <t>(6.27)</t>
  </si>
  <si>
    <t>0.519</t>
  </si>
  <si>
    <t>v12</t>
  </si>
  <si>
    <t>(11)</t>
  </si>
  <si>
    <t>s1980_2002q3a_f</t>
  </si>
  <si>
    <t>-0.321***</t>
  </si>
  <si>
    <t>(-4.02)</t>
  </si>
  <si>
    <t>-0.460***</t>
  </si>
  <si>
    <t>(-4.14)</t>
  </si>
  <si>
    <t>-0.186*</t>
  </si>
  <si>
    <t>(-1.93)</t>
  </si>
  <si>
    <t>0.0590***</t>
  </si>
  <si>
    <t>(10.34)</t>
  </si>
  <si>
    <t>0.391</t>
  </si>
  <si>
    <t>v13</t>
  </si>
  <si>
    <t>(12)</t>
  </si>
  <si>
    <t>s2002q3_2013a_f</t>
  </si>
  <si>
    <t>-0.362***</t>
  </si>
  <si>
    <t>(-4.15)</t>
  </si>
  <si>
    <t>-0.511**</t>
  </si>
  <si>
    <t>(-2.62)</t>
  </si>
  <si>
    <t>-0.250*</t>
  </si>
  <si>
    <t>(-1.81)</t>
  </si>
  <si>
    <t>0.0246***</t>
  </si>
  <si>
    <t>(3.68)</t>
  </si>
  <si>
    <t>0.589</t>
  </si>
  <si>
    <t>v14</t>
  </si>
  <si>
    <t>(13)</t>
  </si>
  <si>
    <t>s1980_2008q1b_f</t>
  </si>
  <si>
    <t>-0.0180***</t>
  </si>
  <si>
    <t>(-3.08)</t>
  </si>
  <si>
    <t>0.0245</t>
  </si>
  <si>
    <t>(0.32)</t>
  </si>
  <si>
    <t>0.0209***</t>
  </si>
  <si>
    <t>(2.74)</t>
  </si>
  <si>
    <t>-0.348***</t>
  </si>
  <si>
    <t>(-4.98)</t>
  </si>
  <si>
    <t>-0.452***</t>
  </si>
  <si>
    <t>(-4.55)</t>
  </si>
  <si>
    <t>-0.224**</t>
  </si>
  <si>
    <t>(-2.58)</t>
  </si>
  <si>
    <t>0.0611***</t>
  </si>
  <si>
    <t>(6.26)</t>
  </si>
  <si>
    <t>0.487</t>
  </si>
  <si>
    <t>v15</t>
  </si>
  <si>
    <t>(14)</t>
  </si>
  <si>
    <t>s2008q1_2013b_f</t>
  </si>
  <si>
    <t>0.0580**</t>
  </si>
  <si>
    <t>(2.66)</t>
  </si>
  <si>
    <t>-0.200*</t>
  </si>
  <si>
    <t>0.0504*</t>
  </si>
  <si>
    <t>(1.76)</t>
  </si>
  <si>
    <t>-0.148</t>
  </si>
  <si>
    <t>(-1.51)</t>
  </si>
  <si>
    <t>-0.458</t>
  </si>
  <si>
    <t>(-1.35)</t>
  </si>
  <si>
    <t>-0.540**</t>
  </si>
  <si>
    <t>(-2.75)</t>
  </si>
  <si>
    <t>-0.0296</t>
  </si>
  <si>
    <t>(-1.08)</t>
  </si>
  <si>
    <t>0.819</t>
  </si>
  <si>
    <t>s1980_2013a_f</t>
  </si>
  <si>
    <t>(2.05)</t>
  </si>
  <si>
    <t>v16</t>
  </si>
  <si>
    <t>(15)</t>
  </si>
  <si>
    <t>(-5.96)</t>
  </si>
  <si>
    <t>-0.494***</t>
  </si>
  <si>
    <t>(-4.92)</t>
  </si>
  <si>
    <t>-0.200***</t>
  </si>
  <si>
    <t>(-2.69)</t>
  </si>
  <si>
    <t>0.0473***</t>
  </si>
  <si>
    <t>(10.37)</t>
  </si>
  <si>
    <t>0.432</t>
  </si>
  <si>
    <t>s1980_2013b_f</t>
  </si>
  <si>
    <t>v17</t>
  </si>
  <si>
    <t>(16)</t>
  </si>
  <si>
    <t>s2010_2013a</t>
  </si>
  <si>
    <t>0.0206*</t>
  </si>
  <si>
    <t>15</t>
  </si>
  <si>
    <t>s2010_2013b</t>
  </si>
  <si>
    <t>-0.0397</t>
  </si>
  <si>
    <t>(-1.43)</t>
  </si>
  <si>
    <t>0.0586**</t>
  </si>
  <si>
    <t>(2.52)</t>
  </si>
  <si>
    <t>-0.140</t>
  </si>
  <si>
    <t>(-0.85)</t>
  </si>
  <si>
    <t>0.0427</t>
  </si>
  <si>
    <t>0.407</t>
  </si>
  <si>
    <t>v18</t>
  </si>
  <si>
    <t>(17)</t>
  </si>
  <si>
    <t>v19</t>
  </si>
  <si>
    <t>(18)</t>
  </si>
  <si>
    <t>1980-2013</t>
  </si>
  <si>
    <t>1980-2007</t>
  </si>
  <si>
    <t>2010-2013</t>
  </si>
  <si>
    <t>$\_const$</t>
  </si>
  <si>
    <t>$S_{misp}$</t>
  </si>
  <si>
    <t>$Ret^{misp}_{t-1}$</t>
  </si>
  <si>
    <t>$Sent$</t>
  </si>
  <si>
    <t>$N$</t>
  </si>
  <si>
    <t>2008-2013</t>
  </si>
  <si>
    <t>1980-2002</t>
  </si>
  <si>
    <t>2002-2013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</si>
</sst>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/>
    <xf numFmtId="0" fontId="0" fillId="0" borderId="0" xfId="0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8" workbookViewId="0">
      <selection activeCell="K44" sqref="K44"/>
    </sheetView>
  </sheetViews>
  <sheetFormatPr defaultRowHeight="15" x14ac:dyDescent="0.25"/>
  <sheetData>
    <row r="1" spans="1:19" x14ac:dyDescent="0.25">
      <c r="A1" t="s">
        <v>0</v>
      </c>
      <c r="B1" t="s">
        <v>9</v>
      </c>
      <c r="C1" t="s">
        <v>16</v>
      </c>
      <c r="D1" t="s">
        <v>21</v>
      </c>
      <c r="E1" t="s">
        <v>27</v>
      </c>
      <c r="F1" t="s">
        <v>31</v>
      </c>
      <c r="G1" t="s">
        <v>37</v>
      </c>
      <c r="H1" t="s">
        <v>40</v>
      </c>
      <c r="I1" t="s">
        <v>42</v>
      </c>
      <c r="J1" t="s">
        <v>45</v>
      </c>
      <c r="K1" t="s">
        <v>47</v>
      </c>
      <c r="L1" t="s">
        <v>122</v>
      </c>
      <c r="M1" t="s">
        <v>134</v>
      </c>
      <c r="N1" t="s">
        <v>146</v>
      </c>
      <c r="O1" t="s">
        <v>164</v>
      </c>
      <c r="P1" t="s">
        <v>183</v>
      </c>
      <c r="Q1" t="s">
        <v>194</v>
      </c>
      <c r="R1" t="s">
        <v>208</v>
      </c>
      <c r="S1" t="s">
        <v>210</v>
      </c>
    </row>
    <row r="2" spans="1:19" x14ac:dyDescent="0.25">
      <c r="A2" t="s">
        <v>1</v>
      </c>
      <c r="B2" t="s">
        <v>10</v>
      </c>
      <c r="C2" t="s">
        <v>17</v>
      </c>
      <c r="D2" t="s">
        <v>22</v>
      </c>
      <c r="E2" t="s">
        <v>28</v>
      </c>
      <c r="F2" t="s">
        <v>32</v>
      </c>
      <c r="G2" t="s">
        <v>38</v>
      </c>
      <c r="H2" t="s">
        <v>41</v>
      </c>
      <c r="I2" t="s">
        <v>43</v>
      </c>
      <c r="J2" t="s">
        <v>46</v>
      </c>
      <c r="K2" t="s">
        <v>48</v>
      </c>
      <c r="L2" t="s">
        <v>123</v>
      </c>
      <c r="M2" t="s">
        <v>135</v>
      </c>
      <c r="N2" t="s">
        <v>147</v>
      </c>
      <c r="O2" t="s">
        <v>165</v>
      </c>
      <c r="P2" t="s">
        <v>184</v>
      </c>
      <c r="Q2" t="s">
        <v>195</v>
      </c>
      <c r="R2" t="s">
        <v>209</v>
      </c>
      <c r="S2" t="s">
        <v>211</v>
      </c>
    </row>
    <row r="3" spans="1:19" x14ac:dyDescent="0.25">
      <c r="A3" t="s">
        <v>1</v>
      </c>
      <c r="B3" t="s">
        <v>11</v>
      </c>
      <c r="C3" t="s">
        <v>18</v>
      </c>
      <c r="D3" t="s">
        <v>23</v>
      </c>
      <c r="E3" t="s">
        <v>29</v>
      </c>
      <c r="F3" t="s">
        <v>33</v>
      </c>
      <c r="G3" t="s">
        <v>39</v>
      </c>
      <c r="H3" t="s">
        <v>75</v>
      </c>
      <c r="I3" t="s">
        <v>79</v>
      </c>
      <c r="J3" t="s">
        <v>89</v>
      </c>
      <c r="K3" t="s">
        <v>93</v>
      </c>
      <c r="L3" t="s">
        <v>196</v>
      </c>
      <c r="M3" t="s">
        <v>199</v>
      </c>
      <c r="N3" t="s">
        <v>181</v>
      </c>
      <c r="O3" t="s">
        <v>193</v>
      </c>
      <c r="P3" t="s">
        <v>124</v>
      </c>
      <c r="Q3" t="s">
        <v>136</v>
      </c>
      <c r="R3" t="s">
        <v>148</v>
      </c>
      <c r="S3" t="s">
        <v>166</v>
      </c>
    </row>
    <row r="4" spans="1:19" x14ac:dyDescent="0.25">
      <c r="A4" t="s">
        <v>4</v>
      </c>
      <c r="B4" t="s">
        <v>12</v>
      </c>
      <c r="C4" t="s">
        <v>56</v>
      </c>
      <c r="D4" t="s">
        <v>24</v>
      </c>
      <c r="E4" t="s">
        <v>64</v>
      </c>
      <c r="F4" t="s">
        <v>34</v>
      </c>
      <c r="G4" t="s">
        <v>72</v>
      </c>
      <c r="H4" t="s">
        <v>76</v>
      </c>
      <c r="I4" t="s">
        <v>85</v>
      </c>
      <c r="J4" t="s">
        <v>90</v>
      </c>
      <c r="K4" t="s">
        <v>100</v>
      </c>
      <c r="L4" t="s">
        <v>197</v>
      </c>
      <c r="M4" t="s">
        <v>200</v>
      </c>
      <c r="N4" t="s">
        <v>190</v>
      </c>
      <c r="O4" t="s">
        <v>119</v>
      </c>
      <c r="P4" t="s">
        <v>131</v>
      </c>
      <c r="Q4" t="s">
        <v>143</v>
      </c>
      <c r="R4" t="s">
        <v>161</v>
      </c>
      <c r="S4" t="s">
        <v>178</v>
      </c>
    </row>
    <row r="5" spans="1:19" x14ac:dyDescent="0.25">
      <c r="A5" t="s">
        <v>1</v>
      </c>
      <c r="B5" t="s">
        <v>13</v>
      </c>
      <c r="C5" t="s">
        <v>57</v>
      </c>
      <c r="D5" t="s">
        <v>25</v>
      </c>
      <c r="E5" t="s">
        <v>65</v>
      </c>
      <c r="F5" t="s">
        <v>35</v>
      </c>
      <c r="G5" t="s">
        <v>73</v>
      </c>
      <c r="H5" t="s">
        <v>77</v>
      </c>
      <c r="I5" t="s">
        <v>86</v>
      </c>
      <c r="J5" t="s">
        <v>91</v>
      </c>
      <c r="K5" t="s">
        <v>101</v>
      </c>
      <c r="L5" t="s">
        <v>182</v>
      </c>
      <c r="M5" t="s">
        <v>201</v>
      </c>
      <c r="N5" t="s">
        <v>191</v>
      </c>
      <c r="O5" t="s">
        <v>120</v>
      </c>
      <c r="P5" t="s">
        <v>132</v>
      </c>
      <c r="Q5" t="s">
        <v>144</v>
      </c>
      <c r="R5" t="s">
        <v>162</v>
      </c>
      <c r="S5" t="s">
        <v>179</v>
      </c>
    </row>
    <row r="6" spans="1:19" x14ac:dyDescent="0.25">
      <c r="A6" t="s">
        <v>49</v>
      </c>
      <c r="B6" t="s">
        <v>1</v>
      </c>
      <c r="C6" t="s">
        <v>50</v>
      </c>
      <c r="D6" t="s">
        <v>1</v>
      </c>
      <c r="E6" t="s">
        <v>58</v>
      </c>
      <c r="F6" t="s">
        <v>1</v>
      </c>
      <c r="G6" t="s">
        <v>67</v>
      </c>
      <c r="H6" t="s">
        <v>1</v>
      </c>
      <c r="I6" t="s">
        <v>80</v>
      </c>
      <c r="J6" t="s">
        <v>1</v>
      </c>
      <c r="K6" t="s">
        <v>94</v>
      </c>
      <c r="L6" t="s">
        <v>1</v>
      </c>
      <c r="M6" t="s">
        <v>202</v>
      </c>
      <c r="N6" t="s">
        <v>1</v>
      </c>
      <c r="O6" t="s">
        <v>107</v>
      </c>
      <c r="P6" t="s">
        <v>1</v>
      </c>
      <c r="Q6" t="s">
        <v>1</v>
      </c>
      <c r="R6" t="s">
        <v>149</v>
      </c>
      <c r="S6" t="s">
        <v>167</v>
      </c>
    </row>
    <row r="7" spans="1:19" x14ac:dyDescent="0.25">
      <c r="A7" t="s">
        <v>1</v>
      </c>
      <c r="B7" t="s">
        <v>1</v>
      </c>
      <c r="C7" t="s">
        <v>51</v>
      </c>
      <c r="D7" t="s">
        <v>1</v>
      </c>
      <c r="E7" t="s">
        <v>59</v>
      </c>
      <c r="F7" t="s">
        <v>1</v>
      </c>
      <c r="G7" t="s">
        <v>44</v>
      </c>
      <c r="H7" t="s">
        <v>1</v>
      </c>
      <c r="I7" t="s">
        <v>81</v>
      </c>
      <c r="J7" t="s">
        <v>1</v>
      </c>
      <c r="K7" t="s">
        <v>95</v>
      </c>
      <c r="L7" t="s">
        <v>1</v>
      </c>
      <c r="M7" t="s">
        <v>203</v>
      </c>
      <c r="N7" t="s">
        <v>1</v>
      </c>
      <c r="O7" t="s">
        <v>108</v>
      </c>
      <c r="P7" t="s">
        <v>1</v>
      </c>
      <c r="Q7" t="s">
        <v>1</v>
      </c>
      <c r="R7" t="s">
        <v>150</v>
      </c>
      <c r="S7" t="s">
        <v>168</v>
      </c>
    </row>
    <row r="8" spans="1:19" x14ac:dyDescent="0.25">
      <c r="A8" t="s">
        <v>2</v>
      </c>
      <c r="B8" t="s">
        <v>1</v>
      </c>
      <c r="C8" t="s">
        <v>52</v>
      </c>
      <c r="D8" t="s">
        <v>1</v>
      </c>
      <c r="E8" t="s">
        <v>60</v>
      </c>
      <c r="F8" t="s">
        <v>1</v>
      </c>
      <c r="G8" t="s">
        <v>68</v>
      </c>
      <c r="H8" t="s">
        <v>1</v>
      </c>
      <c r="I8" t="s">
        <v>82</v>
      </c>
      <c r="J8" t="s">
        <v>1</v>
      </c>
      <c r="K8" t="s">
        <v>96</v>
      </c>
      <c r="L8" t="s">
        <v>1</v>
      </c>
      <c r="M8" t="s">
        <v>204</v>
      </c>
      <c r="N8" t="s">
        <v>1</v>
      </c>
      <c r="O8" t="s">
        <v>109</v>
      </c>
      <c r="P8" t="s">
        <v>1</v>
      </c>
      <c r="Q8" t="s">
        <v>1</v>
      </c>
      <c r="R8" t="s">
        <v>151</v>
      </c>
      <c r="S8" t="s">
        <v>169</v>
      </c>
    </row>
    <row r="9" spans="1:19" x14ac:dyDescent="0.25">
      <c r="A9" t="s">
        <v>1</v>
      </c>
      <c r="B9" t="s">
        <v>1</v>
      </c>
      <c r="C9" t="s">
        <v>53</v>
      </c>
      <c r="D9" t="s">
        <v>1</v>
      </c>
      <c r="E9" t="s">
        <v>61</v>
      </c>
      <c r="F9" t="s">
        <v>1</v>
      </c>
      <c r="G9" t="s">
        <v>69</v>
      </c>
      <c r="H9" t="s">
        <v>1</v>
      </c>
      <c r="I9" t="s">
        <v>73</v>
      </c>
      <c r="J9" t="s">
        <v>1</v>
      </c>
      <c r="K9" t="s">
        <v>97</v>
      </c>
      <c r="L9" t="s">
        <v>1</v>
      </c>
      <c r="M9" t="s">
        <v>205</v>
      </c>
      <c r="N9" t="s">
        <v>1</v>
      </c>
      <c r="O9" t="s">
        <v>110</v>
      </c>
      <c r="P9" t="s">
        <v>1</v>
      </c>
      <c r="Q9" t="s">
        <v>1</v>
      </c>
      <c r="R9" t="s">
        <v>152</v>
      </c>
      <c r="S9" t="s">
        <v>142</v>
      </c>
    </row>
    <row r="10" spans="1:19" x14ac:dyDescent="0.25">
      <c r="A10" t="s">
        <v>3</v>
      </c>
      <c r="B10" t="s">
        <v>1</v>
      </c>
      <c r="C10" t="s">
        <v>54</v>
      </c>
      <c r="D10" t="s">
        <v>1</v>
      </c>
      <c r="E10" t="s">
        <v>62</v>
      </c>
      <c r="F10" t="s">
        <v>1</v>
      </c>
      <c r="G10" t="s">
        <v>70</v>
      </c>
      <c r="H10" t="s">
        <v>1</v>
      </c>
      <c r="I10" t="s">
        <v>83</v>
      </c>
      <c r="J10" t="s">
        <v>1</v>
      </c>
      <c r="K10" t="s">
        <v>98</v>
      </c>
      <c r="L10" t="s">
        <v>1</v>
      </c>
      <c r="M10" t="s">
        <v>206</v>
      </c>
      <c r="N10" t="s">
        <v>1</v>
      </c>
      <c r="O10" t="s">
        <v>111</v>
      </c>
      <c r="P10" t="s">
        <v>1</v>
      </c>
      <c r="Q10" t="s">
        <v>1</v>
      </c>
      <c r="R10" t="s">
        <v>153</v>
      </c>
      <c r="S10" t="s">
        <v>170</v>
      </c>
    </row>
    <row r="11" spans="1:19" x14ac:dyDescent="0.25">
      <c r="A11" t="s">
        <v>1</v>
      </c>
      <c r="B11" t="s">
        <v>1</v>
      </c>
      <c r="C11" t="s">
        <v>55</v>
      </c>
      <c r="D11" t="s">
        <v>1</v>
      </c>
      <c r="E11" t="s">
        <v>63</v>
      </c>
      <c r="F11" t="s">
        <v>1</v>
      </c>
      <c r="G11" t="s">
        <v>71</v>
      </c>
      <c r="H11" t="s">
        <v>1</v>
      </c>
      <c r="I11" t="s">
        <v>84</v>
      </c>
      <c r="J11" t="s">
        <v>1</v>
      </c>
      <c r="K11" t="s">
        <v>99</v>
      </c>
      <c r="L11" t="s">
        <v>1</v>
      </c>
      <c r="M11" t="s">
        <v>71</v>
      </c>
      <c r="N11" t="s">
        <v>1</v>
      </c>
      <c r="O11" t="s">
        <v>112</v>
      </c>
      <c r="P11" t="s">
        <v>1</v>
      </c>
      <c r="Q11" t="s">
        <v>1</v>
      </c>
      <c r="R11" t="s">
        <v>154</v>
      </c>
      <c r="S11" t="s">
        <v>171</v>
      </c>
    </row>
    <row r="12" spans="1:19" x14ac:dyDescent="0.25">
      <c r="A12" t="s">
        <v>104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155</v>
      </c>
      <c r="O12" t="s">
        <v>113</v>
      </c>
      <c r="P12" t="s">
        <v>125</v>
      </c>
      <c r="Q12" t="s">
        <v>137</v>
      </c>
      <c r="R12" t="s">
        <v>155</v>
      </c>
      <c r="S12" t="s">
        <v>172</v>
      </c>
    </row>
    <row r="13" spans="1:19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185</v>
      </c>
      <c r="O13" t="s">
        <v>114</v>
      </c>
      <c r="P13" t="s">
        <v>126</v>
      </c>
      <c r="Q13" t="s">
        <v>138</v>
      </c>
      <c r="R13" t="s">
        <v>156</v>
      </c>
      <c r="S13" t="s">
        <v>173</v>
      </c>
    </row>
    <row r="14" spans="1:19" x14ac:dyDescent="0.25">
      <c r="A14" t="s">
        <v>105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186</v>
      </c>
      <c r="O14" t="s">
        <v>115</v>
      </c>
      <c r="P14" t="s">
        <v>127</v>
      </c>
      <c r="Q14" t="s">
        <v>139</v>
      </c>
      <c r="R14" t="s">
        <v>157</v>
      </c>
      <c r="S14" t="s">
        <v>174</v>
      </c>
    </row>
    <row r="15" spans="1:19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187</v>
      </c>
      <c r="O15" t="s">
        <v>116</v>
      </c>
      <c r="P15" t="s">
        <v>128</v>
      </c>
      <c r="Q15" t="s">
        <v>140</v>
      </c>
      <c r="R15" t="s">
        <v>158</v>
      </c>
      <c r="S15" t="s">
        <v>175</v>
      </c>
    </row>
    <row r="16" spans="1:19" x14ac:dyDescent="0.25">
      <c r="A16" t="s">
        <v>106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188</v>
      </c>
      <c r="O16" t="s">
        <v>117</v>
      </c>
      <c r="P16" t="s">
        <v>129</v>
      </c>
      <c r="Q16" t="s">
        <v>141</v>
      </c>
      <c r="R16" t="s">
        <v>159</v>
      </c>
      <c r="S16" t="s">
        <v>176</v>
      </c>
    </row>
    <row r="17" spans="1:19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189</v>
      </c>
      <c r="O17" t="s">
        <v>118</v>
      </c>
      <c r="P17" t="s">
        <v>130</v>
      </c>
      <c r="Q17" t="s">
        <v>142</v>
      </c>
      <c r="R17" t="s">
        <v>160</v>
      </c>
      <c r="S17" t="s">
        <v>177</v>
      </c>
    </row>
    <row r="18" spans="1:19" x14ac:dyDescent="0.25">
      <c r="A18" t="s">
        <v>5</v>
      </c>
      <c r="B18" t="s">
        <v>14</v>
      </c>
      <c r="C18" t="s">
        <v>19</v>
      </c>
      <c r="D18" t="s">
        <v>26</v>
      </c>
      <c r="E18" t="s">
        <v>30</v>
      </c>
      <c r="F18" t="s">
        <v>36</v>
      </c>
      <c r="G18" t="s">
        <v>36</v>
      </c>
      <c r="H18" t="s">
        <v>78</v>
      </c>
      <c r="I18" t="s">
        <v>87</v>
      </c>
      <c r="J18" t="s">
        <v>92</v>
      </c>
      <c r="K18" t="s">
        <v>102</v>
      </c>
      <c r="L18" t="s">
        <v>198</v>
      </c>
      <c r="M18" t="s">
        <v>198</v>
      </c>
      <c r="N18" t="s">
        <v>14</v>
      </c>
      <c r="O18" t="s">
        <v>19</v>
      </c>
      <c r="P18" t="s">
        <v>26</v>
      </c>
      <c r="Q18" t="s">
        <v>36</v>
      </c>
      <c r="R18" t="s">
        <v>87</v>
      </c>
      <c r="S18" t="s">
        <v>102</v>
      </c>
    </row>
    <row r="19" spans="1:19" x14ac:dyDescent="0.25">
      <c r="A19" t="s">
        <v>6</v>
      </c>
      <c r="B19" t="s">
        <v>15</v>
      </c>
      <c r="C19" t="s">
        <v>20</v>
      </c>
      <c r="D19" t="s">
        <v>15</v>
      </c>
      <c r="E19" t="s">
        <v>66</v>
      </c>
      <c r="F19" t="s">
        <v>15</v>
      </c>
      <c r="G19" t="s">
        <v>74</v>
      </c>
      <c r="H19" t="s">
        <v>15</v>
      </c>
      <c r="I19" t="s">
        <v>88</v>
      </c>
      <c r="J19" t="s">
        <v>15</v>
      </c>
      <c r="K19" t="s">
        <v>103</v>
      </c>
      <c r="L19" t="s">
        <v>15</v>
      </c>
      <c r="M19" t="s">
        <v>207</v>
      </c>
      <c r="N19" t="s">
        <v>192</v>
      </c>
      <c r="O19" t="s">
        <v>121</v>
      </c>
      <c r="P19" t="s">
        <v>133</v>
      </c>
      <c r="Q19" t="s">
        <v>145</v>
      </c>
      <c r="R19" t="s">
        <v>163</v>
      </c>
      <c r="S19" t="s">
        <v>180</v>
      </c>
    </row>
    <row r="20" spans="1:19" x14ac:dyDescent="0.25">
      <c r="A20" t="s">
        <v>7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</row>
    <row r="21" spans="1:19" x14ac:dyDescent="0.25">
      <c r="A21" t="s">
        <v>8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</row>
    <row r="25" spans="1:19" x14ac:dyDescent="0.25">
      <c r="A25" s="1"/>
      <c r="B25" s="10" t="s">
        <v>212</v>
      </c>
      <c r="C25" s="11"/>
      <c r="D25" s="10" t="s">
        <v>221</v>
      </c>
      <c r="E25" s="11"/>
      <c r="F25" s="10" t="s">
        <v>222</v>
      </c>
      <c r="G25" s="11"/>
      <c r="H25" s="10" t="s">
        <v>213</v>
      </c>
      <c r="I25" s="11"/>
      <c r="J25" s="16" t="s">
        <v>220</v>
      </c>
      <c r="K25" s="11"/>
      <c r="L25" s="16" t="s">
        <v>214</v>
      </c>
      <c r="M25" s="11"/>
    </row>
    <row r="26" spans="1:19" x14ac:dyDescent="0.25">
      <c r="A26" t="s">
        <v>215</v>
      </c>
      <c r="B26" s="2" t="str">
        <f t="shared" ref="B26:I33" si="0">B4</f>
        <v>0.0361***</v>
      </c>
      <c r="C26" s="3" t="str">
        <f t="shared" si="0"/>
        <v>0.0353***</v>
      </c>
      <c r="D26" s="9" t="str">
        <f t="shared" si="0"/>
        <v>0.0503***</v>
      </c>
      <c r="E26" s="3" t="str">
        <f t="shared" si="0"/>
        <v>0.0492***</v>
      </c>
      <c r="F26" s="9" t="str">
        <f t="shared" si="0"/>
        <v>0.00918</v>
      </c>
      <c r="G26" s="3" t="str">
        <f t="shared" si="0"/>
        <v>-0.0110</v>
      </c>
      <c r="H26" s="9" t="str">
        <f t="shared" si="0"/>
        <v>0.0410***</v>
      </c>
      <c r="I26" s="3" t="str">
        <f t="shared" si="0"/>
        <v>0.0513***</v>
      </c>
      <c r="J26" s="9" t="str">
        <f t="shared" ref="J26:K26" si="1">J4</f>
        <v>0.0125</v>
      </c>
      <c r="K26" s="3" t="str">
        <f t="shared" si="1"/>
        <v>-0.0769*</v>
      </c>
      <c r="L26" s="9" t="str">
        <f t="shared" ref="L26:M26" si="2">L4</f>
        <v>0.0206*</v>
      </c>
      <c r="M26" s="3" t="str">
        <f t="shared" si="2"/>
        <v>-0.0397</v>
      </c>
    </row>
    <row r="27" spans="1:19" x14ac:dyDescent="0.25">
      <c r="A27" t="s">
        <v>1</v>
      </c>
      <c r="B27" s="2" t="str">
        <f t="shared" si="0"/>
        <v>(6.40)</v>
      </c>
      <c r="C27" s="3" t="str">
        <f t="shared" si="0"/>
        <v>(3.19)</v>
      </c>
      <c r="D27" s="2" t="str">
        <f t="shared" si="0"/>
        <v>(7.65)</v>
      </c>
      <c r="E27" s="3" t="str">
        <f t="shared" ref="E27" si="3">E5</f>
        <v>(3.60)</v>
      </c>
      <c r="F27" s="2" t="str">
        <f t="shared" si="0"/>
        <v>(0.96)</v>
      </c>
      <c r="G27" s="3" t="str">
        <f t="shared" ref="G27" si="4">G5</f>
        <v>(-0.39)</v>
      </c>
      <c r="H27" s="2" t="str">
        <f t="shared" si="0"/>
        <v>(6.93)</v>
      </c>
      <c r="I27" s="3" t="str">
        <f t="shared" ref="I27:J27" si="5">I5</f>
        <v>(4.22)</v>
      </c>
      <c r="J27" s="2" t="str">
        <f t="shared" si="5"/>
        <v>(0.79)</v>
      </c>
      <c r="K27" s="3" t="str">
        <f t="shared" ref="K27:L27" si="6">K5</f>
        <v>(-1.96)</v>
      </c>
      <c r="L27" s="2" t="str">
        <f t="shared" si="6"/>
        <v>(2.05)</v>
      </c>
      <c r="M27" s="3" t="str">
        <f t="shared" ref="M27" si="7">M5</f>
        <v>(-1.43)</v>
      </c>
    </row>
    <row r="28" spans="1:19" x14ac:dyDescent="0.25">
      <c r="A28" t="s">
        <v>216</v>
      </c>
      <c r="B28" s="2" t="str">
        <f t="shared" si="0"/>
        <v/>
      </c>
      <c r="C28" s="3" t="str">
        <f t="shared" si="0"/>
        <v>-0.00880</v>
      </c>
      <c r="D28" s="2"/>
      <c r="E28" s="3" t="str">
        <f t="shared" ref="E28" si="8">E6</f>
        <v>-0.0105</v>
      </c>
      <c r="F28" s="2"/>
      <c r="G28" s="3" t="str">
        <f t="shared" ref="G28" si="9">G6</f>
        <v>0.0138</v>
      </c>
      <c r="H28" s="4"/>
      <c r="I28" s="3" t="str">
        <f t="shared" ref="I28:K28" si="10">I6</f>
        <v>-0.0175**</v>
      </c>
      <c r="J28" s="4"/>
      <c r="K28" s="3" t="str">
        <f t="shared" si="10"/>
        <v>0.0930***</v>
      </c>
      <c r="L28" s="4"/>
      <c r="M28" s="3" t="str">
        <f t="shared" ref="M28" si="11">M6</f>
        <v>0.0586**</v>
      </c>
    </row>
    <row r="29" spans="1:19" x14ac:dyDescent="0.25">
      <c r="A29" t="s">
        <v>1</v>
      </c>
      <c r="B29" s="2" t="str">
        <f t="shared" si="0"/>
        <v/>
      </c>
      <c r="C29" s="3" t="str">
        <f t="shared" si="0"/>
        <v>(-1.17)</v>
      </c>
      <c r="D29" s="2"/>
      <c r="E29" s="3" t="str">
        <f t="shared" ref="E29" si="12">E7</f>
        <v>(-0.87)</v>
      </c>
      <c r="F29" s="2"/>
      <c r="G29" s="3" t="str">
        <f t="shared" ref="G29" si="13">G7</f>
        <v>(0.91)</v>
      </c>
      <c r="H29" s="4"/>
      <c r="I29" s="3" t="str">
        <f t="shared" ref="I29:K29" si="14">I7</f>
        <v>(-2.32)</v>
      </c>
      <c r="J29" s="4"/>
      <c r="K29" s="3" t="str">
        <f t="shared" si="14"/>
        <v>(2.95)</v>
      </c>
      <c r="L29" s="4"/>
      <c r="M29" s="3" t="str">
        <f t="shared" ref="M29" si="15">M7</f>
        <v>(2.52)</v>
      </c>
    </row>
    <row r="30" spans="1:19" x14ac:dyDescent="0.25">
      <c r="A30" t="s">
        <v>217</v>
      </c>
      <c r="B30" s="2" t="str">
        <f t="shared" si="0"/>
        <v/>
      </c>
      <c r="C30" s="3" t="str">
        <f t="shared" si="0"/>
        <v>0.00563</v>
      </c>
      <c r="D30" s="2"/>
      <c r="E30" s="3" t="str">
        <f t="shared" ref="E30" si="16">E8</f>
        <v>0.0201</v>
      </c>
      <c r="F30" s="2"/>
      <c r="G30" s="3" t="str">
        <f t="shared" ref="G30" si="17">G8</f>
        <v>-0.0349</v>
      </c>
      <c r="H30" s="4"/>
      <c r="I30" s="3" t="str">
        <f t="shared" ref="I30:K30" si="18">I8</f>
        <v>-0.0379</v>
      </c>
      <c r="J30" s="4"/>
      <c r="K30" s="3" t="str">
        <f t="shared" si="18"/>
        <v>-0.0195</v>
      </c>
      <c r="L30" s="4"/>
      <c r="M30" s="3" t="str">
        <f t="shared" ref="M30" si="19">M8</f>
        <v>-0.140</v>
      </c>
    </row>
    <row r="31" spans="1:19" x14ac:dyDescent="0.25">
      <c r="A31" t="s">
        <v>1</v>
      </c>
      <c r="B31" s="2" t="str">
        <f t="shared" si="0"/>
        <v/>
      </c>
      <c r="C31" s="3" t="str">
        <f t="shared" si="0"/>
        <v>(0.07)</v>
      </c>
      <c r="D31" s="2"/>
      <c r="E31" s="3" t="str">
        <f t="shared" ref="E31" si="20">E9</f>
        <v>(0.18)</v>
      </c>
      <c r="F31" s="2"/>
      <c r="G31" s="3" t="str">
        <f t="shared" ref="G31" si="21">G9</f>
        <v>(-0.25)</v>
      </c>
      <c r="H31" s="4"/>
      <c r="I31" s="3" t="str">
        <f t="shared" ref="I31:K31" si="22">I9</f>
        <v>(-0.39)</v>
      </c>
      <c r="J31" s="4"/>
      <c r="K31" s="3" t="str">
        <f t="shared" si="22"/>
        <v>(-0.13)</v>
      </c>
      <c r="L31" s="4"/>
      <c r="M31" s="3" t="str">
        <f t="shared" ref="M31" si="23">M9</f>
        <v>(-0.85)</v>
      </c>
    </row>
    <row r="32" spans="1:19" x14ac:dyDescent="0.25">
      <c r="A32" t="s">
        <v>218</v>
      </c>
      <c r="B32" s="2" t="str">
        <f t="shared" si="0"/>
        <v/>
      </c>
      <c r="C32" s="3" t="str">
        <f t="shared" si="0"/>
        <v>0.0320***</v>
      </c>
      <c r="D32" s="2"/>
      <c r="E32" s="3" t="str">
        <f t="shared" ref="E32" si="24">E10</f>
        <v>0.0176</v>
      </c>
      <c r="F32" s="2"/>
      <c r="G32" s="3" t="str">
        <f t="shared" ref="G32" si="25">G10</f>
        <v>0.0390</v>
      </c>
      <c r="H32" s="4"/>
      <c r="I32" s="3" t="str">
        <f t="shared" ref="I32:K32" si="26">I10</f>
        <v>0.0248**</v>
      </c>
      <c r="J32" s="4"/>
      <c r="K32" s="3" t="str">
        <f t="shared" si="26"/>
        <v>0.0631</v>
      </c>
      <c r="L32" s="4"/>
      <c r="M32" s="3" t="str">
        <f t="shared" ref="M32" si="27">M10</f>
        <v>0.0427</v>
      </c>
    </row>
    <row r="33" spans="1:14" x14ac:dyDescent="0.25">
      <c r="A33" t="s">
        <v>1</v>
      </c>
      <c r="B33" s="2" t="str">
        <f t="shared" si="0"/>
        <v/>
      </c>
      <c r="C33" s="3" t="str">
        <f t="shared" si="0"/>
        <v>(3.52)</v>
      </c>
      <c r="D33" s="2"/>
      <c r="E33" s="3" t="str">
        <f t="shared" ref="E33" si="28">E11</f>
        <v>(1.57)</v>
      </c>
      <c r="F33" s="2"/>
      <c r="G33" s="3" t="str">
        <f t="shared" ref="G33" si="29">G11</f>
        <v>(1.37)</v>
      </c>
      <c r="H33" s="4"/>
      <c r="I33" s="3" t="str">
        <f t="shared" ref="I33:K33" si="30">I11</f>
        <v>(2.58)</v>
      </c>
      <c r="J33" s="4"/>
      <c r="K33" s="3" t="str">
        <f t="shared" si="30"/>
        <v>(1.52)</v>
      </c>
      <c r="L33" s="4"/>
      <c r="M33" s="3" t="str">
        <f t="shared" ref="M33" si="31">M11</f>
        <v>(1.37)</v>
      </c>
    </row>
    <row r="34" spans="1:14" x14ac:dyDescent="0.25">
      <c r="A34" s="1" t="s">
        <v>219</v>
      </c>
      <c r="B34" s="5" t="str">
        <f t="shared" ref="B34:M34" si="32">B18</f>
        <v>134</v>
      </c>
      <c r="C34" s="6" t="str">
        <f t="shared" si="32"/>
        <v>133</v>
      </c>
      <c r="D34" s="5" t="str">
        <f t="shared" si="32"/>
        <v>89</v>
      </c>
      <c r="E34" s="6" t="str">
        <f t="shared" si="32"/>
        <v>88</v>
      </c>
      <c r="F34" s="5" t="str">
        <f t="shared" si="32"/>
        <v>44</v>
      </c>
      <c r="G34" s="6" t="str">
        <f t="shared" si="32"/>
        <v>44</v>
      </c>
      <c r="H34" s="5" t="str">
        <f t="shared" si="32"/>
        <v>111</v>
      </c>
      <c r="I34" s="7" t="str">
        <f t="shared" si="32"/>
        <v>110</v>
      </c>
      <c r="J34" s="5" t="str">
        <f t="shared" si="32"/>
        <v>23</v>
      </c>
      <c r="K34" s="7">
        <v>23</v>
      </c>
      <c r="L34" s="5" t="str">
        <f t="shared" si="32"/>
        <v>15</v>
      </c>
      <c r="M34" s="7" t="str">
        <f t="shared" si="32"/>
        <v>15</v>
      </c>
      <c r="N34" s="8"/>
    </row>
    <row r="37" spans="1:14" x14ac:dyDescent="0.25">
      <c r="A37" s="1"/>
      <c r="B37" s="12" t="str">
        <f t="shared" ref="B37" si="33">B25</f>
        <v>1980-2013</v>
      </c>
      <c r="C37" s="14" t="str">
        <f>D25</f>
        <v>1980-2002</v>
      </c>
      <c r="D37" s="13" t="str">
        <f>F25</f>
        <v>2002-2013</v>
      </c>
      <c r="E37" s="14" t="str">
        <f>$B$37</f>
        <v>1980-2013</v>
      </c>
      <c r="F37" s="14" t="s">
        <v>213</v>
      </c>
      <c r="G37" s="18" t="s">
        <v>220</v>
      </c>
      <c r="H37" s="18" t="s">
        <v>214</v>
      </c>
      <c r="I37" s="8"/>
    </row>
    <row r="38" spans="1:14" x14ac:dyDescent="0.25">
      <c r="A38" t="str">
        <f t="shared" ref="A38:B38" si="34">A26</f>
        <v>$\_const$</v>
      </c>
      <c r="B38" s="2" t="str">
        <f t="shared" si="34"/>
        <v>0.0361***</v>
      </c>
      <c r="C38" s="17" t="str">
        <f>D26</f>
        <v>0.0503***</v>
      </c>
      <c r="D38" s="20" t="str">
        <f>F26</f>
        <v>0.00918</v>
      </c>
      <c r="E38" s="15" t="str">
        <f>C26</f>
        <v>0.0353***</v>
      </c>
      <c r="F38" s="15" t="str">
        <f>I26</f>
        <v>0.0513***</v>
      </c>
      <c r="G38" s="15" t="str">
        <f>K26</f>
        <v>-0.0769*</v>
      </c>
      <c r="H38" s="3" t="str">
        <f>M26</f>
        <v>-0.0397</v>
      </c>
    </row>
    <row r="39" spans="1:14" x14ac:dyDescent="0.25">
      <c r="A39" t="str">
        <f t="shared" ref="A39:B39" si="35">A27</f>
        <v/>
      </c>
      <c r="B39" s="2" t="str">
        <f t="shared" si="35"/>
        <v>(6.40)</v>
      </c>
      <c r="C39" s="15" t="str">
        <f>D27</f>
        <v>(7.65)</v>
      </c>
      <c r="D39" s="3" t="str">
        <f>F27</f>
        <v>(0.96)</v>
      </c>
      <c r="E39" s="15" t="str">
        <f>C27</f>
        <v>(3.19)</v>
      </c>
      <c r="F39" s="15" t="str">
        <f>I27</f>
        <v>(4.22)</v>
      </c>
      <c r="G39" s="15" t="str">
        <f>K27</f>
        <v>(-1.96)</v>
      </c>
      <c r="H39" s="3" t="str">
        <f>M27</f>
        <v>(-1.43)</v>
      </c>
    </row>
    <row r="40" spans="1:14" x14ac:dyDescent="0.25">
      <c r="A40" t="str">
        <f t="shared" ref="A40:B40" si="36">A28</f>
        <v>$S_{misp}$</v>
      </c>
      <c r="B40" s="2" t="str">
        <f t="shared" si="36"/>
        <v/>
      </c>
      <c r="C40" s="15"/>
      <c r="D40" s="3"/>
      <c r="E40" s="15" t="str">
        <f>C28</f>
        <v>-0.00880</v>
      </c>
      <c r="F40" s="15" t="str">
        <f>I28</f>
        <v>-0.0175**</v>
      </c>
      <c r="G40" s="15" t="str">
        <f>K28</f>
        <v>0.0930***</v>
      </c>
      <c r="H40" s="3" t="str">
        <f>M28</f>
        <v>0.0586**</v>
      </c>
    </row>
    <row r="41" spans="1:14" x14ac:dyDescent="0.25">
      <c r="A41" t="str">
        <f t="shared" ref="A41:B41" si="37">A29</f>
        <v/>
      </c>
      <c r="B41" s="2" t="str">
        <f t="shared" si="37"/>
        <v/>
      </c>
      <c r="C41" s="15"/>
      <c r="D41" s="3"/>
      <c r="E41" s="15" t="str">
        <f>C29</f>
        <v>(-1.17)</v>
      </c>
      <c r="F41" s="15" t="str">
        <f>I29</f>
        <v>(-2.32)</v>
      </c>
      <c r="G41" s="15" t="str">
        <f>K29</f>
        <v>(2.95)</v>
      </c>
      <c r="H41" s="3" t="str">
        <f>M29</f>
        <v>(2.52)</v>
      </c>
      <c r="J41" s="19"/>
    </row>
    <row r="42" spans="1:14" x14ac:dyDescent="0.25">
      <c r="A42" t="str">
        <f t="shared" ref="A42:B42" si="38">A30</f>
        <v>$Ret^{misp}_{t-1}$</v>
      </c>
      <c r="B42" s="2" t="str">
        <f t="shared" si="38"/>
        <v/>
      </c>
      <c r="C42" s="15"/>
      <c r="D42" s="3"/>
      <c r="E42" s="15" t="str">
        <f>C30</f>
        <v>0.00563</v>
      </c>
      <c r="F42" s="15" t="str">
        <f>I30</f>
        <v>-0.0379</v>
      </c>
      <c r="G42" s="15" t="str">
        <f>K30</f>
        <v>-0.0195</v>
      </c>
      <c r="H42" s="3" t="str">
        <f>M30</f>
        <v>-0.140</v>
      </c>
    </row>
    <row r="43" spans="1:14" x14ac:dyDescent="0.25">
      <c r="A43" t="str">
        <f t="shared" ref="A43:B43" si="39">A31</f>
        <v/>
      </c>
      <c r="B43" s="2" t="str">
        <f t="shared" si="39"/>
        <v/>
      </c>
      <c r="C43" s="15"/>
      <c r="D43" s="3"/>
      <c r="E43" s="15" t="str">
        <f>C31</f>
        <v>(0.07)</v>
      </c>
      <c r="F43" s="15" t="str">
        <f>I31</f>
        <v>(-0.39)</v>
      </c>
      <c r="G43" s="15" t="str">
        <f>K31</f>
        <v>(-0.13)</v>
      </c>
      <c r="H43" s="3" t="str">
        <f>M31</f>
        <v>(-0.85)</v>
      </c>
    </row>
    <row r="44" spans="1:14" x14ac:dyDescent="0.25">
      <c r="A44" t="str">
        <f t="shared" ref="A44:B44" si="40">A32</f>
        <v>$Sent$</v>
      </c>
      <c r="B44" s="2" t="str">
        <f t="shared" si="40"/>
        <v/>
      </c>
      <c r="C44" s="15"/>
      <c r="D44" s="3"/>
      <c r="E44" s="15" t="str">
        <f>C32</f>
        <v>0.0320***</v>
      </c>
      <c r="F44" s="15" t="str">
        <f>I32</f>
        <v>0.0248**</v>
      </c>
      <c r="G44" s="15" t="str">
        <f>K32</f>
        <v>0.0631</v>
      </c>
      <c r="H44" s="3" t="str">
        <f>M32</f>
        <v>0.0427</v>
      </c>
      <c r="K44" s="8"/>
    </row>
    <row r="45" spans="1:14" x14ac:dyDescent="0.25">
      <c r="A45" t="str">
        <f t="shared" ref="A45:B45" si="41">A33</f>
        <v/>
      </c>
      <c r="B45" s="2" t="str">
        <f t="shared" si="41"/>
        <v/>
      </c>
      <c r="C45" s="15"/>
      <c r="D45" s="3"/>
      <c r="E45" s="15" t="str">
        <f>C33</f>
        <v>(3.52)</v>
      </c>
      <c r="F45" s="15" t="str">
        <f>I33</f>
        <v>(2.58)</v>
      </c>
      <c r="G45" s="15" t="str">
        <f>K33</f>
        <v>(1.52)</v>
      </c>
      <c r="H45" s="3" t="str">
        <f>M33</f>
        <v>(1.37)</v>
      </c>
    </row>
    <row r="46" spans="1:14" x14ac:dyDescent="0.25">
      <c r="A46" s="1" t="str">
        <f t="shared" ref="A46:B46" si="42">A34</f>
        <v>$N$</v>
      </c>
      <c r="B46" s="5" t="str">
        <f t="shared" si="42"/>
        <v>134</v>
      </c>
      <c r="C46" s="7" t="str">
        <f>D34</f>
        <v>89</v>
      </c>
      <c r="D46" s="6">
        <v>45</v>
      </c>
      <c r="E46" s="7" t="str">
        <f>C34</f>
        <v>133</v>
      </c>
      <c r="F46" s="7" t="str">
        <f>I34</f>
        <v>110</v>
      </c>
      <c r="G46" s="7">
        <f>K34</f>
        <v>23</v>
      </c>
      <c r="H46" s="6" t="str">
        <f>M34</f>
        <v>15</v>
      </c>
    </row>
  </sheetData>
  <mergeCells count="6">
    <mergeCell ref="J25:K25"/>
    <mergeCell ref="L25:M25"/>
    <mergeCell ref="B25:C25"/>
    <mergeCell ref="D25:E25"/>
    <mergeCell ref="F25:G25"/>
    <mergeCell ref="H25:I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misp_ret_breaks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2018-09-08T18:16:42Z</dcterms:modified>
</cp:coreProperties>
</file>