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\ShortSelling\!Mispricing_and_Short_Interest\_presentations\Mannheim_2018_09_13\tables\"/>
    </mc:Choice>
  </mc:AlternateContent>
  <bookViews>
    <workbookView xWindow="0" yWindow="0" windowWidth="28800" windowHeight="11700"/>
  </bookViews>
  <sheets>
    <sheet name="aum_spread_correlate" sheetId="1" r:id="rId1"/>
    <sheet name="misp_timing" sheetId="2" r:id="rId2"/>
  </sheets>
  <calcPr calcId="162913"/>
</workbook>
</file>

<file path=xl/calcChain.xml><?xml version="1.0" encoding="utf-8"?>
<calcChain xmlns="http://schemas.openxmlformats.org/spreadsheetml/2006/main">
  <c r="C17" i="1" l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</calcChain>
</file>

<file path=xl/sharedStrings.xml><?xml version="1.0" encoding="utf-8"?>
<sst xmlns="http://schemas.openxmlformats.org/spreadsheetml/2006/main" count="136" uniqueCount="84">
  <si>
    <t>v1</t>
  </si>
  <si>
    <t/>
  </si>
  <si>
    <t>_cons</t>
  </si>
  <si>
    <t>aum_mn_y</t>
  </si>
  <si>
    <t>corr</t>
  </si>
  <si>
    <t>t statistics in parentheses</t>
  </si>
  <si>
    <t>* p&lt;0.10, ** p&lt;0.05, *** p&lt;0.01</t>
  </si>
  <si>
    <t>v2</t>
  </si>
  <si>
    <t>(1)</t>
  </si>
  <si>
    <t>1.552***</t>
  </si>
  <si>
    <t>(6.82)</t>
  </si>
  <si>
    <t>0.00430</t>
  </si>
  <si>
    <t>(0.56)</t>
  </si>
  <si>
    <t>0.0769</t>
  </si>
  <si>
    <t>v3</t>
  </si>
  <si>
    <t>(2)</t>
  </si>
  <si>
    <t>1.667***</t>
  </si>
  <si>
    <t>(14.72)</t>
  </si>
  <si>
    <t>0.0175***</t>
  </si>
  <si>
    <t>(3.84)</t>
  </si>
  <si>
    <t>0.711</t>
  </si>
  <si>
    <t>v4</t>
  </si>
  <si>
    <t>(3)</t>
  </si>
  <si>
    <t>1.057***</t>
  </si>
  <si>
    <t>(4.26)</t>
  </si>
  <si>
    <t>0.00127</t>
  </si>
  <si>
    <t>(0.16)</t>
  </si>
  <si>
    <t>0.0214</t>
  </si>
  <si>
    <t>s2008_2013</t>
  </si>
  <si>
    <t>N</t>
  </si>
  <si>
    <t>55</t>
  </si>
  <si>
    <t>31</t>
  </si>
  <si>
    <t>24</t>
  </si>
  <si>
    <t>s2000_2013</t>
  </si>
  <si>
    <t>s2000_2008</t>
  </si>
  <si>
    <t>ca</t>
  </si>
  <si>
    <t>0.0361***</t>
  </si>
  <si>
    <t>(4.79)</t>
  </si>
  <si>
    <t>134</t>
  </si>
  <si>
    <t>c1980_2008a</t>
  </si>
  <si>
    <t>0.0414***</t>
  </si>
  <si>
    <t>(5.57)</t>
  </si>
  <si>
    <t>112</t>
  </si>
  <si>
    <t>c_2008_2013a</t>
  </si>
  <si>
    <t>0.00924</t>
  </si>
  <si>
    <t>(1.37)</t>
  </si>
  <si>
    <t>22</t>
  </si>
  <si>
    <t>v5</t>
  </si>
  <si>
    <t>(4)</t>
  </si>
  <si>
    <t>c1980_2013</t>
  </si>
  <si>
    <t>0.0419***</t>
  </si>
  <si>
    <t>(4.20)</t>
  </si>
  <si>
    <t>v6</t>
  </si>
  <si>
    <t>(5)</t>
  </si>
  <si>
    <t>c1980_2008</t>
  </si>
  <si>
    <t>0.0468***</t>
  </si>
  <si>
    <t>(4.30)</t>
  </si>
  <si>
    <t>v7</t>
  </si>
  <si>
    <t>(6)</t>
  </si>
  <si>
    <t>c_2008_2013</t>
  </si>
  <si>
    <t>0.0172***</t>
  </si>
  <si>
    <t>(3.51)</t>
  </si>
  <si>
    <t>v8</t>
  </si>
  <si>
    <t>(7)</t>
  </si>
  <si>
    <t>c1980_2013d</t>
  </si>
  <si>
    <t>0.00581</t>
  </si>
  <si>
    <t>(1.41)</t>
  </si>
  <si>
    <t>v9</t>
  </si>
  <si>
    <t>(8)</t>
  </si>
  <si>
    <t>c1980_2008d</t>
  </si>
  <si>
    <t>0.00539</t>
  </si>
  <si>
    <t>(1.09)</t>
  </si>
  <si>
    <t>v10</t>
  </si>
  <si>
    <t>(9)</t>
  </si>
  <si>
    <t>c_2008_2013d</t>
  </si>
  <si>
    <t>0.00795*</t>
  </si>
  <si>
    <t>(1.78)</t>
  </si>
  <si>
    <t>$S^{MISP}_y$</t>
  </si>
  <si>
    <t>$Correlation$</t>
  </si>
  <si>
    <t>$\_cons$</t>
  </si>
  <si>
    <t>$AUM^{MN}_y$</t>
  </si>
  <si>
    <t>2000-2013</t>
  </si>
  <si>
    <t>2000-2008</t>
  </si>
  <si>
    <t>2008-2013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</si>
</sst>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topLeftCell="A14" workbookViewId="0">
      <selection activeCell="B15" sqref="B15:E22"/>
    </sheetView>
  </sheetViews>
  <sheetFormatPr defaultRowHeight="15" x14ac:dyDescent="0.25"/>
  <sheetData>
    <row r="2" spans="2:5" x14ac:dyDescent="0.25">
      <c r="B2" t="s">
        <v>0</v>
      </c>
      <c r="C2" t="s">
        <v>7</v>
      </c>
      <c r="D2" t="s">
        <v>14</v>
      </c>
      <c r="E2" t="s">
        <v>21</v>
      </c>
    </row>
    <row r="3" spans="2:5" x14ac:dyDescent="0.25">
      <c r="B3" t="s">
        <v>1</v>
      </c>
      <c r="C3" t="s">
        <v>8</v>
      </c>
      <c r="D3" t="s">
        <v>15</v>
      </c>
      <c r="E3" t="s">
        <v>22</v>
      </c>
    </row>
    <row r="4" spans="2:5" x14ac:dyDescent="0.25">
      <c r="B4" t="s">
        <v>1</v>
      </c>
      <c r="C4" t="s">
        <v>33</v>
      </c>
      <c r="D4" t="s">
        <v>34</v>
      </c>
      <c r="E4" t="s">
        <v>28</v>
      </c>
    </row>
    <row r="5" spans="2:5" x14ac:dyDescent="0.25">
      <c r="B5" t="s">
        <v>2</v>
      </c>
      <c r="C5" t="s">
        <v>9</v>
      </c>
      <c r="D5" t="s">
        <v>16</v>
      </c>
      <c r="E5" t="s">
        <v>23</v>
      </c>
    </row>
    <row r="6" spans="2:5" x14ac:dyDescent="0.25">
      <c r="B6" t="s">
        <v>1</v>
      </c>
      <c r="C6" t="s">
        <v>10</v>
      </c>
      <c r="D6" t="s">
        <v>17</v>
      </c>
      <c r="E6" t="s">
        <v>24</v>
      </c>
    </row>
    <row r="7" spans="2:5" x14ac:dyDescent="0.25">
      <c r="B7" t="s">
        <v>3</v>
      </c>
      <c r="C7" t="s">
        <v>11</v>
      </c>
      <c r="D7" t="s">
        <v>18</v>
      </c>
      <c r="E7" t="s">
        <v>25</v>
      </c>
    </row>
    <row r="8" spans="2:5" x14ac:dyDescent="0.25">
      <c r="B8" t="s">
        <v>1</v>
      </c>
      <c r="C8" t="s">
        <v>12</v>
      </c>
      <c r="D8" t="s">
        <v>19</v>
      </c>
      <c r="E8" t="s">
        <v>26</v>
      </c>
    </row>
    <row r="9" spans="2:5" x14ac:dyDescent="0.25">
      <c r="B9" t="s">
        <v>4</v>
      </c>
      <c r="C9" t="s">
        <v>13</v>
      </c>
      <c r="D9" t="s">
        <v>20</v>
      </c>
      <c r="E9" t="s">
        <v>27</v>
      </c>
    </row>
    <row r="10" spans="2:5" x14ac:dyDescent="0.25">
      <c r="B10" t="s">
        <v>29</v>
      </c>
      <c r="C10" t="s">
        <v>30</v>
      </c>
      <c r="D10" t="s">
        <v>31</v>
      </c>
      <c r="E10" t="s">
        <v>32</v>
      </c>
    </row>
    <row r="11" spans="2:5" x14ac:dyDescent="0.25">
      <c r="B11" t="s">
        <v>5</v>
      </c>
      <c r="C11" t="s">
        <v>1</v>
      </c>
      <c r="D11" t="s">
        <v>1</v>
      </c>
      <c r="E11" t="s">
        <v>1</v>
      </c>
    </row>
    <row r="12" spans="2:5" x14ac:dyDescent="0.25">
      <c r="B12" t="s">
        <v>6</v>
      </c>
      <c r="C12" t="s">
        <v>1</v>
      </c>
      <c r="D12" t="s">
        <v>1</v>
      </c>
      <c r="E12" t="s">
        <v>1</v>
      </c>
    </row>
    <row r="14" spans="2:5" ht="15.75" thickBot="1" x14ac:dyDescent="0.3">
      <c r="B14" s="2"/>
      <c r="C14" s="2"/>
      <c r="D14" s="2"/>
      <c r="E14" s="2"/>
    </row>
    <row r="15" spans="2:5" x14ac:dyDescent="0.25">
      <c r="C15" t="s">
        <v>81</v>
      </c>
      <c r="D15" t="s">
        <v>82</v>
      </c>
      <c r="E15" t="s">
        <v>83</v>
      </c>
    </row>
    <row r="16" spans="2:5" x14ac:dyDescent="0.25">
      <c r="B16" s="1"/>
      <c r="C16" s="3" t="s">
        <v>77</v>
      </c>
      <c r="D16" s="3" t="s">
        <v>77</v>
      </c>
      <c r="E16" s="3" t="s">
        <v>77</v>
      </c>
    </row>
    <row r="17" spans="2:5" x14ac:dyDescent="0.25">
      <c r="B17" t="s">
        <v>79</v>
      </c>
      <c r="C17" s="4" t="str">
        <f t="shared" ref="C17:E22" si="0">C5</f>
        <v>1.552***</v>
      </c>
      <c r="D17" s="4" t="str">
        <f t="shared" si="0"/>
        <v>1.667***</v>
      </c>
      <c r="E17" s="4" t="str">
        <f t="shared" si="0"/>
        <v>1.057***</v>
      </c>
    </row>
    <row r="18" spans="2:5" x14ac:dyDescent="0.25">
      <c r="B18" t="s">
        <v>1</v>
      </c>
      <c r="C18" s="4" t="str">
        <f t="shared" si="0"/>
        <v>(6.82)</v>
      </c>
      <c r="D18" s="4" t="str">
        <f t="shared" si="0"/>
        <v>(14.72)</v>
      </c>
      <c r="E18" s="4" t="str">
        <f t="shared" si="0"/>
        <v>(4.26)</v>
      </c>
    </row>
    <row r="19" spans="2:5" x14ac:dyDescent="0.25">
      <c r="B19" t="s">
        <v>80</v>
      </c>
      <c r="C19" s="4" t="str">
        <f t="shared" si="0"/>
        <v>0.00430</v>
      </c>
      <c r="D19" s="4" t="str">
        <f t="shared" si="0"/>
        <v>0.0175***</v>
      </c>
      <c r="E19" s="4" t="str">
        <f t="shared" si="0"/>
        <v>0.00127</v>
      </c>
    </row>
    <row r="20" spans="2:5" x14ac:dyDescent="0.25">
      <c r="B20" s="1" t="s">
        <v>1</v>
      </c>
      <c r="C20" s="3" t="str">
        <f t="shared" si="0"/>
        <v>(0.56)</v>
      </c>
      <c r="D20" s="3" t="str">
        <f t="shared" si="0"/>
        <v>(3.84)</v>
      </c>
      <c r="E20" s="3" t="str">
        <f t="shared" si="0"/>
        <v>(0.16)</v>
      </c>
    </row>
    <row r="21" spans="2:5" x14ac:dyDescent="0.25">
      <c r="B21" t="s">
        <v>78</v>
      </c>
      <c r="C21" s="4" t="str">
        <f t="shared" si="0"/>
        <v>0.0769</v>
      </c>
      <c r="D21" s="4" t="str">
        <f t="shared" si="0"/>
        <v>0.711</v>
      </c>
      <c r="E21" s="4" t="str">
        <f t="shared" si="0"/>
        <v>0.0214</v>
      </c>
    </row>
    <row r="22" spans="2:5" ht="15.75" thickBot="1" x14ac:dyDescent="0.3">
      <c r="B22" s="2" t="s">
        <v>29</v>
      </c>
      <c r="C22" s="5" t="str">
        <f t="shared" si="0"/>
        <v>55</v>
      </c>
      <c r="D22" s="5" t="str">
        <f t="shared" si="0"/>
        <v>31</v>
      </c>
      <c r="E22" s="5" t="str">
        <f t="shared" si="0"/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/>
  </sheetViews>
  <sheetFormatPr defaultRowHeight="15" x14ac:dyDescent="0.25"/>
  <sheetData>
    <row r="2" spans="2:11" x14ac:dyDescent="0.25">
      <c r="B2" t="s">
        <v>0</v>
      </c>
      <c r="C2" t="s">
        <v>7</v>
      </c>
      <c r="D2" t="s">
        <v>14</v>
      </c>
      <c r="E2" t="s">
        <v>21</v>
      </c>
      <c r="F2" t="s">
        <v>47</v>
      </c>
      <c r="G2" t="s">
        <v>52</v>
      </c>
      <c r="H2" t="s">
        <v>57</v>
      </c>
      <c r="I2" t="s">
        <v>62</v>
      </c>
      <c r="J2" t="s">
        <v>67</v>
      </c>
      <c r="K2" t="s">
        <v>72</v>
      </c>
    </row>
    <row r="3" spans="2:11" x14ac:dyDescent="0.25">
      <c r="B3" t="s">
        <v>1</v>
      </c>
      <c r="C3" t="s">
        <v>8</v>
      </c>
      <c r="D3" t="s">
        <v>15</v>
      </c>
      <c r="E3" t="s">
        <v>22</v>
      </c>
      <c r="F3" t="s">
        <v>48</v>
      </c>
      <c r="G3" t="s">
        <v>53</v>
      </c>
      <c r="H3" t="s">
        <v>58</v>
      </c>
      <c r="I3" t="s">
        <v>63</v>
      </c>
      <c r="J3" t="s">
        <v>68</v>
      </c>
      <c r="K3" t="s">
        <v>73</v>
      </c>
    </row>
    <row r="4" spans="2:11" x14ac:dyDescent="0.25">
      <c r="B4" t="s">
        <v>1</v>
      </c>
      <c r="C4" t="s">
        <v>35</v>
      </c>
      <c r="D4" t="s">
        <v>39</v>
      </c>
      <c r="E4" t="s">
        <v>43</v>
      </c>
      <c r="F4" t="s">
        <v>49</v>
      </c>
      <c r="G4" t="s">
        <v>54</v>
      </c>
      <c r="H4" t="s">
        <v>59</v>
      </c>
      <c r="I4" t="s">
        <v>64</v>
      </c>
      <c r="J4" t="s">
        <v>69</v>
      </c>
      <c r="K4" t="s">
        <v>74</v>
      </c>
    </row>
    <row r="5" spans="2:11" x14ac:dyDescent="0.25">
      <c r="B5" t="s">
        <v>2</v>
      </c>
      <c r="C5" t="s">
        <v>36</v>
      </c>
      <c r="D5" t="s">
        <v>40</v>
      </c>
      <c r="E5" t="s">
        <v>44</v>
      </c>
      <c r="F5" t="s">
        <v>50</v>
      </c>
      <c r="G5" t="s">
        <v>55</v>
      </c>
      <c r="H5" t="s">
        <v>60</v>
      </c>
      <c r="I5" t="s">
        <v>65</v>
      </c>
      <c r="J5" t="s">
        <v>70</v>
      </c>
      <c r="K5" t="s">
        <v>75</v>
      </c>
    </row>
    <row r="6" spans="2:11" x14ac:dyDescent="0.25">
      <c r="B6" t="s">
        <v>1</v>
      </c>
      <c r="C6" t="s">
        <v>37</v>
      </c>
      <c r="D6" t="s">
        <v>41</v>
      </c>
      <c r="E6" t="s">
        <v>45</v>
      </c>
      <c r="F6" t="s">
        <v>51</v>
      </c>
      <c r="G6" t="s">
        <v>56</v>
      </c>
      <c r="H6" t="s">
        <v>61</v>
      </c>
      <c r="I6" t="s">
        <v>66</v>
      </c>
      <c r="J6" t="s">
        <v>71</v>
      </c>
      <c r="K6" t="s">
        <v>76</v>
      </c>
    </row>
    <row r="7" spans="2:11" x14ac:dyDescent="0.25">
      <c r="B7" t="s">
        <v>29</v>
      </c>
      <c r="C7" t="s">
        <v>38</v>
      </c>
      <c r="D7" t="s">
        <v>42</v>
      </c>
      <c r="E7" t="s">
        <v>46</v>
      </c>
      <c r="F7" t="s">
        <v>38</v>
      </c>
      <c r="G7" t="s">
        <v>42</v>
      </c>
      <c r="H7" t="s">
        <v>46</v>
      </c>
      <c r="I7" t="s">
        <v>38</v>
      </c>
      <c r="J7" t="s">
        <v>42</v>
      </c>
      <c r="K7" t="s">
        <v>46</v>
      </c>
    </row>
    <row r="8" spans="2:11" x14ac:dyDescent="0.25">
      <c r="B8" t="s">
        <v>5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2:11" x14ac:dyDescent="0.25">
      <c r="B9" t="s">
        <v>6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aum_spread_correlate</vt:lpstr>
      <vt:lpstr>misp_timing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2018-09-08T15:24:12Z</dcterms:created>
  <dcterms:modified xsi:type="dcterms:W3CDTF">2018-09-08T17:29:04Z</dcterms:modified>
</cp:coreProperties>
</file>