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15" windowWidth="9255" windowHeight="4860"/>
  </bookViews>
  <sheets>
    <sheet name="summary" sheetId="1" r:id="rId1"/>
    <sheet name="correlations" sheetId="2" r:id="rId2"/>
  </sheets>
  <calcPr calcId="145621"/>
</workbook>
</file>

<file path=xl/calcChain.xml><?xml version="1.0" encoding="utf-8"?>
<calcChain xmlns="http://schemas.openxmlformats.org/spreadsheetml/2006/main">
  <c r="Q43" i="2" l="1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I46" i="1"/>
  <c r="H46" i="1"/>
  <c r="G46" i="1"/>
  <c r="F46" i="1"/>
  <c r="E46" i="1"/>
  <c r="D46" i="1"/>
  <c r="C46" i="1"/>
  <c r="I45" i="1"/>
  <c r="H45" i="1"/>
  <c r="G45" i="1"/>
  <c r="F45" i="1"/>
  <c r="E45" i="1"/>
  <c r="D45" i="1"/>
  <c r="C45" i="1"/>
  <c r="I44" i="1"/>
  <c r="H44" i="1"/>
  <c r="G44" i="1"/>
  <c r="F44" i="1"/>
  <c r="E44" i="1"/>
  <c r="D44" i="1"/>
  <c r="C44" i="1"/>
  <c r="I43" i="1"/>
  <c r="H43" i="1"/>
  <c r="G43" i="1"/>
  <c r="F43" i="1"/>
  <c r="E43" i="1"/>
  <c r="D43" i="1"/>
  <c r="C43" i="1"/>
  <c r="I42" i="1"/>
  <c r="H42" i="1"/>
  <c r="G42" i="1"/>
  <c r="F42" i="1"/>
  <c r="E42" i="1"/>
  <c r="D42" i="1"/>
  <c r="C42" i="1"/>
  <c r="I41" i="1"/>
  <c r="H41" i="1"/>
  <c r="G41" i="1"/>
  <c r="F41" i="1"/>
  <c r="E41" i="1"/>
  <c r="D41" i="1"/>
  <c r="C41" i="1"/>
  <c r="I40" i="1"/>
  <c r="H40" i="1"/>
  <c r="G40" i="1"/>
  <c r="F40" i="1"/>
  <c r="E40" i="1"/>
  <c r="D40" i="1"/>
  <c r="C40" i="1"/>
  <c r="I39" i="1"/>
  <c r="H39" i="1"/>
  <c r="G39" i="1"/>
  <c r="F39" i="1"/>
  <c r="E39" i="1"/>
  <c r="D39" i="1"/>
  <c r="C39" i="1"/>
  <c r="I38" i="1"/>
  <c r="H38" i="1"/>
  <c r="G38" i="1"/>
  <c r="F38" i="1"/>
  <c r="E38" i="1"/>
  <c r="D38" i="1"/>
  <c r="C38" i="1"/>
  <c r="I37" i="1"/>
  <c r="H37" i="1"/>
  <c r="G37" i="1"/>
  <c r="F37" i="1"/>
  <c r="E37" i="1"/>
  <c r="D37" i="1"/>
  <c r="C37" i="1"/>
  <c r="I36" i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</calcChain>
</file>

<file path=xl/sharedStrings.xml><?xml version="1.0" encoding="utf-8"?>
<sst xmlns="http://schemas.openxmlformats.org/spreadsheetml/2006/main" count="368" uniqueCount="112">
  <si>
    <t>label</t>
  </si>
  <si>
    <t>mean</t>
  </si>
  <si>
    <t>sd</t>
  </si>
  <si>
    <t>plh</t>
  </si>
  <si>
    <t>p50</t>
  </si>
  <si>
    <t>susir</t>
  </si>
  <si>
    <t>sr</t>
  </si>
  <si>
    <t>dtc</t>
  </si>
  <si>
    <t>srIO</t>
  </si>
  <si>
    <t>mbeta</t>
  </si>
  <si>
    <t>size</t>
  </si>
  <si>
    <t>bm</t>
  </si>
  <si>
    <t>ret_rv</t>
  </si>
  <si>
    <t>ret_mom</t>
  </si>
  <si>
    <t>inv</t>
  </si>
  <si>
    <t>roa</t>
  </si>
  <si>
    <t>misp</t>
  </si>
  <si>
    <t>ivola</t>
  </si>
  <si>
    <t>hlspread</t>
  </si>
  <si>
    <t>io</t>
  </si>
  <si>
    <t>Percentiles</t>
  </si>
  <si>
    <t>Variable</t>
  </si>
  <si>
    <t>Mean</t>
  </si>
  <si>
    <t>SD</t>
  </si>
  <si>
    <t>Median</t>
  </si>
  <si>
    <t>$sr$</t>
  </si>
  <si>
    <t>$susir$</t>
  </si>
  <si>
    <t>$dtc$</t>
  </si>
  <si>
    <t>$sr_{IO}$</t>
  </si>
  <si>
    <t>$\beta_{MKT}$</t>
  </si>
  <si>
    <t>$size$</t>
  </si>
  <si>
    <t>$bm$</t>
  </si>
  <si>
    <t>$ret\_rv$</t>
  </si>
  <si>
    <t>$ret\_mom$</t>
  </si>
  <si>
    <t>$inv$</t>
  </si>
  <si>
    <t>$roa$</t>
  </si>
  <si>
    <t>$misp$</t>
  </si>
  <si>
    <t>$ivola$</t>
  </si>
  <si>
    <t>$hlspread$</t>
  </si>
  <si>
    <t>$io$</t>
  </si>
  <si>
    <t>p1</t>
  </si>
  <si>
    <t>p99</t>
  </si>
  <si>
    <t>1st</t>
  </si>
  <si>
    <t>99th</t>
  </si>
  <si>
    <t>p10</t>
  </si>
  <si>
    <t>p90</t>
  </si>
  <si>
    <t>10th</t>
  </si>
  <si>
    <t>90th</t>
  </si>
  <si>
    <t>v1</t>
  </si>
  <si>
    <t/>
  </si>
  <si>
    <t>v2</t>
  </si>
  <si>
    <t>1.00</t>
  </si>
  <si>
    <t>0.13</t>
  </si>
  <si>
    <t>0.14</t>
  </si>
  <si>
    <t>-0.02</t>
  </si>
  <si>
    <t>-0.00</t>
  </si>
  <si>
    <t>0.02</t>
  </si>
  <si>
    <t>0.05</t>
  </si>
  <si>
    <t>0.01</t>
  </si>
  <si>
    <t>-0.01</t>
  </si>
  <si>
    <t>0.04</t>
  </si>
  <si>
    <t>0.00</t>
  </si>
  <si>
    <t>-0.05</t>
  </si>
  <si>
    <t>v3</t>
  </si>
  <si>
    <t>0.46</t>
  </si>
  <si>
    <t>0.58</t>
  </si>
  <si>
    <t>0.11</t>
  </si>
  <si>
    <t>-0.07</t>
  </si>
  <si>
    <t>-0.11</t>
  </si>
  <si>
    <t>-0.03</t>
  </si>
  <si>
    <t>0.10</t>
  </si>
  <si>
    <t>0.18</t>
  </si>
  <si>
    <t>0.23</t>
  </si>
  <si>
    <t>0.42</t>
  </si>
  <si>
    <t>v4</t>
  </si>
  <si>
    <t>0.47</t>
  </si>
  <si>
    <t>-0.04</t>
  </si>
  <si>
    <t>-0.08</t>
  </si>
  <si>
    <t>-0.09</t>
  </si>
  <si>
    <t>0.08</t>
  </si>
  <si>
    <t>v5</t>
  </si>
  <si>
    <t>0.07</t>
  </si>
  <si>
    <t>-0.06</t>
  </si>
  <si>
    <t>0.03</t>
  </si>
  <si>
    <t>-0.12</t>
  </si>
  <si>
    <t>0.16</t>
  </si>
  <si>
    <t>0.19</t>
  </si>
  <si>
    <t>0.21</t>
  </si>
  <si>
    <t>v6</t>
  </si>
  <si>
    <t>0.17</t>
  </si>
  <si>
    <t>v7</t>
  </si>
  <si>
    <t>0.06</t>
  </si>
  <si>
    <t>v8</t>
  </si>
  <si>
    <t>-0.14</t>
  </si>
  <si>
    <t>0.09</t>
  </si>
  <si>
    <t>v9</t>
  </si>
  <si>
    <t>-0.10</t>
  </si>
  <si>
    <t>v10</t>
  </si>
  <si>
    <t>-0.21</t>
  </si>
  <si>
    <t>v11</t>
  </si>
  <si>
    <t>0.39</t>
  </si>
  <si>
    <t>v12</t>
  </si>
  <si>
    <t>-0.26</t>
  </si>
  <si>
    <t>-0.16</t>
  </si>
  <si>
    <t>v13</t>
  </si>
  <si>
    <t>v14</t>
  </si>
  <si>
    <t>0.53</t>
  </si>
  <si>
    <t>v15</t>
  </si>
  <si>
    <t>v16</t>
  </si>
  <si>
    <t>$mbeta$</t>
  </si>
  <si>
    <t>Panel A: Summary Statistics</t>
  </si>
  <si>
    <t>Panel B: Correlation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</si>
</sst>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5" xfId="0" applyBorder="1"/>
    <xf numFmtId="164" fontId="0" fillId="0" borderId="5" xfId="0" applyNumberFormat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46"/>
  <sheetViews>
    <sheetView tabSelected="1" topLeftCell="A17" zoomScale="70" zoomScaleNormal="70" workbookViewId="0">
      <selection activeCell="B46" sqref="B29:I46"/>
    </sheetView>
  </sheetViews>
  <sheetFormatPr defaultRowHeight="12.75" x14ac:dyDescent="0.2"/>
  <cols>
    <col min="1" max="1" width="9.140625" customWidth="1"/>
    <col min="2" max="2" width="14.42578125" customWidth="1"/>
    <col min="8" max="9" width="12.5703125" bestFit="1" customWidth="1"/>
  </cols>
  <sheetData>
    <row r="5" spans="2:10" x14ac:dyDescent="0.2">
      <c r="B5" t="s">
        <v>0</v>
      </c>
      <c r="C5" t="s">
        <v>1</v>
      </c>
      <c r="D5" t="s">
        <v>2</v>
      </c>
      <c r="E5" t="s">
        <v>3</v>
      </c>
      <c r="F5" t="s">
        <v>40</v>
      </c>
      <c r="G5" t="s">
        <v>44</v>
      </c>
      <c r="H5" t="s">
        <v>4</v>
      </c>
      <c r="I5" t="s">
        <v>45</v>
      </c>
      <c r="J5" t="s">
        <v>41</v>
      </c>
    </row>
    <row r="6" spans="2:10" x14ac:dyDescent="0.2">
      <c r="B6" t="s">
        <v>5</v>
      </c>
      <c r="C6">
        <v>0.33396616578102112</v>
      </c>
      <c r="D6">
        <v>0.40305906534194946</v>
      </c>
      <c r="F6">
        <v>-0.71842283010482788</v>
      </c>
      <c r="G6">
        <v>-0.15886507928371429</v>
      </c>
      <c r="H6">
        <v>0.34783256053924561</v>
      </c>
      <c r="I6">
        <v>0.80009579658508301</v>
      </c>
      <c r="J6">
        <v>1.5552675724029541</v>
      </c>
    </row>
    <row r="7" spans="2:10" x14ac:dyDescent="0.2">
      <c r="B7" t="s">
        <v>6</v>
      </c>
      <c r="C7">
        <v>2.7373362332582474E-2</v>
      </c>
      <c r="D7">
        <v>2.3170357570052147E-2</v>
      </c>
      <c r="F7">
        <v>3.1547683756798506E-3</v>
      </c>
      <c r="G7">
        <v>4.6298857778310776E-3</v>
      </c>
      <c r="H7">
        <v>1.7514750361442566E-2</v>
      </c>
      <c r="I7">
        <v>5.9874296188354492E-2</v>
      </c>
      <c r="J7">
        <v>9.403131902217865E-2</v>
      </c>
    </row>
    <row r="8" spans="2:10" x14ac:dyDescent="0.2">
      <c r="B8" t="s">
        <v>7</v>
      </c>
      <c r="C8">
        <v>5.4791622161865234</v>
      </c>
      <c r="D8">
        <v>2.1423261165618896</v>
      </c>
      <c r="F8">
        <v>1.4673537015914917</v>
      </c>
      <c r="G8">
        <v>2.094764232635498</v>
      </c>
      <c r="H8">
        <v>5.7865667343139648</v>
      </c>
      <c r="I8">
        <v>7.9594473838806152</v>
      </c>
      <c r="J8">
        <v>10.046444892883301</v>
      </c>
    </row>
    <row r="9" spans="2:10" x14ac:dyDescent="0.2">
      <c r="B9" t="s">
        <v>8</v>
      </c>
      <c r="C9">
        <v>5.7698857039213181E-2</v>
      </c>
      <c r="D9">
        <v>2.4386316537857056E-2</v>
      </c>
      <c r="F9">
        <v>2.3400492966175079E-2</v>
      </c>
      <c r="G9">
        <v>3.1624980270862579E-2</v>
      </c>
      <c r="H9">
        <v>5.0419364124536514E-2</v>
      </c>
      <c r="I9">
        <v>9.0711519122123718E-2</v>
      </c>
      <c r="J9">
        <v>0.12899953126907349</v>
      </c>
    </row>
    <row r="10" spans="2:10" x14ac:dyDescent="0.2">
      <c r="B10" t="s">
        <v>9</v>
      </c>
      <c r="C10">
        <v>1.055783748626709</v>
      </c>
      <c r="D10">
        <v>6.3179060816764832E-2</v>
      </c>
      <c r="F10">
        <v>0.86536103487014771</v>
      </c>
      <c r="G10">
        <v>0.99019128084182739</v>
      </c>
      <c r="H10">
        <v>1.048056960105896</v>
      </c>
      <c r="I10">
        <v>1.1428238153457642</v>
      </c>
      <c r="J10">
        <v>1.1633039712905884</v>
      </c>
    </row>
    <row r="11" spans="2:10" x14ac:dyDescent="0.2">
      <c r="B11" t="s">
        <v>10</v>
      </c>
      <c r="C11">
        <v>3939.35302734375</v>
      </c>
      <c r="D11">
        <v>2230.917236328125</v>
      </c>
      <c r="F11">
        <v>896.80401611328125</v>
      </c>
      <c r="G11">
        <v>1153.331787109375</v>
      </c>
      <c r="H11">
        <v>3571.28955078125</v>
      </c>
      <c r="I11">
        <v>6905.3671875</v>
      </c>
      <c r="J11">
        <v>8159.658203125</v>
      </c>
    </row>
    <row r="12" spans="2:10" x14ac:dyDescent="0.2">
      <c r="B12" t="s">
        <v>11</v>
      </c>
      <c r="C12">
        <v>0.67001354694366455</v>
      </c>
      <c r="D12">
        <v>0.12331262230873108</v>
      </c>
      <c r="F12">
        <v>0.44884532690048218</v>
      </c>
      <c r="G12">
        <v>0.50414735078811646</v>
      </c>
      <c r="H12">
        <v>0.66500729322433472</v>
      </c>
      <c r="I12">
        <v>0.83968371152877808</v>
      </c>
      <c r="J12">
        <v>0.96506690979003906</v>
      </c>
    </row>
    <row r="13" spans="2:10" x14ac:dyDescent="0.2">
      <c r="B13" t="s">
        <v>12</v>
      </c>
      <c r="C13">
        <v>1.2437439523637295E-2</v>
      </c>
      <c r="D13">
        <v>4.9812916666269302E-2</v>
      </c>
      <c r="F13">
        <v>-0.11691497266292572</v>
      </c>
      <c r="G13">
        <v>-4.5794114470481873E-2</v>
      </c>
      <c r="H13">
        <v>1.6676813364028931E-2</v>
      </c>
      <c r="I13">
        <v>6.9558508694171906E-2</v>
      </c>
      <c r="J13">
        <v>0.12017408013343811</v>
      </c>
    </row>
    <row r="14" spans="2:10" x14ac:dyDescent="0.2">
      <c r="B14" t="s">
        <v>13</v>
      </c>
      <c r="C14">
        <v>0.18518579006195068</v>
      </c>
      <c r="D14">
        <v>0.20781415700912476</v>
      </c>
      <c r="F14">
        <v>-0.28335648775100708</v>
      </c>
      <c r="G14">
        <v>-6.7085683345794678E-2</v>
      </c>
      <c r="H14">
        <v>0.17823487520217896</v>
      </c>
      <c r="I14">
        <v>0.41306623816490173</v>
      </c>
      <c r="J14">
        <v>0.85120242834091187</v>
      </c>
    </row>
    <row r="15" spans="2:10" x14ac:dyDescent="0.2">
      <c r="B15" t="s">
        <v>14</v>
      </c>
      <c r="C15">
        <v>0.1606563925743103</v>
      </c>
      <c r="D15">
        <v>4.1456412523984909E-2</v>
      </c>
      <c r="F15">
        <v>6.7486286163330078E-2</v>
      </c>
      <c r="G15">
        <v>0.10844338685274124</v>
      </c>
      <c r="H15">
        <v>0.16093683242797852</v>
      </c>
      <c r="I15">
        <v>0.21532219648361206</v>
      </c>
      <c r="J15">
        <v>0.23590369522571564</v>
      </c>
    </row>
    <row r="16" spans="2:10" x14ac:dyDescent="0.2">
      <c r="B16" t="s">
        <v>15</v>
      </c>
      <c r="C16">
        <v>5.2602425217628479E-2</v>
      </c>
      <c r="D16">
        <v>1.5617177821695805E-2</v>
      </c>
      <c r="F16">
        <v>8.9802779257297516E-3</v>
      </c>
      <c r="G16">
        <v>3.1967569142580032E-2</v>
      </c>
      <c r="H16">
        <v>5.4472029209136963E-2</v>
      </c>
      <c r="I16">
        <v>6.6466338932514191E-2</v>
      </c>
      <c r="J16">
        <v>9.1011479496955872E-2</v>
      </c>
    </row>
    <row r="17" spans="2:10" x14ac:dyDescent="0.2">
      <c r="B17" t="s">
        <v>16</v>
      </c>
      <c r="C17">
        <v>48.879489898681641</v>
      </c>
      <c r="D17">
        <v>1.2242152690887451</v>
      </c>
      <c r="F17">
        <v>45.616111755371094</v>
      </c>
      <c r="G17">
        <v>47.088634490966797</v>
      </c>
      <c r="H17">
        <v>49.144721984863281</v>
      </c>
      <c r="I17">
        <v>50.091571807861328</v>
      </c>
      <c r="J17">
        <v>51.505893707275391</v>
      </c>
    </row>
    <row r="18" spans="2:10" x14ac:dyDescent="0.2">
      <c r="B18" t="s">
        <v>17</v>
      </c>
      <c r="C18">
        <v>1.9045364111661911E-2</v>
      </c>
      <c r="D18">
        <v>3.976874053478241E-3</v>
      </c>
      <c r="F18">
        <v>1.3716375455260277E-2</v>
      </c>
      <c r="G18">
        <v>1.5465209260582924E-2</v>
      </c>
      <c r="H18">
        <v>1.786934956908226E-2</v>
      </c>
      <c r="I18">
        <v>2.4134663864970207E-2</v>
      </c>
      <c r="J18">
        <v>3.1601261347532272E-2</v>
      </c>
    </row>
    <row r="19" spans="2:10" x14ac:dyDescent="0.2">
      <c r="B19" t="s">
        <v>18</v>
      </c>
      <c r="C19">
        <v>7.4177533388137817E-3</v>
      </c>
      <c r="D19">
        <v>2.2506630048155785E-3</v>
      </c>
      <c r="F19">
        <v>5.4378695785999298E-3</v>
      </c>
      <c r="G19">
        <v>5.9002768248319626E-3</v>
      </c>
      <c r="H19">
        <v>6.6609745845198631E-3</v>
      </c>
      <c r="I19">
        <v>9.7291870042681694E-3</v>
      </c>
      <c r="J19">
        <v>1.7288267612457275E-2</v>
      </c>
    </row>
    <row r="20" spans="2:10" x14ac:dyDescent="0.2">
      <c r="B20" t="s">
        <v>19</v>
      </c>
      <c r="C20">
        <v>0.51420503854751587</v>
      </c>
      <c r="D20">
        <v>0.14939774572849274</v>
      </c>
      <c r="F20">
        <v>0.26845347881317139</v>
      </c>
      <c r="G20">
        <v>0.30269289016723633</v>
      </c>
      <c r="H20">
        <v>0.48781085014343262</v>
      </c>
      <c r="I20">
        <v>0.73006552457809448</v>
      </c>
      <c r="J20">
        <v>0.76105654239654541</v>
      </c>
    </row>
    <row r="28" spans="2:10" ht="11.25" customHeight="1" thickBot="1" x14ac:dyDescent="0.25">
      <c r="B28" s="10"/>
      <c r="C28" s="10"/>
      <c r="D28" s="10"/>
      <c r="E28" s="10"/>
      <c r="F28" s="10"/>
      <c r="G28" s="10"/>
      <c r="H28" s="10"/>
      <c r="I28" s="10"/>
    </row>
    <row r="29" spans="2:10" ht="15.75" customHeight="1" thickTop="1" x14ac:dyDescent="0.2">
      <c r="B29" s="14" t="s">
        <v>110</v>
      </c>
      <c r="C29" s="14"/>
      <c r="D29" s="14"/>
      <c r="E29" s="14"/>
      <c r="F29" s="14"/>
      <c r="G29" s="14"/>
      <c r="H29" s="14"/>
      <c r="I29" s="14"/>
    </row>
    <row r="30" spans="2:10" ht="19.5" customHeight="1" x14ac:dyDescent="0.2">
      <c r="B30" s="9"/>
      <c r="C30" s="9"/>
      <c r="D30" s="9"/>
      <c r="E30" s="13" t="s">
        <v>20</v>
      </c>
      <c r="F30" s="13"/>
      <c r="G30" s="13"/>
      <c r="H30" s="13"/>
      <c r="I30" s="13"/>
    </row>
    <row r="31" spans="2:10" ht="17.25" customHeight="1" thickBot="1" x14ac:dyDescent="0.25">
      <c r="B31" s="1" t="s">
        <v>21</v>
      </c>
      <c r="C31" s="1" t="s">
        <v>22</v>
      </c>
      <c r="D31" s="2" t="s">
        <v>23</v>
      </c>
      <c r="E31" s="1" t="s">
        <v>42</v>
      </c>
      <c r="F31" s="1" t="s">
        <v>46</v>
      </c>
      <c r="G31" s="1" t="s">
        <v>24</v>
      </c>
      <c r="H31" s="1" t="s">
        <v>47</v>
      </c>
      <c r="I31" s="1" t="s">
        <v>43</v>
      </c>
    </row>
    <row r="32" spans="2:10" ht="15" customHeight="1" x14ac:dyDescent="0.2">
      <c r="B32" s="7" t="s">
        <v>26</v>
      </c>
      <c r="C32" s="8">
        <f>C6</f>
        <v>0.33396616578102112</v>
      </c>
      <c r="D32" s="8">
        <f>D6</f>
        <v>0.40305906534194946</v>
      </c>
      <c r="E32" s="8">
        <f>F6</f>
        <v>-0.71842283010482788</v>
      </c>
      <c r="F32" s="8">
        <f>G6</f>
        <v>-0.15886507928371429</v>
      </c>
      <c r="G32" s="8">
        <f>H6</f>
        <v>0.34783256053924561</v>
      </c>
      <c r="H32" s="8">
        <f>I6</f>
        <v>0.80009579658508301</v>
      </c>
      <c r="I32" s="8">
        <f>J6</f>
        <v>1.5552675724029541</v>
      </c>
    </row>
    <row r="33" spans="2:9" ht="15" customHeight="1" x14ac:dyDescent="0.2">
      <c r="B33" s="7" t="s">
        <v>25</v>
      </c>
      <c r="C33" s="8">
        <f t="shared" ref="C33:D46" si="0">C7</f>
        <v>2.7373362332582474E-2</v>
      </c>
      <c r="D33" s="8">
        <f t="shared" si="0"/>
        <v>2.3170357570052147E-2</v>
      </c>
      <c r="E33" s="8">
        <f t="shared" ref="E33:I46" si="1">F7</f>
        <v>3.1547683756798506E-3</v>
      </c>
      <c r="F33" s="8">
        <f t="shared" si="1"/>
        <v>4.6298857778310776E-3</v>
      </c>
      <c r="G33" s="8">
        <f t="shared" si="1"/>
        <v>1.7514750361442566E-2</v>
      </c>
      <c r="H33" s="8">
        <f t="shared" si="1"/>
        <v>5.9874296188354492E-2</v>
      </c>
      <c r="I33" s="8">
        <f t="shared" si="1"/>
        <v>9.403131902217865E-2</v>
      </c>
    </row>
    <row r="34" spans="2:9" ht="15" customHeight="1" x14ac:dyDescent="0.2">
      <c r="B34" s="7" t="s">
        <v>27</v>
      </c>
      <c r="C34" s="8">
        <f t="shared" si="0"/>
        <v>5.4791622161865234</v>
      </c>
      <c r="D34" s="8">
        <f t="shared" si="0"/>
        <v>2.1423261165618896</v>
      </c>
      <c r="E34" s="8">
        <f t="shared" si="1"/>
        <v>1.4673537015914917</v>
      </c>
      <c r="F34" s="8">
        <f t="shared" si="1"/>
        <v>2.094764232635498</v>
      </c>
      <c r="G34" s="8">
        <f t="shared" si="1"/>
        <v>5.7865667343139648</v>
      </c>
      <c r="H34" s="8">
        <f t="shared" si="1"/>
        <v>7.9594473838806152</v>
      </c>
      <c r="I34" s="8">
        <f t="shared" si="1"/>
        <v>10.046444892883301</v>
      </c>
    </row>
    <row r="35" spans="2:9" ht="15" customHeight="1" x14ac:dyDescent="0.2">
      <c r="B35" s="9" t="s">
        <v>28</v>
      </c>
      <c r="C35" s="8">
        <f t="shared" si="0"/>
        <v>5.7698857039213181E-2</v>
      </c>
      <c r="D35" s="8">
        <f t="shared" si="0"/>
        <v>2.4386316537857056E-2</v>
      </c>
      <c r="E35" s="8">
        <f t="shared" si="1"/>
        <v>2.3400492966175079E-2</v>
      </c>
      <c r="F35" s="8">
        <f t="shared" si="1"/>
        <v>3.1624980270862579E-2</v>
      </c>
      <c r="G35" s="8">
        <f t="shared" si="1"/>
        <v>5.0419364124536514E-2</v>
      </c>
      <c r="H35" s="8">
        <f t="shared" si="1"/>
        <v>9.0711519122123718E-2</v>
      </c>
      <c r="I35" s="8">
        <f t="shared" si="1"/>
        <v>0.12899953126907349</v>
      </c>
    </row>
    <row r="36" spans="2:9" ht="15" customHeight="1" x14ac:dyDescent="0.2">
      <c r="B36" s="9" t="s">
        <v>109</v>
      </c>
      <c r="C36" s="8">
        <f t="shared" si="0"/>
        <v>1.055783748626709</v>
      </c>
      <c r="D36" s="8">
        <f t="shared" si="0"/>
        <v>6.3179060816764832E-2</v>
      </c>
      <c r="E36" s="8">
        <f t="shared" si="1"/>
        <v>0.86536103487014771</v>
      </c>
      <c r="F36" s="8">
        <f t="shared" si="1"/>
        <v>0.99019128084182739</v>
      </c>
      <c r="G36" s="8">
        <f t="shared" si="1"/>
        <v>1.048056960105896</v>
      </c>
      <c r="H36" s="8">
        <f t="shared" si="1"/>
        <v>1.1428238153457642</v>
      </c>
      <c r="I36" s="8">
        <f t="shared" si="1"/>
        <v>1.1633039712905884</v>
      </c>
    </row>
    <row r="37" spans="2:9" ht="15" customHeight="1" x14ac:dyDescent="0.2">
      <c r="B37" s="7" t="s">
        <v>30</v>
      </c>
      <c r="C37" s="8">
        <f t="shared" si="0"/>
        <v>3939.35302734375</v>
      </c>
      <c r="D37" s="8">
        <f t="shared" si="0"/>
        <v>2230.917236328125</v>
      </c>
      <c r="E37" s="8">
        <f t="shared" si="1"/>
        <v>896.80401611328125</v>
      </c>
      <c r="F37" s="8">
        <f t="shared" si="1"/>
        <v>1153.331787109375</v>
      </c>
      <c r="G37" s="8">
        <f t="shared" si="1"/>
        <v>3571.28955078125</v>
      </c>
      <c r="H37" s="8">
        <f t="shared" si="1"/>
        <v>6905.3671875</v>
      </c>
      <c r="I37" s="8">
        <f t="shared" si="1"/>
        <v>8159.658203125</v>
      </c>
    </row>
    <row r="38" spans="2:9" ht="15" customHeight="1" x14ac:dyDescent="0.2">
      <c r="B38" s="7" t="s">
        <v>31</v>
      </c>
      <c r="C38" s="8">
        <f t="shared" si="0"/>
        <v>0.67001354694366455</v>
      </c>
      <c r="D38" s="8">
        <f t="shared" si="0"/>
        <v>0.12331262230873108</v>
      </c>
      <c r="E38" s="8">
        <f t="shared" si="1"/>
        <v>0.44884532690048218</v>
      </c>
      <c r="F38" s="8">
        <f t="shared" si="1"/>
        <v>0.50414735078811646</v>
      </c>
      <c r="G38" s="8">
        <f t="shared" si="1"/>
        <v>0.66500729322433472</v>
      </c>
      <c r="H38" s="8">
        <f t="shared" si="1"/>
        <v>0.83968371152877808</v>
      </c>
      <c r="I38" s="8">
        <f t="shared" si="1"/>
        <v>0.96506690979003906</v>
      </c>
    </row>
    <row r="39" spans="2:9" ht="15" customHeight="1" x14ac:dyDescent="0.2">
      <c r="B39" s="7" t="s">
        <v>32</v>
      </c>
      <c r="C39" s="8">
        <f t="shared" si="0"/>
        <v>1.2437439523637295E-2</v>
      </c>
      <c r="D39" s="8">
        <f t="shared" si="0"/>
        <v>4.9812916666269302E-2</v>
      </c>
      <c r="E39" s="8">
        <f t="shared" si="1"/>
        <v>-0.11691497266292572</v>
      </c>
      <c r="F39" s="8">
        <f t="shared" si="1"/>
        <v>-4.5794114470481873E-2</v>
      </c>
      <c r="G39" s="8">
        <f t="shared" si="1"/>
        <v>1.6676813364028931E-2</v>
      </c>
      <c r="H39" s="8">
        <f t="shared" si="1"/>
        <v>6.9558508694171906E-2</v>
      </c>
      <c r="I39" s="8">
        <f t="shared" si="1"/>
        <v>0.12017408013343811</v>
      </c>
    </row>
    <row r="40" spans="2:9" ht="15" customHeight="1" x14ac:dyDescent="0.2">
      <c r="B40" s="7" t="s">
        <v>33</v>
      </c>
      <c r="C40" s="8">
        <f t="shared" si="0"/>
        <v>0.18518579006195068</v>
      </c>
      <c r="D40" s="8">
        <f t="shared" si="0"/>
        <v>0.20781415700912476</v>
      </c>
      <c r="E40" s="8">
        <f t="shared" si="1"/>
        <v>-0.28335648775100708</v>
      </c>
      <c r="F40" s="8">
        <f t="shared" si="1"/>
        <v>-6.7085683345794678E-2</v>
      </c>
      <c r="G40" s="8">
        <f t="shared" si="1"/>
        <v>0.17823487520217896</v>
      </c>
      <c r="H40" s="8">
        <f t="shared" si="1"/>
        <v>0.41306623816490173</v>
      </c>
      <c r="I40" s="8">
        <f t="shared" si="1"/>
        <v>0.85120242834091187</v>
      </c>
    </row>
    <row r="41" spans="2:9" ht="15" customHeight="1" x14ac:dyDescent="0.2">
      <c r="B41" s="7" t="s">
        <v>34</v>
      </c>
      <c r="C41" s="8">
        <f t="shared" si="0"/>
        <v>0.1606563925743103</v>
      </c>
      <c r="D41" s="8">
        <f t="shared" si="0"/>
        <v>4.1456412523984909E-2</v>
      </c>
      <c r="E41" s="8">
        <f t="shared" si="1"/>
        <v>6.7486286163330078E-2</v>
      </c>
      <c r="F41" s="8">
        <f t="shared" si="1"/>
        <v>0.10844338685274124</v>
      </c>
      <c r="G41" s="8">
        <f t="shared" si="1"/>
        <v>0.16093683242797852</v>
      </c>
      <c r="H41" s="8">
        <f t="shared" si="1"/>
        <v>0.21532219648361206</v>
      </c>
      <c r="I41" s="8">
        <f t="shared" si="1"/>
        <v>0.23590369522571564</v>
      </c>
    </row>
    <row r="42" spans="2:9" ht="15" customHeight="1" x14ac:dyDescent="0.2">
      <c r="B42" s="7" t="s">
        <v>35</v>
      </c>
      <c r="C42" s="8">
        <f t="shared" si="0"/>
        <v>5.2602425217628479E-2</v>
      </c>
      <c r="D42" s="8">
        <f t="shared" si="0"/>
        <v>1.5617177821695805E-2</v>
      </c>
      <c r="E42" s="8">
        <f t="shared" si="1"/>
        <v>8.9802779257297516E-3</v>
      </c>
      <c r="F42" s="8">
        <f t="shared" si="1"/>
        <v>3.1967569142580032E-2</v>
      </c>
      <c r="G42" s="8">
        <f t="shared" si="1"/>
        <v>5.4472029209136963E-2</v>
      </c>
      <c r="H42" s="8">
        <f t="shared" si="1"/>
        <v>6.6466338932514191E-2</v>
      </c>
      <c r="I42" s="8">
        <f t="shared" si="1"/>
        <v>9.1011479496955872E-2</v>
      </c>
    </row>
    <row r="43" spans="2:9" ht="15" customHeight="1" x14ac:dyDescent="0.2">
      <c r="B43" s="7" t="s">
        <v>36</v>
      </c>
      <c r="C43" s="8">
        <f t="shared" si="0"/>
        <v>48.879489898681641</v>
      </c>
      <c r="D43" s="8">
        <f t="shared" si="0"/>
        <v>1.2242152690887451</v>
      </c>
      <c r="E43" s="8">
        <f t="shared" si="1"/>
        <v>45.616111755371094</v>
      </c>
      <c r="F43" s="8">
        <f t="shared" si="1"/>
        <v>47.088634490966797</v>
      </c>
      <c r="G43" s="8">
        <f t="shared" si="1"/>
        <v>49.144721984863281</v>
      </c>
      <c r="H43" s="8">
        <f t="shared" si="1"/>
        <v>50.091571807861328</v>
      </c>
      <c r="I43" s="8">
        <f t="shared" si="1"/>
        <v>51.505893707275391</v>
      </c>
    </row>
    <row r="44" spans="2:9" ht="15" customHeight="1" x14ac:dyDescent="0.2">
      <c r="B44" s="7" t="s">
        <v>37</v>
      </c>
      <c r="C44" s="8">
        <f t="shared" si="0"/>
        <v>1.9045364111661911E-2</v>
      </c>
      <c r="D44" s="8">
        <f t="shared" si="0"/>
        <v>3.976874053478241E-3</v>
      </c>
      <c r="E44" s="8">
        <f t="shared" si="1"/>
        <v>1.3716375455260277E-2</v>
      </c>
      <c r="F44" s="8">
        <f t="shared" si="1"/>
        <v>1.5465209260582924E-2</v>
      </c>
      <c r="G44" s="8">
        <f t="shared" si="1"/>
        <v>1.786934956908226E-2</v>
      </c>
      <c r="H44" s="8">
        <f t="shared" si="1"/>
        <v>2.4134663864970207E-2</v>
      </c>
      <c r="I44" s="8">
        <f t="shared" si="1"/>
        <v>3.1601261347532272E-2</v>
      </c>
    </row>
    <row r="45" spans="2:9" ht="15" customHeight="1" x14ac:dyDescent="0.2">
      <c r="B45" s="7" t="s">
        <v>38</v>
      </c>
      <c r="C45" s="8">
        <f t="shared" si="0"/>
        <v>7.4177533388137817E-3</v>
      </c>
      <c r="D45" s="8">
        <f t="shared" si="0"/>
        <v>2.2506630048155785E-3</v>
      </c>
      <c r="E45" s="8">
        <f t="shared" si="1"/>
        <v>5.4378695785999298E-3</v>
      </c>
      <c r="F45" s="8">
        <f t="shared" si="1"/>
        <v>5.9002768248319626E-3</v>
      </c>
      <c r="G45" s="8">
        <f t="shared" si="1"/>
        <v>6.6609745845198631E-3</v>
      </c>
      <c r="H45" s="8">
        <f t="shared" si="1"/>
        <v>9.7291870042681694E-3</v>
      </c>
      <c r="I45" s="8">
        <f t="shared" si="1"/>
        <v>1.7288267612457275E-2</v>
      </c>
    </row>
    <row r="46" spans="2:9" x14ac:dyDescent="0.2">
      <c r="B46" s="18" t="s">
        <v>39</v>
      </c>
      <c r="C46" s="19">
        <f t="shared" si="0"/>
        <v>0.51420503854751587</v>
      </c>
      <c r="D46" s="19">
        <f t="shared" si="0"/>
        <v>0.14939774572849274</v>
      </c>
      <c r="E46" s="19">
        <f t="shared" si="1"/>
        <v>0.26845347881317139</v>
      </c>
      <c r="F46" s="19">
        <f t="shared" si="1"/>
        <v>0.30269289016723633</v>
      </c>
      <c r="G46" s="19">
        <f t="shared" si="1"/>
        <v>0.48781085014343262</v>
      </c>
      <c r="H46" s="19">
        <f t="shared" si="1"/>
        <v>0.73006552457809448</v>
      </c>
      <c r="I46" s="19">
        <f t="shared" si="1"/>
        <v>0.76105654239654541</v>
      </c>
    </row>
  </sheetData>
  <mergeCells count="2">
    <mergeCell ref="E30:I30"/>
    <mergeCell ref="B29:I29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44"/>
  <sheetViews>
    <sheetView topLeftCell="A25" zoomScale="70" zoomScaleNormal="70" workbookViewId="0">
      <selection activeCell="B27" sqref="B27:Q43"/>
    </sheetView>
  </sheetViews>
  <sheetFormatPr defaultRowHeight="12.75" x14ac:dyDescent="0.2"/>
  <cols>
    <col min="2" max="2" width="13.5703125" customWidth="1"/>
    <col min="3" max="3" width="7" bestFit="1" customWidth="1"/>
    <col min="4" max="4" width="5.140625" bestFit="1" customWidth="1"/>
  </cols>
  <sheetData>
    <row r="5" spans="2:17" x14ac:dyDescent="0.2">
      <c r="B5" t="s">
        <v>48</v>
      </c>
      <c r="C5" t="s">
        <v>50</v>
      </c>
      <c r="D5" t="s">
        <v>63</v>
      </c>
      <c r="E5" t="s">
        <v>74</v>
      </c>
      <c r="F5" t="s">
        <v>80</v>
      </c>
      <c r="G5" t="s">
        <v>88</v>
      </c>
      <c r="H5" t="s">
        <v>90</v>
      </c>
      <c r="I5" t="s">
        <v>92</v>
      </c>
      <c r="J5" t="s">
        <v>95</v>
      </c>
      <c r="K5" t="s">
        <v>97</v>
      </c>
      <c r="L5" t="s">
        <v>99</v>
      </c>
      <c r="M5" t="s">
        <v>101</v>
      </c>
      <c r="N5" t="s">
        <v>104</v>
      </c>
      <c r="O5" t="s">
        <v>105</v>
      </c>
      <c r="P5" t="s">
        <v>107</v>
      </c>
      <c r="Q5" t="s">
        <v>108</v>
      </c>
    </row>
    <row r="6" spans="2:17" x14ac:dyDescent="0.2">
      <c r="B6" t="s">
        <v>49</v>
      </c>
      <c r="C6" t="s">
        <v>49</v>
      </c>
      <c r="D6" t="s">
        <v>49</v>
      </c>
      <c r="E6" t="s">
        <v>49</v>
      </c>
      <c r="F6" t="s">
        <v>49</v>
      </c>
      <c r="G6" t="s">
        <v>49</v>
      </c>
      <c r="H6" t="s">
        <v>49</v>
      </c>
      <c r="I6" t="s">
        <v>49</v>
      </c>
      <c r="J6" t="s">
        <v>49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</row>
    <row r="7" spans="2:17" x14ac:dyDescent="0.2">
      <c r="B7" t="s">
        <v>49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  <c r="J7" t="s">
        <v>12</v>
      </c>
      <c r="K7" t="s">
        <v>13</v>
      </c>
      <c r="L7" t="s">
        <v>14</v>
      </c>
      <c r="M7" t="s">
        <v>15</v>
      </c>
      <c r="N7" t="s">
        <v>16</v>
      </c>
      <c r="O7" t="s">
        <v>17</v>
      </c>
      <c r="P7" t="s">
        <v>18</v>
      </c>
      <c r="Q7" t="s">
        <v>19</v>
      </c>
    </row>
    <row r="8" spans="2:17" x14ac:dyDescent="0.2">
      <c r="B8" t="s">
        <v>5</v>
      </c>
      <c r="C8" t="s">
        <v>51</v>
      </c>
      <c r="D8" t="s">
        <v>49</v>
      </c>
      <c r="E8" t="s">
        <v>49</v>
      </c>
      <c r="F8" t="s">
        <v>49</v>
      </c>
      <c r="G8" t="s">
        <v>49</v>
      </c>
      <c r="H8" t="s">
        <v>49</v>
      </c>
      <c r="I8" t="s">
        <v>49</v>
      </c>
      <c r="J8" t="s">
        <v>49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</row>
    <row r="9" spans="2:17" x14ac:dyDescent="0.2">
      <c r="B9" t="s">
        <v>6</v>
      </c>
      <c r="C9" t="s">
        <v>52</v>
      </c>
      <c r="D9" t="s">
        <v>51</v>
      </c>
      <c r="E9" t="s">
        <v>49</v>
      </c>
      <c r="F9" t="s">
        <v>49</v>
      </c>
      <c r="G9" t="s">
        <v>49</v>
      </c>
      <c r="H9" t="s">
        <v>49</v>
      </c>
      <c r="I9" t="s">
        <v>49</v>
      </c>
      <c r="J9" t="s">
        <v>49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</row>
    <row r="10" spans="2:17" x14ac:dyDescent="0.2">
      <c r="B10" t="s">
        <v>7</v>
      </c>
      <c r="C10" t="s">
        <v>52</v>
      </c>
      <c r="D10" t="s">
        <v>64</v>
      </c>
      <c r="E10" t="s">
        <v>51</v>
      </c>
      <c r="F10" t="s">
        <v>49</v>
      </c>
      <c r="G10" t="s">
        <v>49</v>
      </c>
      <c r="H10" t="s">
        <v>49</v>
      </c>
      <c r="I10" t="s">
        <v>49</v>
      </c>
      <c r="J10" t="s">
        <v>49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</row>
    <row r="11" spans="2:17" x14ac:dyDescent="0.2">
      <c r="B11" t="s">
        <v>8</v>
      </c>
      <c r="C11" t="s">
        <v>53</v>
      </c>
      <c r="D11" t="s">
        <v>65</v>
      </c>
      <c r="E11" t="s">
        <v>75</v>
      </c>
      <c r="F11" t="s">
        <v>51</v>
      </c>
      <c r="G11" t="s">
        <v>49</v>
      </c>
      <c r="H11" t="s">
        <v>49</v>
      </c>
      <c r="I11" t="s">
        <v>49</v>
      </c>
      <c r="J11" t="s">
        <v>49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</row>
    <row r="12" spans="2:17" x14ac:dyDescent="0.2">
      <c r="B12" t="s">
        <v>9</v>
      </c>
      <c r="C12" t="s">
        <v>54</v>
      </c>
      <c r="D12" t="s">
        <v>66</v>
      </c>
      <c r="E12" t="s">
        <v>58</v>
      </c>
      <c r="F12" t="s">
        <v>81</v>
      </c>
      <c r="G12" t="s">
        <v>51</v>
      </c>
      <c r="H12" t="s">
        <v>49</v>
      </c>
      <c r="I12" t="s">
        <v>49</v>
      </c>
      <c r="J12" t="s">
        <v>49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</row>
    <row r="13" spans="2:17" x14ac:dyDescent="0.2">
      <c r="B13" t="s">
        <v>10</v>
      </c>
      <c r="C13" t="s">
        <v>54</v>
      </c>
      <c r="D13" t="s">
        <v>67</v>
      </c>
      <c r="E13" t="s">
        <v>67</v>
      </c>
      <c r="F13" t="s">
        <v>82</v>
      </c>
      <c r="G13" t="s">
        <v>54</v>
      </c>
      <c r="H13" t="s">
        <v>51</v>
      </c>
      <c r="I13" t="s">
        <v>49</v>
      </c>
      <c r="J13" t="s">
        <v>49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</row>
    <row r="14" spans="2:17" x14ac:dyDescent="0.2">
      <c r="B14" t="s">
        <v>11</v>
      </c>
      <c r="C14" t="s">
        <v>55</v>
      </c>
      <c r="D14" t="s">
        <v>68</v>
      </c>
      <c r="E14" t="s">
        <v>76</v>
      </c>
      <c r="F14" t="s">
        <v>82</v>
      </c>
      <c r="G14" t="s">
        <v>55</v>
      </c>
      <c r="H14" t="s">
        <v>78</v>
      </c>
      <c r="I14" t="s">
        <v>51</v>
      </c>
      <c r="J14" t="s">
        <v>49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</row>
    <row r="15" spans="2:17" x14ac:dyDescent="0.2">
      <c r="B15" t="s">
        <v>12</v>
      </c>
      <c r="C15" t="s">
        <v>56</v>
      </c>
      <c r="D15" t="s">
        <v>69</v>
      </c>
      <c r="E15" t="s">
        <v>69</v>
      </c>
      <c r="F15" t="s">
        <v>54</v>
      </c>
      <c r="G15" t="s">
        <v>59</v>
      </c>
      <c r="H15" t="s">
        <v>58</v>
      </c>
      <c r="I15" t="s">
        <v>83</v>
      </c>
      <c r="J15" t="s">
        <v>51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</row>
    <row r="16" spans="2:17" x14ac:dyDescent="0.2">
      <c r="B16" t="s">
        <v>13</v>
      </c>
      <c r="C16" t="s">
        <v>57</v>
      </c>
      <c r="D16" t="s">
        <v>69</v>
      </c>
      <c r="E16" t="s">
        <v>77</v>
      </c>
      <c r="F16" t="s">
        <v>83</v>
      </c>
      <c r="G16" t="s">
        <v>83</v>
      </c>
      <c r="H16" t="s">
        <v>59</v>
      </c>
      <c r="I16" t="s">
        <v>60</v>
      </c>
      <c r="J16" t="s">
        <v>58</v>
      </c>
      <c r="K16" t="s">
        <v>51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</row>
    <row r="17" spans="2:17" x14ac:dyDescent="0.2">
      <c r="B17" t="s">
        <v>14</v>
      </c>
      <c r="C17" t="s">
        <v>58</v>
      </c>
      <c r="D17" t="s">
        <v>70</v>
      </c>
      <c r="E17" t="s">
        <v>60</v>
      </c>
      <c r="F17" t="s">
        <v>66</v>
      </c>
      <c r="G17" t="s">
        <v>60</v>
      </c>
      <c r="H17" t="s">
        <v>55</v>
      </c>
      <c r="I17" t="s">
        <v>68</v>
      </c>
      <c r="J17" t="s">
        <v>54</v>
      </c>
      <c r="K17" t="s">
        <v>69</v>
      </c>
      <c r="L17" t="s">
        <v>51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</row>
    <row r="18" spans="2:17" x14ac:dyDescent="0.2">
      <c r="B18" t="s">
        <v>15</v>
      </c>
      <c r="C18" t="s">
        <v>59</v>
      </c>
      <c r="D18" t="s">
        <v>67</v>
      </c>
      <c r="E18" t="s">
        <v>78</v>
      </c>
      <c r="F18" t="s">
        <v>84</v>
      </c>
      <c r="G18" t="s">
        <v>62</v>
      </c>
      <c r="H18" t="s">
        <v>81</v>
      </c>
      <c r="I18" t="s">
        <v>93</v>
      </c>
      <c r="J18" t="s">
        <v>61</v>
      </c>
      <c r="K18" t="s">
        <v>78</v>
      </c>
      <c r="L18" t="s">
        <v>70</v>
      </c>
      <c r="M18" t="s">
        <v>51</v>
      </c>
      <c r="N18" t="s">
        <v>49</v>
      </c>
      <c r="O18" t="s">
        <v>49</v>
      </c>
      <c r="P18" t="s">
        <v>49</v>
      </c>
      <c r="Q18" t="s">
        <v>49</v>
      </c>
    </row>
    <row r="19" spans="2:17" x14ac:dyDescent="0.2">
      <c r="B19" t="s">
        <v>16</v>
      </c>
      <c r="C19" t="s">
        <v>58</v>
      </c>
      <c r="D19" t="s">
        <v>52</v>
      </c>
      <c r="E19" t="s">
        <v>52</v>
      </c>
      <c r="F19" t="s">
        <v>85</v>
      </c>
      <c r="G19" t="s">
        <v>66</v>
      </c>
      <c r="H19" t="s">
        <v>68</v>
      </c>
      <c r="I19" t="s">
        <v>94</v>
      </c>
      <c r="J19" t="s">
        <v>54</v>
      </c>
      <c r="K19" t="s">
        <v>98</v>
      </c>
      <c r="L19" t="s">
        <v>100</v>
      </c>
      <c r="M19" t="s">
        <v>102</v>
      </c>
      <c r="N19" t="s">
        <v>51</v>
      </c>
      <c r="O19" t="s">
        <v>49</v>
      </c>
      <c r="P19" t="s">
        <v>49</v>
      </c>
      <c r="Q19" t="s">
        <v>49</v>
      </c>
    </row>
    <row r="20" spans="2:17" x14ac:dyDescent="0.2">
      <c r="B20" t="s">
        <v>17</v>
      </c>
      <c r="C20" t="s">
        <v>60</v>
      </c>
      <c r="D20" t="s">
        <v>71</v>
      </c>
      <c r="E20" t="s">
        <v>62</v>
      </c>
      <c r="F20" t="s">
        <v>86</v>
      </c>
      <c r="G20" t="s">
        <v>86</v>
      </c>
      <c r="H20" t="s">
        <v>68</v>
      </c>
      <c r="I20" t="s">
        <v>55</v>
      </c>
      <c r="J20" t="s">
        <v>55</v>
      </c>
      <c r="K20" t="s">
        <v>56</v>
      </c>
      <c r="L20" t="s">
        <v>70</v>
      </c>
      <c r="M20" t="s">
        <v>84</v>
      </c>
      <c r="N20" t="s">
        <v>89</v>
      </c>
      <c r="O20" t="s">
        <v>51</v>
      </c>
      <c r="P20" t="s">
        <v>49</v>
      </c>
      <c r="Q20" t="s">
        <v>49</v>
      </c>
    </row>
    <row r="21" spans="2:17" x14ac:dyDescent="0.2">
      <c r="B21" t="s">
        <v>18</v>
      </c>
      <c r="C21" t="s">
        <v>61</v>
      </c>
      <c r="D21" t="s">
        <v>72</v>
      </c>
      <c r="E21" t="s">
        <v>79</v>
      </c>
      <c r="F21" t="s">
        <v>87</v>
      </c>
      <c r="G21" t="s">
        <v>89</v>
      </c>
      <c r="H21" t="s">
        <v>77</v>
      </c>
      <c r="I21" t="s">
        <v>56</v>
      </c>
      <c r="J21" t="s">
        <v>96</v>
      </c>
      <c r="K21" t="s">
        <v>82</v>
      </c>
      <c r="L21" t="s">
        <v>60</v>
      </c>
      <c r="M21" t="s">
        <v>103</v>
      </c>
      <c r="N21" t="s">
        <v>71</v>
      </c>
      <c r="O21" t="s">
        <v>106</v>
      </c>
      <c r="P21" t="s">
        <v>51</v>
      </c>
      <c r="Q21" t="s">
        <v>49</v>
      </c>
    </row>
    <row r="22" spans="2:17" x14ac:dyDescent="0.2">
      <c r="B22" t="s">
        <v>19</v>
      </c>
      <c r="C22" t="s">
        <v>62</v>
      </c>
      <c r="D22" t="s">
        <v>73</v>
      </c>
      <c r="E22" t="s">
        <v>56</v>
      </c>
      <c r="F22" t="s">
        <v>67</v>
      </c>
      <c r="G22" t="s">
        <v>66</v>
      </c>
      <c r="H22" t="s">
        <v>91</v>
      </c>
      <c r="I22" t="s">
        <v>93</v>
      </c>
      <c r="J22" t="s">
        <v>59</v>
      </c>
      <c r="K22" t="s">
        <v>82</v>
      </c>
      <c r="L22" t="s">
        <v>54</v>
      </c>
      <c r="M22" t="s">
        <v>57</v>
      </c>
      <c r="N22" t="s">
        <v>78</v>
      </c>
      <c r="O22" t="s">
        <v>62</v>
      </c>
      <c r="P22" t="s">
        <v>61</v>
      </c>
      <c r="Q22" t="s">
        <v>51</v>
      </c>
    </row>
    <row r="27" spans="2:17" x14ac:dyDescent="0.2">
      <c r="B27" s="17" t="s">
        <v>111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2:17" s="3" customFormat="1" ht="30" customHeight="1" x14ac:dyDescent="0.2">
      <c r="B28" s="15"/>
      <c r="C28" s="16" t="s">
        <v>26</v>
      </c>
      <c r="D28" s="16" t="s">
        <v>25</v>
      </c>
      <c r="E28" s="16" t="s">
        <v>27</v>
      </c>
      <c r="F28" s="16" t="s">
        <v>28</v>
      </c>
      <c r="G28" s="16" t="s">
        <v>29</v>
      </c>
      <c r="H28" s="16" t="s">
        <v>30</v>
      </c>
      <c r="I28" s="16" t="s">
        <v>31</v>
      </c>
      <c r="J28" s="16" t="s">
        <v>32</v>
      </c>
      <c r="K28" s="16" t="s">
        <v>33</v>
      </c>
      <c r="L28" s="16" t="s">
        <v>34</v>
      </c>
      <c r="M28" s="16" t="s">
        <v>35</v>
      </c>
      <c r="N28" s="16" t="s">
        <v>36</v>
      </c>
      <c r="O28" s="16" t="s">
        <v>37</v>
      </c>
      <c r="P28" s="16" t="s">
        <v>38</v>
      </c>
      <c r="Q28" s="16" t="s">
        <v>39</v>
      </c>
    </row>
    <row r="29" spans="2:17" x14ac:dyDescent="0.2">
      <c r="B29" s="5" t="s">
        <v>26</v>
      </c>
      <c r="C29" s="4" t="str">
        <f>C8</f>
        <v>1.00</v>
      </c>
      <c r="D29" s="4" t="str">
        <f t="shared" ref="D29:Q29" si="0">D8</f>
        <v/>
      </c>
      <c r="E29" s="4" t="str">
        <f t="shared" si="0"/>
        <v/>
      </c>
      <c r="F29" s="4" t="str">
        <f t="shared" si="0"/>
        <v/>
      </c>
      <c r="G29" s="4" t="str">
        <f t="shared" si="0"/>
        <v/>
      </c>
      <c r="H29" s="4" t="str">
        <f t="shared" si="0"/>
        <v/>
      </c>
      <c r="I29" s="4" t="str">
        <f t="shared" si="0"/>
        <v/>
      </c>
      <c r="J29" s="4" t="str">
        <f t="shared" si="0"/>
        <v/>
      </c>
      <c r="K29" s="4" t="str">
        <f t="shared" si="0"/>
        <v/>
      </c>
      <c r="L29" s="4" t="str">
        <f t="shared" si="0"/>
        <v/>
      </c>
      <c r="M29" s="4" t="str">
        <f t="shared" si="0"/>
        <v/>
      </c>
      <c r="N29" s="4" t="str">
        <f t="shared" si="0"/>
        <v/>
      </c>
      <c r="O29" s="4" t="str">
        <f t="shared" si="0"/>
        <v/>
      </c>
      <c r="P29" s="4" t="str">
        <f t="shared" si="0"/>
        <v/>
      </c>
      <c r="Q29" s="4" t="str">
        <f t="shared" si="0"/>
        <v/>
      </c>
    </row>
    <row r="30" spans="2:17" x14ac:dyDescent="0.2">
      <c r="B30" s="5" t="s">
        <v>25</v>
      </c>
      <c r="C30" s="4" t="str">
        <f t="shared" ref="C30:Q30" si="1">C9</f>
        <v>0.13</v>
      </c>
      <c r="D30" s="4" t="str">
        <f t="shared" si="1"/>
        <v>1.00</v>
      </c>
      <c r="E30" s="4" t="str">
        <f t="shared" si="1"/>
        <v/>
      </c>
      <c r="F30" s="4" t="str">
        <f t="shared" si="1"/>
        <v/>
      </c>
      <c r="G30" s="4" t="str">
        <f t="shared" si="1"/>
        <v/>
      </c>
      <c r="H30" s="4" t="str">
        <f t="shared" si="1"/>
        <v/>
      </c>
      <c r="I30" s="4" t="str">
        <f t="shared" si="1"/>
        <v/>
      </c>
      <c r="J30" s="4" t="str">
        <f t="shared" si="1"/>
        <v/>
      </c>
      <c r="K30" s="4" t="str">
        <f t="shared" si="1"/>
        <v/>
      </c>
      <c r="L30" s="4" t="str">
        <f t="shared" si="1"/>
        <v/>
      </c>
      <c r="M30" s="4" t="str">
        <f t="shared" si="1"/>
        <v/>
      </c>
      <c r="N30" s="4" t="str">
        <f t="shared" si="1"/>
        <v/>
      </c>
      <c r="O30" s="4" t="str">
        <f t="shared" si="1"/>
        <v/>
      </c>
      <c r="P30" s="4" t="str">
        <f t="shared" si="1"/>
        <v/>
      </c>
      <c r="Q30" s="4" t="str">
        <f t="shared" si="1"/>
        <v/>
      </c>
    </row>
    <row r="31" spans="2:17" x14ac:dyDescent="0.2">
      <c r="B31" s="5" t="s">
        <v>27</v>
      </c>
      <c r="C31" s="4" t="str">
        <f t="shared" ref="C31:Q31" si="2">C10</f>
        <v>0.13</v>
      </c>
      <c r="D31" s="4" t="str">
        <f t="shared" si="2"/>
        <v>0.46</v>
      </c>
      <c r="E31" s="4" t="str">
        <f t="shared" si="2"/>
        <v>1.00</v>
      </c>
      <c r="F31" s="4" t="str">
        <f t="shared" si="2"/>
        <v/>
      </c>
      <c r="G31" s="4" t="str">
        <f t="shared" si="2"/>
        <v/>
      </c>
      <c r="H31" s="4" t="str">
        <f t="shared" si="2"/>
        <v/>
      </c>
      <c r="I31" s="4" t="str">
        <f t="shared" si="2"/>
        <v/>
      </c>
      <c r="J31" s="4" t="str">
        <f t="shared" si="2"/>
        <v/>
      </c>
      <c r="K31" s="4" t="str">
        <f t="shared" si="2"/>
        <v/>
      </c>
      <c r="L31" s="4" t="str">
        <f t="shared" si="2"/>
        <v/>
      </c>
      <c r="M31" s="4" t="str">
        <f t="shared" si="2"/>
        <v/>
      </c>
      <c r="N31" s="4" t="str">
        <f t="shared" si="2"/>
        <v/>
      </c>
      <c r="O31" s="4" t="str">
        <f t="shared" si="2"/>
        <v/>
      </c>
      <c r="P31" s="4" t="str">
        <f t="shared" si="2"/>
        <v/>
      </c>
      <c r="Q31" s="4" t="str">
        <f t="shared" si="2"/>
        <v/>
      </c>
    </row>
    <row r="32" spans="2:17" x14ac:dyDescent="0.2">
      <c r="B32" s="6" t="s">
        <v>28</v>
      </c>
      <c r="C32" s="4" t="str">
        <f t="shared" ref="C32:Q32" si="3">C11</f>
        <v>0.14</v>
      </c>
      <c r="D32" s="4" t="str">
        <f t="shared" si="3"/>
        <v>0.58</v>
      </c>
      <c r="E32" s="4" t="str">
        <f t="shared" si="3"/>
        <v>0.47</v>
      </c>
      <c r="F32" s="4" t="str">
        <f t="shared" si="3"/>
        <v>1.00</v>
      </c>
      <c r="G32" s="4" t="str">
        <f t="shared" si="3"/>
        <v/>
      </c>
      <c r="H32" s="4" t="str">
        <f t="shared" si="3"/>
        <v/>
      </c>
      <c r="I32" s="4" t="str">
        <f t="shared" si="3"/>
        <v/>
      </c>
      <c r="J32" s="4" t="str">
        <f t="shared" si="3"/>
        <v/>
      </c>
      <c r="K32" s="4" t="str">
        <f t="shared" si="3"/>
        <v/>
      </c>
      <c r="L32" s="4" t="str">
        <f t="shared" si="3"/>
        <v/>
      </c>
      <c r="M32" s="4" t="str">
        <f t="shared" si="3"/>
        <v/>
      </c>
      <c r="N32" s="4" t="str">
        <f t="shared" si="3"/>
        <v/>
      </c>
      <c r="O32" s="4" t="str">
        <f t="shared" si="3"/>
        <v/>
      </c>
      <c r="P32" s="4" t="str">
        <f t="shared" si="3"/>
        <v/>
      </c>
      <c r="Q32" s="4" t="str">
        <f t="shared" si="3"/>
        <v/>
      </c>
    </row>
    <row r="33" spans="2:17" x14ac:dyDescent="0.2">
      <c r="B33" s="9" t="s">
        <v>109</v>
      </c>
      <c r="C33" s="4" t="str">
        <f t="shared" ref="C33:Q33" si="4">C12</f>
        <v>-0.02</v>
      </c>
      <c r="D33" s="4" t="str">
        <f t="shared" si="4"/>
        <v>0.11</v>
      </c>
      <c r="E33" s="4" t="str">
        <f t="shared" si="4"/>
        <v>0.01</v>
      </c>
      <c r="F33" s="4" t="str">
        <f t="shared" si="4"/>
        <v>0.07</v>
      </c>
      <c r="G33" s="4" t="str">
        <f t="shared" si="4"/>
        <v>1.00</v>
      </c>
      <c r="H33" s="4" t="str">
        <f t="shared" si="4"/>
        <v/>
      </c>
      <c r="I33" s="4" t="str">
        <f t="shared" si="4"/>
        <v/>
      </c>
      <c r="J33" s="4" t="str">
        <f t="shared" si="4"/>
        <v/>
      </c>
      <c r="K33" s="4" t="str">
        <f t="shared" si="4"/>
        <v/>
      </c>
      <c r="L33" s="4" t="str">
        <f t="shared" si="4"/>
        <v/>
      </c>
      <c r="M33" s="4" t="str">
        <f t="shared" si="4"/>
        <v/>
      </c>
      <c r="N33" s="4" t="str">
        <f t="shared" si="4"/>
        <v/>
      </c>
      <c r="O33" s="4" t="str">
        <f t="shared" si="4"/>
        <v/>
      </c>
      <c r="P33" s="4" t="str">
        <f t="shared" si="4"/>
        <v/>
      </c>
      <c r="Q33" s="4" t="str">
        <f t="shared" si="4"/>
        <v/>
      </c>
    </row>
    <row r="34" spans="2:17" x14ac:dyDescent="0.2">
      <c r="B34" s="5" t="s">
        <v>30</v>
      </c>
      <c r="C34" s="4" t="str">
        <f t="shared" ref="C34:Q34" si="5">C13</f>
        <v>-0.02</v>
      </c>
      <c r="D34" s="4" t="str">
        <f t="shared" si="5"/>
        <v>-0.07</v>
      </c>
      <c r="E34" s="4" t="str">
        <f t="shared" si="5"/>
        <v>-0.07</v>
      </c>
      <c r="F34" s="4" t="str">
        <f t="shared" si="5"/>
        <v>-0.06</v>
      </c>
      <c r="G34" s="4" t="str">
        <f t="shared" si="5"/>
        <v>-0.02</v>
      </c>
      <c r="H34" s="4" t="str">
        <f t="shared" si="5"/>
        <v>1.00</v>
      </c>
      <c r="I34" s="4" t="str">
        <f t="shared" si="5"/>
        <v/>
      </c>
      <c r="J34" s="4" t="str">
        <f t="shared" si="5"/>
        <v/>
      </c>
      <c r="K34" s="4" t="str">
        <f t="shared" si="5"/>
        <v/>
      </c>
      <c r="L34" s="4" t="str">
        <f t="shared" si="5"/>
        <v/>
      </c>
      <c r="M34" s="4" t="str">
        <f t="shared" si="5"/>
        <v/>
      </c>
      <c r="N34" s="4" t="str">
        <f t="shared" si="5"/>
        <v/>
      </c>
      <c r="O34" s="4" t="str">
        <f t="shared" si="5"/>
        <v/>
      </c>
      <c r="P34" s="4" t="str">
        <f t="shared" si="5"/>
        <v/>
      </c>
      <c r="Q34" s="4" t="str">
        <f t="shared" si="5"/>
        <v/>
      </c>
    </row>
    <row r="35" spans="2:17" x14ac:dyDescent="0.2">
      <c r="B35" s="5" t="s">
        <v>31</v>
      </c>
      <c r="C35" s="4" t="str">
        <f t="shared" ref="C35:Q35" si="6">C14</f>
        <v>-0.00</v>
      </c>
      <c r="D35" s="4" t="str">
        <f t="shared" si="6"/>
        <v>-0.11</v>
      </c>
      <c r="E35" s="4" t="str">
        <f t="shared" si="6"/>
        <v>-0.04</v>
      </c>
      <c r="F35" s="4" t="str">
        <f t="shared" si="6"/>
        <v>-0.06</v>
      </c>
      <c r="G35" s="4" t="str">
        <f t="shared" si="6"/>
        <v>-0.00</v>
      </c>
      <c r="H35" s="4" t="str">
        <f t="shared" si="6"/>
        <v>-0.09</v>
      </c>
      <c r="I35" s="4" t="str">
        <f t="shared" si="6"/>
        <v>1.00</v>
      </c>
      <c r="J35" s="4" t="str">
        <f t="shared" si="6"/>
        <v/>
      </c>
      <c r="K35" s="4" t="str">
        <f t="shared" si="6"/>
        <v/>
      </c>
      <c r="L35" s="4" t="str">
        <f t="shared" si="6"/>
        <v/>
      </c>
      <c r="M35" s="4" t="str">
        <f t="shared" si="6"/>
        <v/>
      </c>
      <c r="N35" s="4" t="str">
        <f t="shared" si="6"/>
        <v/>
      </c>
      <c r="O35" s="4" t="str">
        <f t="shared" si="6"/>
        <v/>
      </c>
      <c r="P35" s="4" t="str">
        <f t="shared" si="6"/>
        <v/>
      </c>
      <c r="Q35" s="4" t="str">
        <f t="shared" si="6"/>
        <v/>
      </c>
    </row>
    <row r="36" spans="2:17" x14ac:dyDescent="0.2">
      <c r="B36" s="5" t="s">
        <v>32</v>
      </c>
      <c r="C36" s="4" t="str">
        <f t="shared" ref="C36:Q36" si="7">C15</f>
        <v>0.02</v>
      </c>
      <c r="D36" s="4" t="str">
        <f t="shared" si="7"/>
        <v>-0.03</v>
      </c>
      <c r="E36" s="4" t="str">
        <f t="shared" si="7"/>
        <v>-0.03</v>
      </c>
      <c r="F36" s="4" t="str">
        <f t="shared" si="7"/>
        <v>-0.02</v>
      </c>
      <c r="G36" s="4" t="str">
        <f t="shared" si="7"/>
        <v>-0.01</v>
      </c>
      <c r="H36" s="4" t="str">
        <f t="shared" si="7"/>
        <v>0.01</v>
      </c>
      <c r="I36" s="4" t="str">
        <f t="shared" si="7"/>
        <v>0.03</v>
      </c>
      <c r="J36" s="4" t="str">
        <f t="shared" si="7"/>
        <v>1.00</v>
      </c>
      <c r="K36" s="4" t="str">
        <f t="shared" si="7"/>
        <v/>
      </c>
      <c r="L36" s="4" t="str">
        <f t="shared" si="7"/>
        <v/>
      </c>
      <c r="M36" s="4" t="str">
        <f t="shared" si="7"/>
        <v/>
      </c>
      <c r="N36" s="4" t="str">
        <f t="shared" si="7"/>
        <v/>
      </c>
      <c r="O36" s="4" t="str">
        <f t="shared" si="7"/>
        <v/>
      </c>
      <c r="P36" s="4" t="str">
        <f t="shared" si="7"/>
        <v/>
      </c>
      <c r="Q36" s="4" t="str">
        <f t="shared" si="7"/>
        <v/>
      </c>
    </row>
    <row r="37" spans="2:17" x14ac:dyDescent="0.2">
      <c r="B37" s="5" t="s">
        <v>33</v>
      </c>
      <c r="C37" s="4" t="str">
        <f t="shared" ref="C37:Q37" si="8">C16</f>
        <v>0.05</v>
      </c>
      <c r="D37" s="4" t="str">
        <f t="shared" si="8"/>
        <v>-0.03</v>
      </c>
      <c r="E37" s="4" t="str">
        <f t="shared" si="8"/>
        <v>-0.08</v>
      </c>
      <c r="F37" s="4" t="str">
        <f t="shared" si="8"/>
        <v>0.03</v>
      </c>
      <c r="G37" s="4" t="str">
        <f t="shared" si="8"/>
        <v>0.03</v>
      </c>
      <c r="H37" s="4" t="str">
        <f t="shared" si="8"/>
        <v>-0.01</v>
      </c>
      <c r="I37" s="4" t="str">
        <f t="shared" si="8"/>
        <v>0.04</v>
      </c>
      <c r="J37" s="4" t="str">
        <f t="shared" si="8"/>
        <v>0.01</v>
      </c>
      <c r="K37" s="4" t="str">
        <f t="shared" si="8"/>
        <v>1.00</v>
      </c>
      <c r="L37" s="4" t="str">
        <f t="shared" si="8"/>
        <v/>
      </c>
      <c r="M37" s="4" t="str">
        <f t="shared" si="8"/>
        <v/>
      </c>
      <c r="N37" s="4" t="str">
        <f t="shared" si="8"/>
        <v/>
      </c>
      <c r="O37" s="4" t="str">
        <f t="shared" si="8"/>
        <v/>
      </c>
      <c r="P37" s="4" t="str">
        <f t="shared" si="8"/>
        <v/>
      </c>
      <c r="Q37" s="4" t="str">
        <f t="shared" si="8"/>
        <v/>
      </c>
    </row>
    <row r="38" spans="2:17" x14ac:dyDescent="0.2">
      <c r="B38" s="5" t="s">
        <v>34</v>
      </c>
      <c r="C38" s="4" t="str">
        <f t="shared" ref="C38:Q38" si="9">C17</f>
        <v>0.01</v>
      </c>
      <c r="D38" s="4" t="str">
        <f t="shared" si="9"/>
        <v>0.10</v>
      </c>
      <c r="E38" s="4" t="str">
        <f t="shared" si="9"/>
        <v>0.04</v>
      </c>
      <c r="F38" s="4" t="str">
        <f t="shared" si="9"/>
        <v>0.11</v>
      </c>
      <c r="G38" s="4" t="str">
        <f t="shared" si="9"/>
        <v>0.04</v>
      </c>
      <c r="H38" s="4" t="str">
        <f t="shared" si="9"/>
        <v>-0.00</v>
      </c>
      <c r="I38" s="4" t="str">
        <f t="shared" si="9"/>
        <v>-0.11</v>
      </c>
      <c r="J38" s="4" t="str">
        <f t="shared" si="9"/>
        <v>-0.02</v>
      </c>
      <c r="K38" s="4" t="str">
        <f t="shared" si="9"/>
        <v>-0.03</v>
      </c>
      <c r="L38" s="4" t="str">
        <f t="shared" si="9"/>
        <v>1.00</v>
      </c>
      <c r="M38" s="4" t="str">
        <f t="shared" si="9"/>
        <v/>
      </c>
      <c r="N38" s="4" t="str">
        <f t="shared" si="9"/>
        <v/>
      </c>
      <c r="O38" s="4" t="str">
        <f t="shared" si="9"/>
        <v/>
      </c>
      <c r="P38" s="4" t="str">
        <f t="shared" si="9"/>
        <v/>
      </c>
      <c r="Q38" s="4" t="str">
        <f t="shared" si="9"/>
        <v/>
      </c>
    </row>
    <row r="39" spans="2:17" x14ac:dyDescent="0.2">
      <c r="B39" s="5" t="s">
        <v>35</v>
      </c>
      <c r="C39" s="4" t="str">
        <f t="shared" ref="C39:Q39" si="10">C18</f>
        <v>-0.01</v>
      </c>
      <c r="D39" s="4" t="str">
        <f t="shared" si="10"/>
        <v>-0.07</v>
      </c>
      <c r="E39" s="4" t="str">
        <f t="shared" si="10"/>
        <v>-0.09</v>
      </c>
      <c r="F39" s="4" t="str">
        <f t="shared" si="10"/>
        <v>-0.12</v>
      </c>
      <c r="G39" s="4" t="str">
        <f t="shared" si="10"/>
        <v>-0.05</v>
      </c>
      <c r="H39" s="4" t="str">
        <f t="shared" si="10"/>
        <v>0.07</v>
      </c>
      <c r="I39" s="4" t="str">
        <f t="shared" si="10"/>
        <v>-0.14</v>
      </c>
      <c r="J39" s="4" t="str">
        <f t="shared" si="10"/>
        <v>0.00</v>
      </c>
      <c r="K39" s="4" t="str">
        <f t="shared" si="10"/>
        <v>-0.09</v>
      </c>
      <c r="L39" s="4" t="str">
        <f t="shared" si="10"/>
        <v>0.10</v>
      </c>
      <c r="M39" s="4" t="str">
        <f t="shared" si="10"/>
        <v>1.00</v>
      </c>
      <c r="N39" s="4" t="str">
        <f t="shared" si="10"/>
        <v/>
      </c>
      <c r="O39" s="4" t="str">
        <f t="shared" si="10"/>
        <v/>
      </c>
      <c r="P39" s="4" t="str">
        <f t="shared" si="10"/>
        <v/>
      </c>
      <c r="Q39" s="4" t="str">
        <f t="shared" si="10"/>
        <v/>
      </c>
    </row>
    <row r="40" spans="2:17" x14ac:dyDescent="0.2">
      <c r="B40" s="5" t="s">
        <v>36</v>
      </c>
      <c r="C40" s="4" t="str">
        <f t="shared" ref="C40:Q40" si="11">C19</f>
        <v>0.01</v>
      </c>
      <c r="D40" s="4" t="str">
        <f t="shared" si="11"/>
        <v>0.13</v>
      </c>
      <c r="E40" s="4" t="str">
        <f t="shared" si="11"/>
        <v>0.13</v>
      </c>
      <c r="F40" s="4" t="str">
        <f t="shared" si="11"/>
        <v>0.16</v>
      </c>
      <c r="G40" s="4" t="str">
        <f t="shared" si="11"/>
        <v>0.11</v>
      </c>
      <c r="H40" s="4" t="str">
        <f t="shared" si="11"/>
        <v>-0.11</v>
      </c>
      <c r="I40" s="4" t="str">
        <f t="shared" si="11"/>
        <v>0.09</v>
      </c>
      <c r="J40" s="4" t="str">
        <f t="shared" si="11"/>
        <v>-0.02</v>
      </c>
      <c r="K40" s="4" t="str">
        <f t="shared" si="11"/>
        <v>-0.21</v>
      </c>
      <c r="L40" s="4" t="str">
        <f t="shared" si="11"/>
        <v>0.39</v>
      </c>
      <c r="M40" s="4" t="str">
        <f t="shared" si="11"/>
        <v>-0.26</v>
      </c>
      <c r="N40" s="4" t="str">
        <f t="shared" si="11"/>
        <v>1.00</v>
      </c>
      <c r="O40" s="4" t="str">
        <f t="shared" si="11"/>
        <v/>
      </c>
      <c r="P40" s="4" t="str">
        <f t="shared" si="11"/>
        <v/>
      </c>
      <c r="Q40" s="4" t="str">
        <f t="shared" si="11"/>
        <v/>
      </c>
    </row>
    <row r="41" spans="2:17" x14ac:dyDescent="0.2">
      <c r="B41" s="5" t="s">
        <v>37</v>
      </c>
      <c r="C41" s="4" t="str">
        <f t="shared" ref="C41:Q41" si="12">C20</f>
        <v>0.04</v>
      </c>
      <c r="D41" s="4" t="str">
        <f t="shared" si="12"/>
        <v>0.18</v>
      </c>
      <c r="E41" s="4" t="str">
        <f t="shared" si="12"/>
        <v>-0.05</v>
      </c>
      <c r="F41" s="4" t="str">
        <f t="shared" si="12"/>
        <v>0.19</v>
      </c>
      <c r="G41" s="4" t="str">
        <f t="shared" si="12"/>
        <v>0.19</v>
      </c>
      <c r="H41" s="4" t="str">
        <f t="shared" si="12"/>
        <v>-0.11</v>
      </c>
      <c r="I41" s="4" t="str">
        <f t="shared" si="12"/>
        <v>-0.00</v>
      </c>
      <c r="J41" s="4" t="str">
        <f t="shared" si="12"/>
        <v>-0.00</v>
      </c>
      <c r="K41" s="4" t="str">
        <f t="shared" si="12"/>
        <v>0.02</v>
      </c>
      <c r="L41" s="4" t="str">
        <f t="shared" si="12"/>
        <v>0.10</v>
      </c>
      <c r="M41" s="4" t="str">
        <f t="shared" si="12"/>
        <v>-0.12</v>
      </c>
      <c r="N41" s="4" t="str">
        <f t="shared" si="12"/>
        <v>0.17</v>
      </c>
      <c r="O41" s="4" t="str">
        <f t="shared" si="12"/>
        <v>1.00</v>
      </c>
      <c r="P41" s="4" t="str">
        <f t="shared" si="12"/>
        <v/>
      </c>
      <c r="Q41" s="4" t="str">
        <f t="shared" si="12"/>
        <v/>
      </c>
    </row>
    <row r="42" spans="2:17" x14ac:dyDescent="0.2">
      <c r="B42" s="5" t="s">
        <v>38</v>
      </c>
      <c r="C42" s="4" t="str">
        <f t="shared" ref="C42:Q42" si="13">C21</f>
        <v>0.00</v>
      </c>
      <c r="D42" s="4" t="str">
        <f t="shared" si="13"/>
        <v>0.23</v>
      </c>
      <c r="E42" s="4" t="str">
        <f t="shared" si="13"/>
        <v>0.08</v>
      </c>
      <c r="F42" s="4" t="str">
        <f t="shared" si="13"/>
        <v>0.21</v>
      </c>
      <c r="G42" s="4" t="str">
        <f t="shared" si="13"/>
        <v>0.17</v>
      </c>
      <c r="H42" s="4" t="str">
        <f t="shared" si="13"/>
        <v>-0.08</v>
      </c>
      <c r="I42" s="4" t="str">
        <f t="shared" si="13"/>
        <v>0.02</v>
      </c>
      <c r="J42" s="4" t="str">
        <f t="shared" si="13"/>
        <v>-0.10</v>
      </c>
      <c r="K42" s="4" t="str">
        <f t="shared" si="13"/>
        <v>-0.06</v>
      </c>
      <c r="L42" s="4" t="str">
        <f t="shared" si="13"/>
        <v>0.04</v>
      </c>
      <c r="M42" s="4" t="str">
        <f t="shared" si="13"/>
        <v>-0.16</v>
      </c>
      <c r="N42" s="4" t="str">
        <f t="shared" si="13"/>
        <v>0.18</v>
      </c>
      <c r="O42" s="4" t="str">
        <f t="shared" si="13"/>
        <v>0.53</v>
      </c>
      <c r="P42" s="4" t="str">
        <f t="shared" si="13"/>
        <v>1.00</v>
      </c>
      <c r="Q42" s="4" t="str">
        <f t="shared" si="13"/>
        <v/>
      </c>
    </row>
    <row r="43" spans="2:17" ht="13.5" thickBot="1" x14ac:dyDescent="0.25">
      <c r="B43" s="11" t="s">
        <v>39</v>
      </c>
      <c r="C43" s="12" t="str">
        <f t="shared" ref="C43:Q43" si="14">C22</f>
        <v>-0.05</v>
      </c>
      <c r="D43" s="12" t="str">
        <f t="shared" si="14"/>
        <v>0.42</v>
      </c>
      <c r="E43" s="12" t="str">
        <f t="shared" si="14"/>
        <v>0.02</v>
      </c>
      <c r="F43" s="12" t="str">
        <f t="shared" si="14"/>
        <v>-0.07</v>
      </c>
      <c r="G43" s="12" t="str">
        <f t="shared" si="14"/>
        <v>0.11</v>
      </c>
      <c r="H43" s="12" t="str">
        <f t="shared" si="14"/>
        <v>0.06</v>
      </c>
      <c r="I43" s="12" t="str">
        <f t="shared" si="14"/>
        <v>-0.14</v>
      </c>
      <c r="J43" s="12" t="str">
        <f t="shared" si="14"/>
        <v>-0.01</v>
      </c>
      <c r="K43" s="12" t="str">
        <f t="shared" si="14"/>
        <v>-0.06</v>
      </c>
      <c r="L43" s="12" t="str">
        <f t="shared" si="14"/>
        <v>-0.02</v>
      </c>
      <c r="M43" s="12" t="str">
        <f t="shared" si="14"/>
        <v>0.05</v>
      </c>
      <c r="N43" s="12" t="str">
        <f t="shared" si="14"/>
        <v>-0.09</v>
      </c>
      <c r="O43" s="12" t="str">
        <f t="shared" si="14"/>
        <v>-0.05</v>
      </c>
      <c r="P43" s="12" t="str">
        <f t="shared" si="14"/>
        <v>0.00</v>
      </c>
      <c r="Q43" s="12" t="str">
        <f t="shared" si="14"/>
        <v>1.00</v>
      </c>
    </row>
    <row r="44" spans="2:17" ht="13.5" thickTop="1" x14ac:dyDescent="0.2"/>
  </sheetData>
  <mergeCells count="1">
    <mergeCell ref="B27:Q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correlations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plesnevs</dc:creator>
  <cp:lastModifiedBy>plesnevs</cp:lastModifiedBy>
  <dcterms:created xsi:type="dcterms:W3CDTF">2016-10-08T07:25:08Z</dcterms:created>
  <dcterms:modified xsi:type="dcterms:W3CDTF">2016-10-14T06:51:42Z</dcterms:modified>
</cp:coreProperties>
</file>