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IMPORT_HUB" sheetId="6" state="visible" r:id="rId6"/>
    <sheet name="RAW_DATA" sheetId="7" state="visible" r:id="rId7"/>
    <sheet name="POS_STATUS_IMPORT" sheetId="8" state="visible" r:id="rId8"/>
    <sheet name="SALESAPP_IMPORT" sheetId="9" state="visible" r:id="rId9"/>
    <sheet name="MANAGER_PLAN" sheetId="10" state="hidden" r:id="rId10"/>
    <sheet name="MANAGER_PLAN_PUBLISHED" sheetId="11" state="hidden" r:id="rId11"/>
    <sheet name="PLAN_LIFECYCLE" sheetId="12" state="hidden" r:id="rId12"/>
    <sheet name="CONTROL" sheetId="13" state="hidden" r:id="rId13"/>
    <sheet name="MARKET_RULES" sheetId="14" state="hidden" r:id="rId14"/>
    <sheet name="TERMINAL_RULES" sheetId="15" state="hidden" r:id="rId15"/>
    <sheet name="CATEGORY_RULES" sheetId="16" state="hidden" r:id="rId16"/>
    <sheet name="CADENCE_RULES" sheetId="17" state="hidden" r:id="rId17"/>
    <sheet name="PARETO_GROUPS" sheetId="18" state="hidden" r:id="rId18"/>
    <sheet name="SCORE_PROFILES" sheetId="19" state="hidden" r:id="rId19"/>
    <sheet name="ADVISOR_RULES" sheetId="20" state="hidden" r:id="rId20"/>
    <sheet name="CAPACITY_OVERRIDE" sheetId="21" state="hidden" r:id="rId21"/>
    <sheet name="COMPLIANCE_LOG" sheetId="22" state="hidden" r:id="rId22"/>
    <sheet name="ADVISOR_LOG" sheetId="23" state="hidden" r:id="rId23"/>
    <sheet name="VISIT_HISTORY_ACTUAL" sheetId="24" state="hidden" r:id="rId24"/>
    <sheet name="VISIT_HISTORY" sheetId="25" state="hidden" r:id="rId25"/>
    <sheet name="PLANNING_HORIZON_RULES" sheetId="26" state="hidden" r:id="rId26"/>
  </sheets>
  <definedNames>
    <definedName name="_xlnm._FilterDatabase" localSheetId="2" hidden="1">'TECHNICIAN_PLAN'!$A$1:$J$3000</definedName>
    <definedName name="_xlnm.Print_Titles" localSheetId="2">'TECHNICIAN_PLAN'!$1:$1</definedName>
    <definedName name="_xlnm._FilterDatabase" localSheetId="3" hidden="1">'POS_MASTER'!$A$1:$AM$20000</definedName>
    <definedName name="_xlnm._FilterDatabase" localSheetId="4" hidden="1">'ACTIVITY_PLAN'!$A$1:$G$3</definedName>
    <definedName name="_xlnm._FilterDatabase" localSheetId="6" hidden="1">'RAW_DATA'!$A$2:$P$11607</definedName>
    <definedName name="_xlnm._FilterDatabase" localSheetId="7" hidden="1">'POS_STATUS_IMPORT'!$A$1:$B$2</definedName>
    <definedName name="_xlnm._FilterDatabase" localSheetId="8" hidden="1">'SALESAPP_IMPORT'!$A$1:$N$2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20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i val="1"/>
      <color rgb="00595959"/>
      <sz val="10"/>
    </font>
    <font>
      <b val="1"/>
      <color rgb="00FFFFFF"/>
      <sz val="11"/>
    </font>
    <font>
      <b val="1"/>
      <color rgb="00FFFFFF"/>
      <sz val="22"/>
    </font>
    <font>
      <i val="1"/>
      <color rgb="00FFFFFF"/>
      <sz val="11"/>
    </font>
    <font>
      <b val="1"/>
      <color rgb="001F4E78"/>
      <sz val="13"/>
    </font>
    <font>
      <sz val="10"/>
    </font>
    <font>
      <color rgb="00595959"/>
      <sz val="9"/>
    </font>
    <font>
      <b val="1"/>
      <sz val="9"/>
    </font>
    <font>
      <b val="1"/>
      <color rgb="00FFFFFF"/>
      <sz val="12"/>
    </font>
    <font>
      <b val="1"/>
      <color rgb="00FFFFFF"/>
      <sz val="18"/>
    </font>
    <font>
      <b val="1"/>
      <color rgb="001F4E78"/>
      <sz val="14"/>
    </font>
    <font>
      <b val="1"/>
      <color rgb="00FFFFFF"/>
      <sz val="14"/>
    </font>
    <font>
      <sz val="11"/>
    </font>
    <font>
      <b val="1"/>
      <color rgb="00FFFFFF"/>
      <sz val="26"/>
    </font>
    <font>
      <b val="1"/>
      <color rgb="00FFFFFF"/>
      <sz val="16"/>
    </font>
    <font>
      <b val="1"/>
      <sz val="11"/>
    </font>
    <font>
      <i val="1"/>
      <color rgb="00808080"/>
      <sz val="10"/>
    </font>
    <font>
      <b val="1"/>
      <color rgb="001F4E78"/>
      <sz val="20"/>
    </font>
    <font>
      <b val="1"/>
      <color rgb="001F4E78"/>
      <sz val="16"/>
    </font>
    <font>
      <sz val="9"/>
    </font>
  </fonts>
  <fills count="1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2A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40404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2" fillId="7" borderId="0" applyAlignment="1" pivotButton="0" quotePrefix="0" xfId="0">
      <alignment horizontal="left" vertical="center" indent="2"/>
    </xf>
    <xf numFmtId="0" fontId="12" fillId="7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3" fillId="2" borderId="0" applyAlignment="1" pivotButton="0" quotePrefix="0" xfId="0">
      <alignment horizontal="left" vertical="center" wrapText="1" indent="1"/>
    </xf>
    <xf numFmtId="0" fontId="19" fillId="0" borderId="0" pivotButton="0" quotePrefix="0" xfId="0"/>
    <xf numFmtId="0" fontId="23" fillId="12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17" fillId="16" borderId="1" applyAlignment="1" pivotButton="0" quotePrefix="0" xfId="0">
      <alignment horizontal="center" vertical="center"/>
    </xf>
    <xf numFmtId="0" fontId="0" fillId="2" borderId="0" pivotButton="0" quotePrefix="0" xfId="0"/>
    <xf numFmtId="0" fontId="28" fillId="0" borderId="0" applyAlignment="1" pivotButton="0" quotePrefix="0" xfId="0">
      <alignment vertical="center" wrapText="1"/>
    </xf>
    <xf numFmtId="0" fontId="0" fillId="9" borderId="0" pivotButton="0" quotePrefix="0" xfId="0"/>
    <xf numFmtId="0" fontId="0" fillId="8" borderId="0" pivotButton="0" quotePrefix="0" xfId="0"/>
    <xf numFmtId="0" fontId="0" fillId="11" borderId="0" pivotButton="0" quotePrefix="0" xfId="0"/>
    <xf numFmtId="0" fontId="14" fillId="0" borderId="0" pivotButton="0" quotePrefix="0" xfId="0"/>
    <xf numFmtId="0" fontId="4" fillId="7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 wrapText="1"/>
    </xf>
    <xf numFmtId="0" fontId="10" fillId="7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9" borderId="0" pivotButton="0" quotePrefix="0" xfId="0"/>
    <xf numFmtId="0" fontId="11" fillId="7" borderId="0" applyAlignment="1" pivotButton="0" quotePrefix="0" xfId="0">
      <alignment horizontal="left" vertical="center" indent="2"/>
    </xf>
    <xf numFmtId="0" fontId="18" fillId="12" borderId="0" applyAlignment="1" pivotButton="0" quotePrefix="0" xfId="0">
      <alignment horizontal="center" vertical="center"/>
    </xf>
    <xf numFmtId="0" fontId="13" fillId="0" borderId="0" pivotButton="0" quotePrefix="0" xfId="0"/>
    <xf numFmtId="0" fontId="2" fillId="0" borderId="0" pivotButton="0" quotePrefix="0" xfId="0"/>
    <xf numFmtId="0" fontId="16" fillId="0" borderId="0" applyAlignment="1" pivotButton="0" quotePrefix="0" xfId="0">
      <alignment horizontal="left"/>
    </xf>
    <xf numFmtId="0" fontId="18" fillId="13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9" fillId="8" borderId="0" pivotButton="0" quotePrefix="0" xfId="0"/>
    <xf numFmtId="0" fontId="0" fillId="8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1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BF8F00"/>
        </patternFill>
      </fill>
    </dxf>
    <dxf>
      <font>
        <b val="1"/>
        <color rgb="00FFFFFF"/>
      </font>
      <fill>
        <patternFill patternType="solid">
          <fgColor rgb="002E75B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F2A6"/>
        </patternFill>
      </fill>
    </dxf>
    <dxf>
      <font>
        <b val="1"/>
        <color rgb="00375623"/>
      </font>
    </dxf>
    <dxf>
      <font>
        <color rgb="00808080"/>
      </font>
    </dxf>
    <dxf>
      <font>
        <b val="1"/>
      </font>
      <fill>
        <patternFill patternType="solid">
          <fgColor rgb="00E2D4F0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  <dxf>
      <font>
        <b val="1"/>
        <color rgb="00BF8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Plnění plánovaných návštěv po týdnech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'DASHBOARD'!I2</f>
            </strRef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'DASHBOARD'!$I$3:$I$14</f>
            </numRef>
          </val>
          <smooth val="0"/>
        </ser>
        <ser>
          <idx val="1"/>
          <order val="1"/>
          <tx>
            <strRef>
              <f>'DASHBOARD'!J2</f>
            </strRef>
          </tx>
          <spPr>
            <a:ln w="20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'DASHBOARD'!$J$3:$J$14</f>
            </numRef>
          </val>
          <smooth val="0"/>
        </ser>
        <ser>
          <idx val="2"/>
          <order val="2"/>
          <tx>
            <strRef>
              <f>'DASHBOARD'!K2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'DASHBOARD'!$H$3:$H$14</f>
            </numRef>
          </cat>
          <val>
            <numRef>
              <f>'DASHBOARD'!$K$3:$K$14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Týden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Naplánováno vs. kapacita (aktuální týden)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'DASHBOARD'!I18</f>
            </strRef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'DASHBOARD'!$I$19:$I$32</f>
            </numRef>
          </val>
        </ser>
        <ser>
          <idx val="1"/>
          <order val="1"/>
          <tx>
            <strRef>
              <f>'DASHBOARD'!J18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'DASHBOARD'!$H$19:$H$32</f>
            </numRef>
          </cat>
          <val>
            <numRef>
              <f>'DASHBOARD'!$J$19:$J$32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Počet návštěv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Splnění plánu podle regionu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'DASHBOARD'!I36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'DASHBOARD'!$H$37:$H$48</f>
            </numRef>
          </cat>
          <val>
            <numRef>
              <f>'DASHBOARD'!$I$37:$I$48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POS_MASTER = centrální evidence všech POS. Identifikace vždy podle POS_ID. Provozovny se stejnou adresou (CORN/9PODNIK) se plánují jako jeden fyzický POS. Editovat lze jen žlutě podbarvené sloupce (ruční poznámky/výjimky) - zbytek počítají enginy.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KROK 4 týdenní rutiny: ACTIVITY_PLAN = plánování kampaní (LOS/LOT). Přidej nebo uprav kampaň v řádku (typ, název, od týdne, do týdne) a hned vidíš vpravo odhad dopadu (počet návštěv, časová osa) - žádné přepočítávání ručně. Po úpravě pokračuj spuštěním Planning Engine (IMPORT_HUB, krok 5).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4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36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IMPORT_HUB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SALESAPP_IMPORT!A1" TargetMode="External" Id="rId1" /><Relationship Type="http://schemas.openxmlformats.org/officeDocument/2006/relationships/hyperlink" Target="#RAW_DATA!A1" TargetMode="External" Id="rId2" /><Relationship Type="http://schemas.openxmlformats.org/officeDocument/2006/relationships/hyperlink" Target="#POS_STATUS_IMPORT!A1" TargetMode="External" Id="rId3" /><Relationship Type="http://schemas.openxmlformats.org/officeDocument/2006/relationships/hyperlink" Target="#ACTIVITY_PLAN!A1" TargetMode="External" Id="rId4" /><Relationship Type="http://schemas.openxmlformats.org/officeDocument/2006/relationships/hyperlink" Target="#TECHNICIAN_PLAN!A1" TargetMode="External" Id="rId5" /><Relationship Type="http://schemas.openxmlformats.org/officeDocument/2006/relationships/hyperlink" Target="#HOME!A1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Otevři Import Hub a vlož export(y) - lze i více najednou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PŘED PUBLIKACÍ ZKONTROLUJ</t>
        </is>
      </c>
    </row>
    <row r="28">
      <c r="A28" s="15" t="inlineStr">
        <is>
          <t>Technik. s aktivními POS</t>
        </is>
      </c>
      <c r="C28" s="15" t="inlineStr">
        <is>
          <t>Technik. v plánu tento týden</t>
        </is>
      </c>
    </row>
    <row r="29">
      <c r="A29" s="17">
        <f>SUMPRODUCT((POS_MASTER!O2:O20000&lt;&gt;"")*(POS_MASTER!Q2:Q20000="Active")/COUNTIFS(POS_MASTER!O2:O20000,POS_MASTER!O2:O20000&amp;"",POS_MASTER!Q2:Q20000,"Active"))</f>
        <v/>
      </c>
      <c r="C29" s="17">
        <f>SUMPRODUCT((MANAGER_PLAN!D2:D200000&lt;&gt;"")/COUNTIF(MANAGER_PLAN!D2:D200000,MANAGER_PLAN!D2:D200000&amp;""))</f>
        <v/>
      </c>
    </row>
    <row r="30" ht="20" customHeight="1">
      <c r="A30" s="18">
        <f>IF(A29=C29,"✅ Počty souhlasí","⚠ Nesoulad ("&amp;A29&amp;" vs "&amp;C29&amp;") - zkontroluj, jestli někdo nechybí v plánu")</f>
        <v/>
      </c>
    </row>
    <row r="32">
      <c r="A32" s="5" t="inlineStr">
        <is>
          <t>RYCHLÁ NAVIGACE</t>
        </is>
      </c>
    </row>
    <row r="33" ht="24" customHeight="1">
      <c r="A33" s="13" t="inlineStr">
        <is>
          <t>DASHBOARD</t>
        </is>
      </c>
      <c r="C33" s="13" t="inlineStr">
        <is>
          <t>TECHNICIAN_PLAN</t>
        </is>
      </c>
      <c r="E33" s="19" t="inlineStr">
        <is>
          <t>POS_MASTER</t>
        </is>
      </c>
      <c r="G33" s="11" t="inlineStr">
        <is>
          <t>ACTIVITY_PLAN</t>
        </is>
      </c>
    </row>
    <row r="35">
      <c r="A35" s="5" t="inlineStr">
        <is>
          <t>JAK ČÍST BARVY</t>
        </is>
      </c>
    </row>
    <row r="36" ht="28" customHeight="1">
      <c r="A36" s="20" t="inlineStr"/>
      <c r="B36" s="21" t="inlineStr">
        <is>
          <t>Editovatelné - sem zapisuješ</t>
        </is>
      </c>
      <c r="C36" s="22" t="inlineStr"/>
      <c r="D36" s="21" t="inlineStr">
        <is>
          <t>Systémové - počítá engine</t>
        </is>
      </c>
      <c r="E36" s="23" t="inlineStr"/>
      <c r="F36" s="21" t="inlineStr">
        <is>
          <t>Sem vlož export</t>
        </is>
      </c>
      <c r="G36" s="24" t="inlineStr"/>
      <c r="H36" s="21" t="inlineStr">
        <is>
          <t>Výsledek plánování</t>
        </is>
      </c>
    </row>
    <row r="38">
      <c r="A38" s="5" t="inlineStr">
        <is>
          <t>PRVNÍ SPUŠTĚNÍ</t>
        </is>
      </c>
    </row>
    <row r="39">
      <c r="B39" s="25" t="inlineStr">
        <is>
          <t>1) Otevři tento sešit v Excelu na webu (OneDrive/SharePoint) - Office Scripts to vyžadují.</t>
        </is>
      </c>
    </row>
    <row r="40">
      <c r="B40" s="25" t="inlineStr">
        <is>
          <t>2) Záložka Automatizace → New Script → vlož obsah office-scripts/ImportEngine.ts → Spustit.</t>
        </is>
      </c>
    </row>
    <row r="41">
      <c r="B41" s="25" t="inlineStr">
        <is>
          <t>3) Opakuj pro PlanningEngine.ts, PublishEngine.ts, ComplianceEngine.ts, AdvisorEngine.ts, ReportingEngine.ts.</t>
        </is>
      </c>
    </row>
  </sheetData>
  <mergeCells count="17">
    <mergeCell ref="A3:H3"/>
    <mergeCell ref="D36"/>
    <mergeCell ref="B40:H40"/>
    <mergeCell ref="B41:H41"/>
    <mergeCell ref="B12:E12"/>
    <mergeCell ref="B13:E13"/>
    <mergeCell ref="H36"/>
    <mergeCell ref="B39:H39"/>
    <mergeCell ref="A6:H7"/>
    <mergeCell ref="B15:E15"/>
    <mergeCell ref="B11:E11"/>
    <mergeCell ref="A30:G30"/>
    <mergeCell ref="B36"/>
    <mergeCell ref="A1:H2"/>
    <mergeCell ref="F36"/>
    <mergeCell ref="B10:E10"/>
    <mergeCell ref="B14:E14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conditionalFormatting sqref="A30">
    <cfRule type="expression" priority="15" dxfId="0">
      <formula>LEFT(A30,1)="✅"</formula>
    </cfRule>
    <cfRule type="expression" priority="16" dxfId="1">
      <formula>LEFT(A30,1)="⚠"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33" r:id="rId6"/>
    <hyperlink xmlns:r="http://schemas.openxmlformats.org/officeDocument/2006/relationships" ref="C33" r:id="rId7"/>
    <hyperlink xmlns:r="http://schemas.openxmlformats.org/officeDocument/2006/relationships" ref="E33" r:id="rId8"/>
    <hyperlink xmlns:r="http://schemas.openxmlformats.org/officeDocument/2006/relationships" ref="G33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K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8" max="8"/>
    <col width="14" customWidth="1" min="9" max="9"/>
    <col width="14" customWidth="1" min="10" max="10"/>
    <col width="14" customWidth="1" min="11" max="11"/>
  </cols>
  <sheetData>
    <row r="1" ht="30" customHeight="1">
      <c r="A1" s="26" t="inlineStr">
        <is>
          <t>DASHBOARD</t>
        </is>
      </c>
      <c r="H1" s="3" t="inlineStr">
        <is>
          <t>📈 VÝVOJ PLNĚNÍ PO TÝDNECH</t>
        </is>
      </c>
    </row>
    <row r="2">
      <c r="B2" s="27" t="inlineStr">
        <is>
          <t>Aktivní POS</t>
        </is>
      </c>
      <c r="C2" s="27" t="inlineStr">
        <is>
          <t>Splněno včas</t>
        </is>
      </c>
      <c r="D2" s="27" t="inlineStr">
        <is>
          <t>Nesplněno</t>
        </is>
      </c>
      <c r="E2" s="27" t="inlineStr">
        <is>
          <t>Otevřené alerty</t>
        </is>
      </c>
      <c r="H2" s="28" t="inlineStr">
        <is>
          <t>Week</t>
        </is>
      </c>
      <c r="I2" s="28" t="inlineStr">
        <is>
          <t>Splněno včas</t>
        </is>
      </c>
      <c r="J2" s="28" t="inlineStr">
        <is>
          <t>Splněno pozdě</t>
        </is>
      </c>
      <c r="K2" s="28" t="inlineStr">
        <is>
          <t>Nesplněno</t>
        </is>
      </c>
    </row>
    <row r="3" ht="34" customHeight="1">
      <c r="B3" s="29" t="n"/>
      <c r="C3" s="29" t="n"/>
      <c r="D3" s="30" t="n"/>
      <c r="E3" s="31" t="n"/>
    </row>
    <row r="17">
      <c r="H17" s="3" t="inlineStr">
        <is>
          <t>👥 VYTÍŽENÍ TECHNIKŮ (nejnovější týden)</t>
        </is>
      </c>
    </row>
    <row r="18">
      <c r="H18" s="28" t="inlineStr">
        <is>
          <t>Technik</t>
        </is>
      </c>
      <c r="I18" s="28" t="inlineStr">
        <is>
          <t>Naplánováno</t>
        </is>
      </c>
      <c r="J18" s="28" t="inlineStr">
        <is>
          <t>Kapacita</t>
        </is>
      </c>
      <c r="K18" s="28" t="inlineStr">
        <is>
          <t>Vytížení %</t>
        </is>
      </c>
    </row>
    <row r="35">
      <c r="H35" s="3" t="inlineStr">
        <is>
          <t>🗺 REGIONÁLNÍ PŘEHLED (completion %)</t>
        </is>
      </c>
    </row>
    <row r="36">
      <c r="H36" s="28" t="inlineStr">
        <is>
          <t>Market</t>
        </is>
      </c>
      <c r="I36" s="28" t="inlineStr">
        <is>
          <t>Completion %</t>
        </is>
      </c>
    </row>
  </sheetData>
  <mergeCells count="1">
    <mergeCell ref="A1:F1"/>
  </mergeCells>
  <conditionalFormatting sqref="A5:A2000">
    <cfRule type="expression" priority="1" dxfId="2">
      <formula>ISNUMBER(SEARCH("(CRITICAL)",$A5))</formula>
    </cfRule>
    <cfRule type="expression" priority="2" dxfId="3">
      <formula>ISNUMBER(SEARCH("(WARNING)",$A5))</formula>
    </cfRule>
    <cfRule type="expression" priority="3" dxfId="4">
      <formula>ISNUMBER(SEARCH("(INFO)",$A5))</formula>
    </cfRule>
  </conditionalFormatting>
  <conditionalFormatting sqref="K19:K32">
    <cfRule type="dataBar" priority="4">
      <dataBar>
        <cfvo type="num" val="0"/>
        <cfvo type="num" val="150"/>
        <color rgb="00375623"/>
      </dataBar>
    </cfRule>
  </conditionalFormatting>
  <conditionalFormatting sqref="I37:I48">
    <cfRule type="dataBar" priority="5">
      <dataBar>
        <cfvo type="num" val="0"/>
        <cfvo type="num" val="100"/>
        <color rgb="002E75B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2" t="inlineStr">
        <is>
          <t>DATUM</t>
        </is>
      </c>
      <c r="B1" s="32" t="inlineStr">
        <is>
          <t>DEN</t>
        </is>
      </c>
      <c r="C1" s="32" t="inlineStr">
        <is>
          <t>TECHNIK</t>
        </is>
      </c>
      <c r="D1" s="32" t="inlineStr">
        <is>
          <t>POS</t>
        </is>
      </c>
      <c r="E1" s="32" t="inlineStr">
        <is>
          <t>NÁZEV PROVOZOVNY</t>
        </is>
      </c>
      <c r="F1" s="32" t="inlineStr">
        <is>
          <t>ULICE</t>
        </is>
      </c>
      <c r="G1" s="32" t="inlineStr">
        <is>
          <t>MĚSTO</t>
        </is>
      </c>
      <c r="H1" s="32" t="inlineStr">
        <is>
          <t>OBLAST</t>
        </is>
      </c>
      <c r="I1" s="32" t="inlineStr">
        <is>
          <t>AKTIVITA</t>
        </is>
      </c>
      <c r="J1" s="32" t="inlineStr">
        <is>
          <t>POZNÁMKA</t>
        </is>
      </c>
    </row>
    <row r="2">
      <c r="A2">
        <f>IF($D2="","",MANAGER_PLAN!B2)</f>
        <v/>
      </c>
      <c r="B2">
        <f>IF($D2="","",SWITCH(MANAGER_PLAN!C2,"MON","Pondělí","TUE","Úterý","WED","Středa","THU","Čtvrtek","FRI","Pátek",MANAGER_PLAN!C2))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IF($D3="","",SWITCH(MANAGER_PLAN!C3,"MON","Pondělí","TUE","Úterý","WED","Středa","THU","Čtvrtek","FRI","Pátek",MANAGER_PLAN!C3))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IF($D4="","",SWITCH(MANAGER_PLAN!C4,"MON","Pondělí","TUE","Úterý","WED","Středa","THU","Čtvrtek","FRI","Pátek",MANAGER_PLAN!C4))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IF($D5="","",SWITCH(MANAGER_PLAN!C5,"MON","Pondělí","TUE","Úterý","WED","Středa","THU","Čtvrtek","FRI","Pátek",MANAGER_PLAN!C5))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IF($D6="","",SWITCH(MANAGER_PLAN!C6,"MON","Pondělí","TUE","Úterý","WED","Středa","THU","Čtvrtek","FRI","Pátek",MANAGER_PLAN!C6))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IF($D7="","",SWITCH(MANAGER_PLAN!C7,"MON","Pondělí","TUE","Úterý","WED","Středa","THU","Čtvrtek","FRI","Pátek",MANAGER_PLAN!C7))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IF($D8="","",SWITCH(MANAGER_PLAN!C8,"MON","Pondělí","TUE","Úterý","WED","Středa","THU","Čtvrtek","FRI","Pátek",MANAGER_PLAN!C8))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IF($D9="","",SWITCH(MANAGER_PLAN!C9,"MON","Pondělí","TUE","Úterý","WED","Středa","THU","Čtvrtek","FRI","Pátek",MANAGER_PLAN!C9))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IF($D10="","",SWITCH(MANAGER_PLAN!C10,"MON","Pondělí","TUE","Úterý","WED","Středa","THU","Čtvrtek","FRI","Pátek",MANAGER_PLAN!C10))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IF($D11="","",SWITCH(MANAGER_PLAN!C11,"MON","Pondělí","TUE","Úterý","WED","Středa","THU","Čtvrtek","FRI","Pátek",MANAGER_PLAN!C11))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IF($D12="","",SWITCH(MANAGER_PLAN!C12,"MON","Pondělí","TUE","Úterý","WED","Středa","THU","Čtvrtek","FRI","Pátek",MANAGER_PLAN!C12))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IF($D13="","",SWITCH(MANAGER_PLAN!C13,"MON","Pondělí","TUE","Úterý","WED","Středa","THU","Čtvrtek","FRI","Pátek",MANAGER_PLAN!C13))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IF($D14="","",SWITCH(MANAGER_PLAN!C14,"MON","Pondělí","TUE","Úterý","WED","Středa","THU","Čtvrtek","FRI","Pátek",MANAGER_PLAN!C14))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IF($D15="","",SWITCH(MANAGER_PLAN!C15,"MON","Pondělí","TUE","Úterý","WED","Středa","THU","Čtvrtek","FRI","Pátek",MANAGER_PLAN!C15))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IF($D16="","",SWITCH(MANAGER_PLAN!C16,"MON","Pondělí","TUE","Úterý","WED","Středa","THU","Čtvrtek","FRI","Pátek",MANAGER_PLAN!C16))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IF($D17="","",SWITCH(MANAGER_PLAN!C17,"MON","Pondělí","TUE","Úterý","WED","Středa","THU","Čtvrtek","FRI","Pátek",MANAGER_PLAN!C17))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IF($D18="","",SWITCH(MANAGER_PLAN!C18,"MON","Pondělí","TUE","Úterý","WED","Středa","THU","Čtvrtek","FRI","Pátek",MANAGER_PLAN!C18))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IF($D19="","",SWITCH(MANAGER_PLAN!C19,"MON","Pondělí","TUE","Úterý","WED","Středa","THU","Čtvrtek","FRI","Pátek",MANAGER_PLAN!C19))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IF($D20="","",SWITCH(MANAGER_PLAN!C20,"MON","Pondělí","TUE","Úterý","WED","Středa","THU","Čtvrtek","FRI","Pátek",MANAGER_PLAN!C20))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IF($D21="","",SWITCH(MANAGER_PLAN!C21,"MON","Pondělí","TUE","Úterý","WED","Středa","THU","Čtvrtek","FRI","Pátek",MANAGER_PLAN!C21))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IF($D22="","",SWITCH(MANAGER_PLAN!C22,"MON","Pondělí","TUE","Úterý","WED","Středa","THU","Čtvrtek","FRI","Pátek",MANAGER_PLAN!C22))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IF($D23="","",SWITCH(MANAGER_PLAN!C23,"MON","Pondělí","TUE","Úterý","WED","Středa","THU","Čtvrtek","FRI","Pátek",MANAGER_PLAN!C23))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IF($D24="","",SWITCH(MANAGER_PLAN!C24,"MON","Pondělí","TUE","Úterý","WED","Středa","THU","Čtvrtek","FRI","Pátek",MANAGER_PLAN!C24))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IF($D25="","",SWITCH(MANAGER_PLAN!C25,"MON","Pondělí","TUE","Úterý","WED","Středa","THU","Čtvrtek","FRI","Pátek",MANAGER_PLAN!C25))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IF($D26="","",SWITCH(MANAGER_PLAN!C26,"MON","Pondělí","TUE","Úterý","WED","Středa","THU","Čtvrtek","FRI","Pátek",MANAGER_PLAN!C26))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IF($D27="","",SWITCH(MANAGER_PLAN!C27,"MON","Pondělí","TUE","Úterý","WED","Středa","THU","Čtvrtek","FRI","Pátek",MANAGER_PLAN!C27))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IF($D28="","",SWITCH(MANAGER_PLAN!C28,"MON","Pondělí","TUE","Úterý","WED","Středa","THU","Čtvrtek","FRI","Pátek",MANAGER_PLAN!C28))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IF($D29="","",SWITCH(MANAGER_PLAN!C29,"MON","Pondělí","TUE","Úterý","WED","Středa","THU","Čtvrtek","FRI","Pátek",MANAGER_PLAN!C29))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IF($D30="","",SWITCH(MANAGER_PLAN!C30,"MON","Pondělí","TUE","Úterý","WED","Středa","THU","Čtvrtek","FRI","Pátek",MANAGER_PLAN!C30))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IF($D31="","",SWITCH(MANAGER_PLAN!C31,"MON","Pondělí","TUE","Úterý","WED","Středa","THU","Čtvrtek","FRI","Pátek",MANAGER_PLAN!C31))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IF($D32="","",SWITCH(MANAGER_PLAN!C32,"MON","Pondělí","TUE","Úterý","WED","Středa","THU","Čtvrtek","FRI","Pátek",MANAGER_PLAN!C32))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IF($D33="","",SWITCH(MANAGER_PLAN!C33,"MON","Pondělí","TUE","Úterý","WED","Středa","THU","Čtvrtek","FRI","Pátek",MANAGER_PLAN!C33))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IF($D34="","",SWITCH(MANAGER_PLAN!C34,"MON","Pondělí","TUE","Úterý","WED","Středa","THU","Čtvrtek","FRI","Pátek",MANAGER_PLAN!C34))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IF($D35="","",SWITCH(MANAGER_PLAN!C35,"MON","Pondělí","TUE","Úterý","WED","Středa","THU","Čtvrtek","FRI","Pátek",MANAGER_PLAN!C35))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IF($D36="","",SWITCH(MANAGER_PLAN!C36,"MON","Pondělí","TUE","Úterý","WED","Středa","THU","Čtvrtek","FRI","Pátek",MANAGER_PLAN!C36))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IF($D37="","",SWITCH(MANAGER_PLAN!C37,"MON","Pondělí","TUE","Úterý","WED","Středa","THU","Čtvrtek","FRI","Pátek",MANAGER_PLAN!C37))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IF($D38="","",SWITCH(MANAGER_PLAN!C38,"MON","Pondělí","TUE","Úterý","WED","Středa","THU","Čtvrtek","FRI","Pátek",MANAGER_PLAN!C38))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IF($D39="","",SWITCH(MANAGER_PLAN!C39,"MON","Pondělí","TUE","Úterý","WED","Středa","THU","Čtvrtek","FRI","Pátek",MANAGER_PLAN!C39))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IF($D40="","",SWITCH(MANAGER_PLAN!C40,"MON","Pondělí","TUE","Úterý","WED","Středa","THU","Čtvrtek","FRI","Pátek",MANAGER_PLAN!C40))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IF($D41="","",SWITCH(MANAGER_PLAN!C41,"MON","Pondělí","TUE","Úterý","WED","Středa","THU","Čtvrtek","FRI","Pátek",MANAGER_PLAN!C41))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IF($D42="","",SWITCH(MANAGER_PLAN!C42,"MON","Pondělí","TUE","Úterý","WED","Středa","THU","Čtvrtek","FRI","Pátek",MANAGER_PLAN!C42))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IF($D43="","",SWITCH(MANAGER_PLAN!C43,"MON","Pondělí","TUE","Úterý","WED","Středa","THU","Čtvrtek","FRI","Pátek",MANAGER_PLAN!C43))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IF($D44="","",SWITCH(MANAGER_PLAN!C44,"MON","Pondělí","TUE","Úterý","WED","Středa","THU","Čtvrtek","FRI","Pátek",MANAGER_PLAN!C44))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IF($D45="","",SWITCH(MANAGER_PLAN!C45,"MON","Pondělí","TUE","Úterý","WED","Středa","THU","Čtvrtek","FRI","Pátek",MANAGER_PLAN!C45))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IF($D46="","",SWITCH(MANAGER_PLAN!C46,"MON","Pondělí","TUE","Úterý","WED","Středa","THU","Čtvrtek","FRI","Pátek",MANAGER_PLAN!C46))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IF($D47="","",SWITCH(MANAGER_PLAN!C47,"MON","Pondělí","TUE","Úterý","WED","Středa","THU","Čtvrtek","FRI","Pátek",MANAGER_PLAN!C47))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IF($D48="","",SWITCH(MANAGER_PLAN!C48,"MON","Pondělí","TUE","Úterý","WED","Středa","THU","Čtvrtek","FRI","Pátek",MANAGER_PLAN!C48))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IF($D49="","",SWITCH(MANAGER_PLAN!C49,"MON","Pondělí","TUE","Úterý","WED","Středa","THU","Čtvrtek","FRI","Pátek",MANAGER_PLAN!C49))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IF($D50="","",SWITCH(MANAGER_PLAN!C50,"MON","Pondělí","TUE","Úterý","WED","Středa","THU","Čtvrtek","FRI","Pátek",MANAGER_PLAN!C50))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IF($D51="","",SWITCH(MANAGER_PLAN!C51,"MON","Pondělí","TUE","Úterý","WED","Středa","THU","Čtvrtek","FRI","Pátek",MANAGER_PLAN!C51))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IF($D52="","",SWITCH(MANAGER_PLAN!C52,"MON","Pondělí","TUE","Úterý","WED","Středa","THU","Čtvrtek","FRI","Pátek",MANAGER_PLAN!C52))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IF($D53="","",SWITCH(MANAGER_PLAN!C53,"MON","Pondělí","TUE","Úterý","WED","Středa","THU","Čtvrtek","FRI","Pátek",MANAGER_PLAN!C53))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IF($D54="","",SWITCH(MANAGER_PLAN!C54,"MON","Pondělí","TUE","Úterý","WED","Středa","THU","Čtvrtek","FRI","Pátek",MANAGER_PLAN!C54))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IF($D55="","",SWITCH(MANAGER_PLAN!C55,"MON","Pondělí","TUE","Úterý","WED","Středa","THU","Čtvrtek","FRI","Pátek",MANAGER_PLAN!C55))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IF($D56="","",SWITCH(MANAGER_PLAN!C56,"MON","Pondělí","TUE","Úterý","WED","Středa","THU","Čtvrtek","FRI","Pátek",MANAGER_PLAN!C56))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IF($D57="","",SWITCH(MANAGER_PLAN!C57,"MON","Pondělí","TUE","Úterý","WED","Středa","THU","Čtvrtek","FRI","Pátek",MANAGER_PLAN!C57))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IF($D58="","",SWITCH(MANAGER_PLAN!C58,"MON","Pondělí","TUE","Úterý","WED","Středa","THU","Čtvrtek","FRI","Pátek",MANAGER_PLAN!C58))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IF($D59="","",SWITCH(MANAGER_PLAN!C59,"MON","Pondělí","TUE","Úterý","WED","Středa","THU","Čtvrtek","FRI","Pátek",MANAGER_PLAN!C59))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IF($D60="","",SWITCH(MANAGER_PLAN!C60,"MON","Pondělí","TUE","Úterý","WED","Středa","THU","Čtvrtek","FRI","Pátek",MANAGER_PLAN!C60))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IF($D61="","",SWITCH(MANAGER_PLAN!C61,"MON","Pondělí","TUE","Úterý","WED","Středa","THU","Čtvrtek","FRI","Pátek",MANAGER_PLAN!C61))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IF($D62="","",SWITCH(MANAGER_PLAN!C62,"MON","Pondělí","TUE","Úterý","WED","Středa","THU","Čtvrtek","FRI","Pátek",MANAGER_PLAN!C62))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IF($D63="","",SWITCH(MANAGER_PLAN!C63,"MON","Pondělí","TUE","Úterý","WED","Středa","THU","Čtvrtek","FRI","Pátek",MANAGER_PLAN!C63))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IF($D64="","",SWITCH(MANAGER_PLAN!C64,"MON","Pondělí","TUE","Úterý","WED","Středa","THU","Čtvrtek","FRI","Pátek",MANAGER_PLAN!C64))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IF($D65="","",SWITCH(MANAGER_PLAN!C65,"MON","Pondělí","TUE","Úterý","WED","Středa","THU","Čtvrtek","FRI","Pátek",MANAGER_PLAN!C65))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IF($D66="","",SWITCH(MANAGER_PLAN!C66,"MON","Pondělí","TUE","Úterý","WED","Středa","THU","Čtvrtek","FRI","Pátek",MANAGER_PLAN!C66))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IF($D67="","",SWITCH(MANAGER_PLAN!C67,"MON","Pondělí","TUE","Úterý","WED","Středa","THU","Čtvrtek","FRI","Pátek",MANAGER_PLAN!C67))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IF($D68="","",SWITCH(MANAGER_PLAN!C68,"MON","Pondělí","TUE","Úterý","WED","Středa","THU","Čtvrtek","FRI","Pátek",MANAGER_PLAN!C68))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IF($D69="","",SWITCH(MANAGER_PLAN!C69,"MON","Pondělí","TUE","Úterý","WED","Středa","THU","Čtvrtek","FRI","Pátek",MANAGER_PLAN!C69))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IF($D70="","",SWITCH(MANAGER_PLAN!C70,"MON","Pondělí","TUE","Úterý","WED","Středa","THU","Čtvrtek","FRI","Pátek",MANAGER_PLAN!C70))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IF($D71="","",SWITCH(MANAGER_PLAN!C71,"MON","Pondělí","TUE","Úterý","WED","Středa","THU","Čtvrtek","FRI","Pátek",MANAGER_PLAN!C71))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IF($D72="","",SWITCH(MANAGER_PLAN!C72,"MON","Pondělí","TUE","Úterý","WED","Středa","THU","Čtvrtek","FRI","Pátek",MANAGER_PLAN!C72))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IF($D73="","",SWITCH(MANAGER_PLAN!C73,"MON","Pondělí","TUE","Úterý","WED","Středa","THU","Čtvrtek","FRI","Pátek",MANAGER_PLAN!C73))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IF($D74="","",SWITCH(MANAGER_PLAN!C74,"MON","Pondělí","TUE","Úterý","WED","Středa","THU","Čtvrtek","FRI","Pátek",MANAGER_PLAN!C74))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IF($D75="","",SWITCH(MANAGER_PLAN!C75,"MON","Pondělí","TUE","Úterý","WED","Středa","THU","Čtvrtek","FRI","Pátek",MANAGER_PLAN!C75))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IF($D76="","",SWITCH(MANAGER_PLAN!C76,"MON","Pondělí","TUE","Úterý","WED","Středa","THU","Čtvrtek","FRI","Pátek",MANAGER_PLAN!C76))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IF($D77="","",SWITCH(MANAGER_PLAN!C77,"MON","Pondělí","TUE","Úterý","WED","Středa","THU","Čtvrtek","FRI","Pátek",MANAGER_PLAN!C77))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IF($D78="","",SWITCH(MANAGER_PLAN!C78,"MON","Pondělí","TUE","Úterý","WED","Středa","THU","Čtvrtek","FRI","Pátek",MANAGER_PLAN!C78))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IF($D79="","",SWITCH(MANAGER_PLAN!C79,"MON","Pondělí","TUE","Úterý","WED","Středa","THU","Čtvrtek","FRI","Pátek",MANAGER_PLAN!C79))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IF($D80="","",SWITCH(MANAGER_PLAN!C80,"MON","Pondělí","TUE","Úterý","WED","Středa","THU","Čtvrtek","FRI","Pátek",MANAGER_PLAN!C80))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IF($D81="","",SWITCH(MANAGER_PLAN!C81,"MON","Pondělí","TUE","Úterý","WED","Středa","THU","Čtvrtek","FRI","Pátek",MANAGER_PLAN!C81))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IF($D82="","",SWITCH(MANAGER_PLAN!C82,"MON","Pondělí","TUE","Úterý","WED","Středa","THU","Čtvrtek","FRI","Pátek",MANAGER_PLAN!C82))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IF($D83="","",SWITCH(MANAGER_PLAN!C83,"MON","Pondělí","TUE","Úterý","WED","Středa","THU","Čtvrtek","FRI","Pátek",MANAGER_PLAN!C83))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IF($D84="","",SWITCH(MANAGER_PLAN!C84,"MON","Pondělí","TUE","Úterý","WED","Středa","THU","Čtvrtek","FRI","Pátek",MANAGER_PLAN!C84))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IF($D85="","",SWITCH(MANAGER_PLAN!C85,"MON","Pondělí","TUE","Úterý","WED","Středa","THU","Čtvrtek","FRI","Pátek",MANAGER_PLAN!C85))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IF($D86="","",SWITCH(MANAGER_PLAN!C86,"MON","Pondělí","TUE","Úterý","WED","Středa","THU","Čtvrtek","FRI","Pátek",MANAGER_PLAN!C86))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IF($D87="","",SWITCH(MANAGER_PLAN!C87,"MON","Pondělí","TUE","Úterý","WED","Středa","THU","Čtvrtek","FRI","Pátek",MANAGER_PLAN!C87))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IF($D88="","",SWITCH(MANAGER_PLAN!C88,"MON","Pondělí","TUE","Úterý","WED","Středa","THU","Čtvrtek","FRI","Pátek",MANAGER_PLAN!C88))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IF($D89="","",SWITCH(MANAGER_PLAN!C89,"MON","Pondělí","TUE","Úterý","WED","Středa","THU","Čtvrtek","FRI","Pátek",MANAGER_PLAN!C89))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IF($D90="","",SWITCH(MANAGER_PLAN!C90,"MON","Pondělí","TUE","Úterý","WED","Středa","THU","Čtvrtek","FRI","Pátek",MANAGER_PLAN!C90))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IF($D91="","",SWITCH(MANAGER_PLAN!C91,"MON","Pondělí","TUE","Úterý","WED","Středa","THU","Čtvrtek","FRI","Pátek",MANAGER_PLAN!C91))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IF($D92="","",SWITCH(MANAGER_PLAN!C92,"MON","Pondělí","TUE","Úterý","WED","Středa","THU","Čtvrtek","FRI","Pátek",MANAGER_PLAN!C92))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IF($D93="","",SWITCH(MANAGER_PLAN!C93,"MON","Pondělí","TUE","Úterý","WED","Středa","THU","Čtvrtek","FRI","Pátek",MANAGER_PLAN!C93))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IF($D94="","",SWITCH(MANAGER_PLAN!C94,"MON","Pondělí","TUE","Úterý","WED","Středa","THU","Čtvrtek","FRI","Pátek",MANAGER_PLAN!C94))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IF($D95="","",SWITCH(MANAGER_PLAN!C95,"MON","Pondělí","TUE","Úterý","WED","Středa","THU","Čtvrtek","FRI","Pátek",MANAGER_PLAN!C95))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IF($D96="","",SWITCH(MANAGER_PLAN!C96,"MON","Pondělí","TUE","Úterý","WED","Středa","THU","Čtvrtek","FRI","Pátek",MANAGER_PLAN!C96))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IF($D97="","",SWITCH(MANAGER_PLAN!C97,"MON","Pondělí","TUE","Úterý","WED","Středa","THU","Čtvrtek","FRI","Pátek",MANAGER_PLAN!C97))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IF($D98="","",SWITCH(MANAGER_PLAN!C98,"MON","Pondělí","TUE","Úterý","WED","Středa","THU","Čtvrtek","FRI","Pátek",MANAGER_PLAN!C98))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IF($D99="","",SWITCH(MANAGER_PLAN!C99,"MON","Pondělí","TUE","Úterý","WED","Středa","THU","Čtvrtek","FRI","Pátek",MANAGER_PLAN!C99))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IF($D100="","",SWITCH(MANAGER_PLAN!C100,"MON","Pondělí","TUE","Úterý","WED","Středa","THU","Čtvrtek","FRI","Pátek",MANAGER_PLAN!C100))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IF($D101="","",SWITCH(MANAGER_PLAN!C101,"MON","Pondělí","TUE","Úterý","WED","Středa","THU","Čtvrtek","FRI","Pátek",MANAGER_PLAN!C101))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IF($D102="","",SWITCH(MANAGER_PLAN!C102,"MON","Pondělí","TUE","Úterý","WED","Středa","THU","Čtvrtek","FRI","Pátek",MANAGER_PLAN!C102))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IF($D103="","",SWITCH(MANAGER_PLAN!C103,"MON","Pondělí","TUE","Úterý","WED","Středa","THU","Čtvrtek","FRI","Pátek",MANAGER_PLAN!C103))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IF($D104="","",SWITCH(MANAGER_PLAN!C104,"MON","Pondělí","TUE","Úterý","WED","Středa","THU","Čtvrtek","FRI","Pátek",MANAGER_PLAN!C104))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IF($D105="","",SWITCH(MANAGER_PLAN!C105,"MON","Pondělí","TUE","Úterý","WED","Středa","THU","Čtvrtek","FRI","Pátek",MANAGER_PLAN!C105))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IF($D106="","",SWITCH(MANAGER_PLAN!C106,"MON","Pondělí","TUE","Úterý","WED","Středa","THU","Čtvrtek","FRI","Pátek",MANAGER_PLAN!C106))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IF($D107="","",SWITCH(MANAGER_PLAN!C107,"MON","Pondělí","TUE","Úterý","WED","Středa","THU","Čtvrtek","FRI","Pátek",MANAGER_PLAN!C107))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IF($D108="","",SWITCH(MANAGER_PLAN!C108,"MON","Pondělí","TUE","Úterý","WED","Středa","THU","Čtvrtek","FRI","Pátek",MANAGER_PLAN!C108))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IF($D109="","",SWITCH(MANAGER_PLAN!C109,"MON","Pondělí","TUE","Úterý","WED","Středa","THU","Čtvrtek","FRI","Pátek",MANAGER_PLAN!C109))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IF($D110="","",SWITCH(MANAGER_PLAN!C110,"MON","Pondělí","TUE","Úterý","WED","Středa","THU","Čtvrtek","FRI","Pátek",MANAGER_PLAN!C110))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IF($D111="","",SWITCH(MANAGER_PLAN!C111,"MON","Pondělí","TUE","Úterý","WED","Středa","THU","Čtvrtek","FRI","Pátek",MANAGER_PLAN!C111))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IF($D112="","",SWITCH(MANAGER_PLAN!C112,"MON","Pondělí","TUE","Úterý","WED","Středa","THU","Čtvrtek","FRI","Pátek",MANAGER_PLAN!C112))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IF($D113="","",SWITCH(MANAGER_PLAN!C113,"MON","Pondělí","TUE","Úterý","WED","Středa","THU","Čtvrtek","FRI","Pátek",MANAGER_PLAN!C113))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IF($D114="","",SWITCH(MANAGER_PLAN!C114,"MON","Pondělí","TUE","Úterý","WED","Středa","THU","Čtvrtek","FRI","Pátek",MANAGER_PLAN!C114))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IF($D115="","",SWITCH(MANAGER_PLAN!C115,"MON","Pondělí","TUE","Úterý","WED","Středa","THU","Čtvrtek","FRI","Pátek",MANAGER_PLAN!C115))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IF($D116="","",SWITCH(MANAGER_PLAN!C116,"MON","Pondělí","TUE","Úterý","WED","Středa","THU","Čtvrtek","FRI","Pátek",MANAGER_PLAN!C116))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IF($D117="","",SWITCH(MANAGER_PLAN!C117,"MON","Pondělí","TUE","Úterý","WED","Středa","THU","Čtvrtek","FRI","Pátek",MANAGER_PLAN!C117))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IF($D118="","",SWITCH(MANAGER_PLAN!C118,"MON","Pondělí","TUE","Úterý","WED","Středa","THU","Čtvrtek","FRI","Pátek",MANAGER_PLAN!C118))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IF($D119="","",SWITCH(MANAGER_PLAN!C119,"MON","Pondělí","TUE","Úterý","WED","Středa","THU","Čtvrtek","FRI","Pátek",MANAGER_PLAN!C119))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IF($D120="","",SWITCH(MANAGER_PLAN!C120,"MON","Pondělí","TUE","Úterý","WED","Středa","THU","Čtvrtek","FRI","Pátek",MANAGER_PLAN!C120))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IF($D121="","",SWITCH(MANAGER_PLAN!C121,"MON","Pondělí","TUE","Úterý","WED","Středa","THU","Čtvrtek","FRI","Pátek",MANAGER_PLAN!C121))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IF($D122="","",SWITCH(MANAGER_PLAN!C122,"MON","Pondělí","TUE","Úterý","WED","Středa","THU","Čtvrtek","FRI","Pátek",MANAGER_PLAN!C122))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IF($D123="","",SWITCH(MANAGER_PLAN!C123,"MON","Pondělí","TUE","Úterý","WED","Středa","THU","Čtvrtek","FRI","Pátek",MANAGER_PLAN!C123))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IF($D124="","",SWITCH(MANAGER_PLAN!C124,"MON","Pondělí","TUE","Úterý","WED","Středa","THU","Čtvrtek","FRI","Pátek",MANAGER_PLAN!C124))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IF($D125="","",SWITCH(MANAGER_PLAN!C125,"MON","Pondělí","TUE","Úterý","WED","Středa","THU","Čtvrtek","FRI","Pátek",MANAGER_PLAN!C125))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IF($D126="","",SWITCH(MANAGER_PLAN!C126,"MON","Pondělí","TUE","Úterý","WED","Středa","THU","Čtvrtek","FRI","Pátek",MANAGER_PLAN!C126))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IF($D127="","",SWITCH(MANAGER_PLAN!C127,"MON","Pondělí","TUE","Úterý","WED","Středa","THU","Čtvrtek","FRI","Pátek",MANAGER_PLAN!C127))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IF($D128="","",SWITCH(MANAGER_PLAN!C128,"MON","Pondělí","TUE","Úterý","WED","Středa","THU","Čtvrtek","FRI","Pátek",MANAGER_PLAN!C128))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IF($D129="","",SWITCH(MANAGER_PLAN!C129,"MON","Pondělí","TUE","Úterý","WED","Středa","THU","Čtvrtek","FRI","Pátek",MANAGER_PLAN!C129))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IF($D130="","",SWITCH(MANAGER_PLAN!C130,"MON","Pondělí","TUE","Úterý","WED","Středa","THU","Čtvrtek","FRI","Pátek",MANAGER_PLAN!C130))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IF($D131="","",SWITCH(MANAGER_PLAN!C131,"MON","Pondělí","TUE","Úterý","WED","Středa","THU","Čtvrtek","FRI","Pátek",MANAGER_PLAN!C131))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IF($D132="","",SWITCH(MANAGER_PLAN!C132,"MON","Pondělí","TUE","Úterý","WED","Středa","THU","Čtvrtek","FRI","Pátek",MANAGER_PLAN!C132))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IF($D133="","",SWITCH(MANAGER_PLAN!C133,"MON","Pondělí","TUE","Úterý","WED","Středa","THU","Čtvrtek","FRI","Pátek",MANAGER_PLAN!C133))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IF($D134="","",SWITCH(MANAGER_PLAN!C134,"MON","Pondělí","TUE","Úterý","WED","Středa","THU","Čtvrtek","FRI","Pátek",MANAGER_PLAN!C134))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IF($D135="","",SWITCH(MANAGER_PLAN!C135,"MON","Pondělí","TUE","Úterý","WED","Středa","THU","Čtvrtek","FRI","Pátek",MANAGER_PLAN!C135))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IF($D136="","",SWITCH(MANAGER_PLAN!C136,"MON","Pondělí","TUE","Úterý","WED","Středa","THU","Čtvrtek","FRI","Pátek",MANAGER_PLAN!C136))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IF($D137="","",SWITCH(MANAGER_PLAN!C137,"MON","Pondělí","TUE","Úterý","WED","Středa","THU","Čtvrtek","FRI","Pátek",MANAGER_PLAN!C137))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IF($D138="","",SWITCH(MANAGER_PLAN!C138,"MON","Pondělí","TUE","Úterý","WED","Středa","THU","Čtvrtek","FRI","Pátek",MANAGER_PLAN!C138))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IF($D139="","",SWITCH(MANAGER_PLAN!C139,"MON","Pondělí","TUE","Úterý","WED","Středa","THU","Čtvrtek","FRI","Pátek",MANAGER_PLAN!C139))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IF($D140="","",SWITCH(MANAGER_PLAN!C140,"MON","Pondělí","TUE","Úterý","WED","Středa","THU","Čtvrtek","FRI","Pátek",MANAGER_PLAN!C140))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IF($D141="","",SWITCH(MANAGER_PLAN!C141,"MON","Pondělí","TUE","Úterý","WED","Středa","THU","Čtvrtek","FRI","Pátek",MANAGER_PLAN!C141))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IF($D142="","",SWITCH(MANAGER_PLAN!C142,"MON","Pondělí","TUE","Úterý","WED","Středa","THU","Čtvrtek","FRI","Pátek",MANAGER_PLAN!C142))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IF($D143="","",SWITCH(MANAGER_PLAN!C143,"MON","Pondělí","TUE","Úterý","WED","Středa","THU","Čtvrtek","FRI","Pátek",MANAGER_PLAN!C143))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IF($D144="","",SWITCH(MANAGER_PLAN!C144,"MON","Pondělí","TUE","Úterý","WED","Středa","THU","Čtvrtek","FRI","Pátek",MANAGER_PLAN!C144))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IF($D145="","",SWITCH(MANAGER_PLAN!C145,"MON","Pondělí","TUE","Úterý","WED","Středa","THU","Čtvrtek","FRI","Pátek",MANAGER_PLAN!C145))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IF($D146="","",SWITCH(MANAGER_PLAN!C146,"MON","Pondělí","TUE","Úterý","WED","Středa","THU","Čtvrtek","FRI","Pátek",MANAGER_PLAN!C146))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IF($D147="","",SWITCH(MANAGER_PLAN!C147,"MON","Pondělí","TUE","Úterý","WED","Středa","THU","Čtvrtek","FRI","Pátek",MANAGER_PLAN!C147))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IF($D148="","",SWITCH(MANAGER_PLAN!C148,"MON","Pondělí","TUE","Úterý","WED","Středa","THU","Čtvrtek","FRI","Pátek",MANAGER_PLAN!C148))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IF($D149="","",SWITCH(MANAGER_PLAN!C149,"MON","Pondělí","TUE","Úterý","WED","Středa","THU","Čtvrtek","FRI","Pátek",MANAGER_PLAN!C149))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IF($D150="","",SWITCH(MANAGER_PLAN!C150,"MON","Pondělí","TUE","Úterý","WED","Středa","THU","Čtvrtek","FRI","Pátek",MANAGER_PLAN!C150))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IF($D151="","",SWITCH(MANAGER_PLAN!C151,"MON","Pondělí","TUE","Úterý","WED","Středa","THU","Čtvrtek","FRI","Pátek",MANAGER_PLAN!C151))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IF($D152="","",SWITCH(MANAGER_PLAN!C152,"MON","Pondělí","TUE","Úterý","WED","Středa","THU","Čtvrtek","FRI","Pátek",MANAGER_PLAN!C152))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IF($D153="","",SWITCH(MANAGER_PLAN!C153,"MON","Pondělí","TUE","Úterý","WED","Středa","THU","Čtvrtek","FRI","Pátek",MANAGER_PLAN!C153))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IF($D154="","",SWITCH(MANAGER_PLAN!C154,"MON","Pondělí","TUE","Úterý","WED","Středa","THU","Čtvrtek","FRI","Pátek",MANAGER_PLAN!C154))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IF($D155="","",SWITCH(MANAGER_PLAN!C155,"MON","Pondělí","TUE","Úterý","WED","Středa","THU","Čtvrtek","FRI","Pátek",MANAGER_PLAN!C155))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IF($D156="","",SWITCH(MANAGER_PLAN!C156,"MON","Pondělí","TUE","Úterý","WED","Středa","THU","Čtvrtek","FRI","Pátek",MANAGER_PLAN!C156))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IF($D157="","",SWITCH(MANAGER_PLAN!C157,"MON","Pondělí","TUE","Úterý","WED","Středa","THU","Čtvrtek","FRI","Pátek",MANAGER_PLAN!C157))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IF($D158="","",SWITCH(MANAGER_PLAN!C158,"MON","Pondělí","TUE","Úterý","WED","Středa","THU","Čtvrtek","FRI","Pátek",MANAGER_PLAN!C158))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IF($D159="","",SWITCH(MANAGER_PLAN!C159,"MON","Pondělí","TUE","Úterý","WED","Středa","THU","Čtvrtek","FRI","Pátek",MANAGER_PLAN!C159))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IF($D160="","",SWITCH(MANAGER_PLAN!C160,"MON","Pondělí","TUE","Úterý","WED","Středa","THU","Čtvrtek","FRI","Pátek",MANAGER_PLAN!C160))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IF($D161="","",SWITCH(MANAGER_PLAN!C161,"MON","Pondělí","TUE","Úterý","WED","Středa","THU","Čtvrtek","FRI","Pátek",MANAGER_PLAN!C161))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IF($D162="","",SWITCH(MANAGER_PLAN!C162,"MON","Pondělí","TUE","Úterý","WED","Středa","THU","Čtvrtek","FRI","Pátek",MANAGER_PLAN!C162))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IF($D163="","",SWITCH(MANAGER_PLAN!C163,"MON","Pondělí","TUE","Úterý","WED","Středa","THU","Čtvrtek","FRI","Pátek",MANAGER_PLAN!C163))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IF($D164="","",SWITCH(MANAGER_PLAN!C164,"MON","Pondělí","TUE","Úterý","WED","Středa","THU","Čtvrtek","FRI","Pátek",MANAGER_PLAN!C164))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IF($D165="","",SWITCH(MANAGER_PLAN!C165,"MON","Pondělí","TUE","Úterý","WED","Středa","THU","Čtvrtek","FRI","Pátek",MANAGER_PLAN!C165))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IF($D166="","",SWITCH(MANAGER_PLAN!C166,"MON","Pondělí","TUE","Úterý","WED","Středa","THU","Čtvrtek","FRI","Pátek",MANAGER_PLAN!C166))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IF($D167="","",SWITCH(MANAGER_PLAN!C167,"MON","Pondělí","TUE","Úterý","WED","Středa","THU","Čtvrtek","FRI","Pátek",MANAGER_PLAN!C167))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IF($D168="","",SWITCH(MANAGER_PLAN!C168,"MON","Pondělí","TUE","Úterý","WED","Středa","THU","Čtvrtek","FRI","Pátek",MANAGER_PLAN!C168))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IF($D169="","",SWITCH(MANAGER_PLAN!C169,"MON","Pondělí","TUE","Úterý","WED","Středa","THU","Čtvrtek","FRI","Pátek",MANAGER_PLAN!C169))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IF($D170="","",SWITCH(MANAGER_PLAN!C170,"MON","Pondělí","TUE","Úterý","WED","Středa","THU","Čtvrtek","FRI","Pátek",MANAGER_PLAN!C170))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IF($D171="","",SWITCH(MANAGER_PLAN!C171,"MON","Pondělí","TUE","Úterý","WED","Středa","THU","Čtvrtek","FRI","Pátek",MANAGER_PLAN!C171))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IF($D172="","",SWITCH(MANAGER_PLAN!C172,"MON","Pondělí","TUE","Úterý","WED","Středa","THU","Čtvrtek","FRI","Pátek",MANAGER_PLAN!C172))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IF($D173="","",SWITCH(MANAGER_PLAN!C173,"MON","Pondělí","TUE","Úterý","WED","Středa","THU","Čtvrtek","FRI","Pátek",MANAGER_PLAN!C173))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IF($D174="","",SWITCH(MANAGER_PLAN!C174,"MON","Pondělí","TUE","Úterý","WED","Středa","THU","Čtvrtek","FRI","Pátek",MANAGER_PLAN!C174))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IF($D175="","",SWITCH(MANAGER_PLAN!C175,"MON","Pondělí","TUE","Úterý","WED","Středa","THU","Čtvrtek","FRI","Pátek",MANAGER_PLAN!C175))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IF($D176="","",SWITCH(MANAGER_PLAN!C176,"MON","Pondělí","TUE","Úterý","WED","Středa","THU","Čtvrtek","FRI","Pátek",MANAGER_PLAN!C176))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IF($D177="","",SWITCH(MANAGER_PLAN!C177,"MON","Pondělí","TUE","Úterý","WED","Středa","THU","Čtvrtek","FRI","Pátek",MANAGER_PLAN!C177))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IF($D178="","",SWITCH(MANAGER_PLAN!C178,"MON","Pondělí","TUE","Úterý","WED","Středa","THU","Čtvrtek","FRI","Pátek",MANAGER_PLAN!C178))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IF($D179="","",SWITCH(MANAGER_PLAN!C179,"MON","Pondělí","TUE","Úterý","WED","Středa","THU","Čtvrtek","FRI","Pátek",MANAGER_PLAN!C179))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IF($D180="","",SWITCH(MANAGER_PLAN!C180,"MON","Pondělí","TUE","Úterý","WED","Středa","THU","Čtvrtek","FRI","Pátek",MANAGER_PLAN!C180))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IF($D181="","",SWITCH(MANAGER_PLAN!C181,"MON","Pondělí","TUE","Úterý","WED","Středa","THU","Čtvrtek","FRI","Pátek",MANAGER_PLAN!C181))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IF($D182="","",SWITCH(MANAGER_PLAN!C182,"MON","Pondělí","TUE","Úterý","WED","Středa","THU","Čtvrtek","FRI","Pátek",MANAGER_PLAN!C182))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IF($D183="","",SWITCH(MANAGER_PLAN!C183,"MON","Pondělí","TUE","Úterý","WED","Středa","THU","Čtvrtek","FRI","Pátek",MANAGER_PLAN!C183))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IF($D184="","",SWITCH(MANAGER_PLAN!C184,"MON","Pondělí","TUE","Úterý","WED","Středa","THU","Čtvrtek","FRI","Pátek",MANAGER_PLAN!C184))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IF($D185="","",SWITCH(MANAGER_PLAN!C185,"MON","Pondělí","TUE","Úterý","WED","Středa","THU","Čtvrtek","FRI","Pátek",MANAGER_PLAN!C185))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IF($D186="","",SWITCH(MANAGER_PLAN!C186,"MON","Pondělí","TUE","Úterý","WED","Středa","THU","Čtvrtek","FRI","Pátek",MANAGER_PLAN!C186))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IF($D187="","",SWITCH(MANAGER_PLAN!C187,"MON","Pondělí","TUE","Úterý","WED","Středa","THU","Čtvrtek","FRI","Pátek",MANAGER_PLAN!C187))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IF($D188="","",SWITCH(MANAGER_PLAN!C188,"MON","Pondělí","TUE","Úterý","WED","Středa","THU","Čtvrtek","FRI","Pátek",MANAGER_PLAN!C188))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IF($D189="","",SWITCH(MANAGER_PLAN!C189,"MON","Pondělí","TUE","Úterý","WED","Středa","THU","Čtvrtek","FRI","Pátek",MANAGER_PLAN!C189))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IF($D190="","",SWITCH(MANAGER_PLAN!C190,"MON","Pondělí","TUE","Úterý","WED","Středa","THU","Čtvrtek","FRI","Pátek",MANAGER_PLAN!C190))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IF($D191="","",SWITCH(MANAGER_PLAN!C191,"MON","Pondělí","TUE","Úterý","WED","Středa","THU","Čtvrtek","FRI","Pátek",MANAGER_PLAN!C191))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IF($D192="","",SWITCH(MANAGER_PLAN!C192,"MON","Pondělí","TUE","Úterý","WED","Středa","THU","Čtvrtek","FRI","Pátek",MANAGER_PLAN!C192))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IF($D193="","",SWITCH(MANAGER_PLAN!C193,"MON","Pondělí","TUE","Úterý","WED","Středa","THU","Čtvrtek","FRI","Pátek",MANAGER_PLAN!C193))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IF($D194="","",SWITCH(MANAGER_PLAN!C194,"MON","Pondělí","TUE","Úterý","WED","Středa","THU","Čtvrtek","FRI","Pátek",MANAGER_PLAN!C194))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IF($D195="","",SWITCH(MANAGER_PLAN!C195,"MON","Pondělí","TUE","Úterý","WED","Středa","THU","Čtvrtek","FRI","Pátek",MANAGER_PLAN!C195))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IF($D196="","",SWITCH(MANAGER_PLAN!C196,"MON","Pondělí","TUE","Úterý","WED","Středa","THU","Čtvrtek","FRI","Pátek",MANAGER_PLAN!C196))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IF($D197="","",SWITCH(MANAGER_PLAN!C197,"MON","Pondělí","TUE","Úterý","WED","Středa","THU","Čtvrtek","FRI","Pátek",MANAGER_PLAN!C197))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IF($D198="","",SWITCH(MANAGER_PLAN!C198,"MON","Pondělí","TUE","Úterý","WED","Středa","THU","Čtvrtek","FRI","Pátek",MANAGER_PLAN!C198))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IF($D199="","",SWITCH(MANAGER_PLAN!C199,"MON","Pondělí","TUE","Úterý","WED","Středa","THU","Čtvrtek","FRI","Pátek",MANAGER_PLAN!C199))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IF($D200="","",SWITCH(MANAGER_PLAN!C200,"MON","Pondělí","TUE","Úterý","WED","Středa","THU","Čtvrtek","FRI","Pátek",MANAGER_PLAN!C200))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IF($D201="","",SWITCH(MANAGER_PLAN!C201,"MON","Pondělí","TUE","Úterý","WED","Středa","THU","Čtvrtek","FRI","Pátek",MANAGER_PLAN!C201))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IF($D202="","",SWITCH(MANAGER_PLAN!C202,"MON","Pondělí","TUE","Úterý","WED","Středa","THU","Čtvrtek","FRI","Pátek",MANAGER_PLAN!C202))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IF($D203="","",SWITCH(MANAGER_PLAN!C203,"MON","Pondělí","TUE","Úterý","WED","Středa","THU","Čtvrtek","FRI","Pátek",MANAGER_PLAN!C203))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IF($D204="","",SWITCH(MANAGER_PLAN!C204,"MON","Pondělí","TUE","Úterý","WED","Středa","THU","Čtvrtek","FRI","Pátek",MANAGER_PLAN!C204))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IF($D205="","",SWITCH(MANAGER_PLAN!C205,"MON","Pondělí","TUE","Úterý","WED","Středa","THU","Čtvrtek","FRI","Pátek",MANAGER_PLAN!C205))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IF($D206="","",SWITCH(MANAGER_PLAN!C206,"MON","Pondělí","TUE","Úterý","WED","Středa","THU","Čtvrtek","FRI","Pátek",MANAGER_PLAN!C206))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IF($D207="","",SWITCH(MANAGER_PLAN!C207,"MON","Pondělí","TUE","Úterý","WED","Středa","THU","Čtvrtek","FRI","Pátek",MANAGER_PLAN!C207))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IF($D208="","",SWITCH(MANAGER_PLAN!C208,"MON","Pondělí","TUE","Úterý","WED","Středa","THU","Čtvrtek","FRI","Pátek",MANAGER_PLAN!C208))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IF($D209="","",SWITCH(MANAGER_PLAN!C209,"MON","Pondělí","TUE","Úterý","WED","Středa","THU","Čtvrtek","FRI","Pátek",MANAGER_PLAN!C209))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IF($D210="","",SWITCH(MANAGER_PLAN!C210,"MON","Pondělí","TUE","Úterý","WED","Středa","THU","Čtvrtek","FRI","Pátek",MANAGER_PLAN!C210))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IF($D211="","",SWITCH(MANAGER_PLAN!C211,"MON","Pondělí","TUE","Úterý","WED","Středa","THU","Čtvrtek","FRI","Pátek",MANAGER_PLAN!C211))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IF($D212="","",SWITCH(MANAGER_PLAN!C212,"MON","Pondělí","TUE","Úterý","WED","Středa","THU","Čtvrtek","FRI","Pátek",MANAGER_PLAN!C212))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IF($D213="","",SWITCH(MANAGER_PLAN!C213,"MON","Pondělí","TUE","Úterý","WED","Středa","THU","Čtvrtek","FRI","Pátek",MANAGER_PLAN!C213))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IF($D214="","",SWITCH(MANAGER_PLAN!C214,"MON","Pondělí","TUE","Úterý","WED","Středa","THU","Čtvrtek","FRI","Pátek",MANAGER_PLAN!C214))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IF($D215="","",SWITCH(MANAGER_PLAN!C215,"MON","Pondělí","TUE","Úterý","WED","Středa","THU","Čtvrtek","FRI","Pátek",MANAGER_PLAN!C215))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IF($D216="","",SWITCH(MANAGER_PLAN!C216,"MON","Pondělí","TUE","Úterý","WED","Středa","THU","Čtvrtek","FRI","Pátek",MANAGER_PLAN!C216))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IF($D217="","",SWITCH(MANAGER_PLAN!C217,"MON","Pondělí","TUE","Úterý","WED","Středa","THU","Čtvrtek","FRI","Pátek",MANAGER_PLAN!C217))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IF($D218="","",SWITCH(MANAGER_PLAN!C218,"MON","Pondělí","TUE","Úterý","WED","Středa","THU","Čtvrtek","FRI","Pátek",MANAGER_PLAN!C218))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IF($D219="","",SWITCH(MANAGER_PLAN!C219,"MON","Pondělí","TUE","Úterý","WED","Středa","THU","Čtvrtek","FRI","Pátek",MANAGER_PLAN!C219))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IF($D220="","",SWITCH(MANAGER_PLAN!C220,"MON","Pondělí","TUE","Úterý","WED","Středa","THU","Čtvrtek","FRI","Pátek",MANAGER_PLAN!C220))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IF($D221="","",SWITCH(MANAGER_PLAN!C221,"MON","Pondělí","TUE","Úterý","WED","Středa","THU","Čtvrtek","FRI","Pátek",MANAGER_PLAN!C221))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IF($D222="","",SWITCH(MANAGER_PLAN!C222,"MON","Pondělí","TUE","Úterý","WED","Středa","THU","Čtvrtek","FRI","Pátek",MANAGER_PLAN!C222))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IF($D223="","",SWITCH(MANAGER_PLAN!C223,"MON","Pondělí","TUE","Úterý","WED","Středa","THU","Čtvrtek","FRI","Pátek",MANAGER_PLAN!C223))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IF($D224="","",SWITCH(MANAGER_PLAN!C224,"MON","Pondělí","TUE","Úterý","WED","Středa","THU","Čtvrtek","FRI","Pátek",MANAGER_PLAN!C224))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IF($D225="","",SWITCH(MANAGER_PLAN!C225,"MON","Pondělí","TUE","Úterý","WED","Středa","THU","Čtvrtek","FRI","Pátek",MANAGER_PLAN!C225))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IF($D226="","",SWITCH(MANAGER_PLAN!C226,"MON","Pondělí","TUE","Úterý","WED","Středa","THU","Čtvrtek","FRI","Pátek",MANAGER_PLAN!C226))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IF($D227="","",SWITCH(MANAGER_PLAN!C227,"MON","Pondělí","TUE","Úterý","WED","Středa","THU","Čtvrtek","FRI","Pátek",MANAGER_PLAN!C227))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IF($D228="","",SWITCH(MANAGER_PLAN!C228,"MON","Pondělí","TUE","Úterý","WED","Středa","THU","Čtvrtek","FRI","Pátek",MANAGER_PLAN!C228))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IF($D229="","",SWITCH(MANAGER_PLAN!C229,"MON","Pondělí","TUE","Úterý","WED","Středa","THU","Čtvrtek","FRI","Pátek",MANAGER_PLAN!C229))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IF($D230="","",SWITCH(MANAGER_PLAN!C230,"MON","Pondělí","TUE","Úterý","WED","Středa","THU","Čtvrtek","FRI","Pátek",MANAGER_PLAN!C230))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IF($D231="","",SWITCH(MANAGER_PLAN!C231,"MON","Pondělí","TUE","Úterý","WED","Středa","THU","Čtvrtek","FRI","Pátek",MANAGER_PLAN!C231))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IF($D232="","",SWITCH(MANAGER_PLAN!C232,"MON","Pondělí","TUE","Úterý","WED","Středa","THU","Čtvrtek","FRI","Pátek",MANAGER_PLAN!C232))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IF($D233="","",SWITCH(MANAGER_PLAN!C233,"MON","Pondělí","TUE","Úterý","WED","Středa","THU","Čtvrtek","FRI","Pátek",MANAGER_PLAN!C233))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IF($D234="","",SWITCH(MANAGER_PLAN!C234,"MON","Pondělí","TUE","Úterý","WED","Středa","THU","Čtvrtek","FRI","Pátek",MANAGER_PLAN!C234))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IF($D235="","",SWITCH(MANAGER_PLAN!C235,"MON","Pondělí","TUE","Úterý","WED","Středa","THU","Čtvrtek","FRI","Pátek",MANAGER_PLAN!C235))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IF($D236="","",SWITCH(MANAGER_PLAN!C236,"MON","Pondělí","TUE","Úterý","WED","Středa","THU","Čtvrtek","FRI","Pátek",MANAGER_PLAN!C236))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IF($D237="","",SWITCH(MANAGER_PLAN!C237,"MON","Pondělí","TUE","Úterý","WED","Středa","THU","Čtvrtek","FRI","Pátek",MANAGER_PLAN!C237))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IF($D238="","",SWITCH(MANAGER_PLAN!C238,"MON","Pondělí","TUE","Úterý","WED","Středa","THU","Čtvrtek","FRI","Pátek",MANAGER_PLAN!C238))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IF($D239="","",SWITCH(MANAGER_PLAN!C239,"MON","Pondělí","TUE","Úterý","WED","Středa","THU","Čtvrtek","FRI","Pátek",MANAGER_PLAN!C239))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IF($D240="","",SWITCH(MANAGER_PLAN!C240,"MON","Pondělí","TUE","Úterý","WED","Středa","THU","Čtvrtek","FRI","Pátek",MANAGER_PLAN!C240))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IF($D241="","",SWITCH(MANAGER_PLAN!C241,"MON","Pondělí","TUE","Úterý","WED","Středa","THU","Čtvrtek","FRI","Pátek",MANAGER_PLAN!C241))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IF($D242="","",SWITCH(MANAGER_PLAN!C242,"MON","Pondělí","TUE","Úterý","WED","Středa","THU","Čtvrtek","FRI","Pátek",MANAGER_PLAN!C242))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IF($D243="","",SWITCH(MANAGER_PLAN!C243,"MON","Pondělí","TUE","Úterý","WED","Středa","THU","Čtvrtek","FRI","Pátek",MANAGER_PLAN!C243))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IF($D244="","",SWITCH(MANAGER_PLAN!C244,"MON","Pondělí","TUE","Úterý","WED","Středa","THU","Čtvrtek","FRI","Pátek",MANAGER_PLAN!C244))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IF($D245="","",SWITCH(MANAGER_PLAN!C245,"MON","Pondělí","TUE","Úterý","WED","Středa","THU","Čtvrtek","FRI","Pátek",MANAGER_PLAN!C245))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IF($D246="","",SWITCH(MANAGER_PLAN!C246,"MON","Pondělí","TUE","Úterý","WED","Středa","THU","Čtvrtek","FRI","Pátek",MANAGER_PLAN!C246))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IF($D247="","",SWITCH(MANAGER_PLAN!C247,"MON","Pondělí","TUE","Úterý","WED","Středa","THU","Čtvrtek","FRI","Pátek",MANAGER_PLAN!C247))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IF($D248="","",SWITCH(MANAGER_PLAN!C248,"MON","Pondělí","TUE","Úterý","WED","Středa","THU","Čtvrtek","FRI","Pátek",MANAGER_PLAN!C248))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IF($D249="","",SWITCH(MANAGER_PLAN!C249,"MON","Pondělí","TUE","Úterý","WED","Středa","THU","Čtvrtek","FRI","Pátek",MANAGER_PLAN!C249))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IF($D250="","",SWITCH(MANAGER_PLAN!C250,"MON","Pondělí","TUE","Úterý","WED","Středa","THU","Čtvrtek","FRI","Pátek",MANAGER_PLAN!C250))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IF($D251="","",SWITCH(MANAGER_PLAN!C251,"MON","Pondělí","TUE","Úterý","WED","Středa","THU","Čtvrtek","FRI","Pátek",MANAGER_PLAN!C251))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IF($D252="","",SWITCH(MANAGER_PLAN!C252,"MON","Pondělí","TUE","Úterý","WED","Středa","THU","Čtvrtek","FRI","Pátek",MANAGER_PLAN!C252))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IF($D253="","",SWITCH(MANAGER_PLAN!C253,"MON","Pondělí","TUE","Úterý","WED","Středa","THU","Čtvrtek","FRI","Pátek",MANAGER_PLAN!C253))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IF($D254="","",SWITCH(MANAGER_PLAN!C254,"MON","Pondělí","TUE","Úterý","WED","Středa","THU","Čtvrtek","FRI","Pátek",MANAGER_PLAN!C254))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IF($D255="","",SWITCH(MANAGER_PLAN!C255,"MON","Pondělí","TUE","Úterý","WED","Středa","THU","Čtvrtek","FRI","Pátek",MANAGER_PLAN!C255))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IF($D256="","",SWITCH(MANAGER_PLAN!C256,"MON","Pondělí","TUE","Úterý","WED","Středa","THU","Čtvrtek","FRI","Pátek",MANAGER_PLAN!C256))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IF($D257="","",SWITCH(MANAGER_PLAN!C257,"MON","Pondělí","TUE","Úterý","WED","Středa","THU","Čtvrtek","FRI","Pátek",MANAGER_PLAN!C257))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IF($D258="","",SWITCH(MANAGER_PLAN!C258,"MON","Pondělí","TUE","Úterý","WED","Středa","THU","Čtvrtek","FRI","Pátek",MANAGER_PLAN!C258))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IF($D259="","",SWITCH(MANAGER_PLAN!C259,"MON","Pondělí","TUE","Úterý","WED","Středa","THU","Čtvrtek","FRI","Pátek",MANAGER_PLAN!C259))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IF($D260="","",SWITCH(MANAGER_PLAN!C260,"MON","Pondělí","TUE","Úterý","WED","Středa","THU","Čtvrtek","FRI","Pátek",MANAGER_PLAN!C260))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IF($D261="","",SWITCH(MANAGER_PLAN!C261,"MON","Pondělí","TUE","Úterý","WED","Středa","THU","Čtvrtek","FRI","Pátek",MANAGER_PLAN!C261))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IF($D262="","",SWITCH(MANAGER_PLAN!C262,"MON","Pondělí","TUE","Úterý","WED","Středa","THU","Čtvrtek","FRI","Pátek",MANAGER_PLAN!C262))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IF($D263="","",SWITCH(MANAGER_PLAN!C263,"MON","Pondělí","TUE","Úterý","WED","Středa","THU","Čtvrtek","FRI","Pátek",MANAGER_PLAN!C263))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IF($D264="","",SWITCH(MANAGER_PLAN!C264,"MON","Pondělí","TUE","Úterý","WED","Středa","THU","Čtvrtek","FRI","Pátek",MANAGER_PLAN!C264))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IF($D265="","",SWITCH(MANAGER_PLAN!C265,"MON","Pondělí","TUE","Úterý","WED","Středa","THU","Čtvrtek","FRI","Pátek",MANAGER_PLAN!C265))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IF($D266="","",SWITCH(MANAGER_PLAN!C266,"MON","Pondělí","TUE","Úterý","WED","Středa","THU","Čtvrtek","FRI","Pátek",MANAGER_PLAN!C266))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IF($D267="","",SWITCH(MANAGER_PLAN!C267,"MON","Pondělí","TUE","Úterý","WED","Středa","THU","Čtvrtek","FRI","Pátek",MANAGER_PLAN!C267))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IF($D268="","",SWITCH(MANAGER_PLAN!C268,"MON","Pondělí","TUE","Úterý","WED","Středa","THU","Čtvrtek","FRI","Pátek",MANAGER_PLAN!C268))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IF($D269="","",SWITCH(MANAGER_PLAN!C269,"MON","Pondělí","TUE","Úterý","WED","Středa","THU","Čtvrtek","FRI","Pátek",MANAGER_PLAN!C269))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IF($D270="","",SWITCH(MANAGER_PLAN!C270,"MON","Pondělí","TUE","Úterý","WED","Středa","THU","Čtvrtek","FRI","Pátek",MANAGER_PLAN!C270))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IF($D271="","",SWITCH(MANAGER_PLAN!C271,"MON","Pondělí","TUE","Úterý","WED","Středa","THU","Čtvrtek","FRI","Pátek",MANAGER_PLAN!C271))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IF($D272="","",SWITCH(MANAGER_PLAN!C272,"MON","Pondělí","TUE","Úterý","WED","Středa","THU","Čtvrtek","FRI","Pátek",MANAGER_PLAN!C272))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IF($D273="","",SWITCH(MANAGER_PLAN!C273,"MON","Pondělí","TUE","Úterý","WED","Středa","THU","Čtvrtek","FRI","Pátek",MANAGER_PLAN!C273))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IF($D274="","",SWITCH(MANAGER_PLAN!C274,"MON","Pondělí","TUE","Úterý","WED","Středa","THU","Čtvrtek","FRI","Pátek",MANAGER_PLAN!C274))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IF($D275="","",SWITCH(MANAGER_PLAN!C275,"MON","Pondělí","TUE","Úterý","WED","Středa","THU","Čtvrtek","FRI","Pátek",MANAGER_PLAN!C275))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IF($D276="","",SWITCH(MANAGER_PLAN!C276,"MON","Pondělí","TUE","Úterý","WED","Středa","THU","Čtvrtek","FRI","Pátek",MANAGER_PLAN!C276))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IF($D277="","",SWITCH(MANAGER_PLAN!C277,"MON","Pondělí","TUE","Úterý","WED","Středa","THU","Čtvrtek","FRI","Pátek",MANAGER_PLAN!C277))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IF($D278="","",SWITCH(MANAGER_PLAN!C278,"MON","Pondělí","TUE","Úterý","WED","Středa","THU","Čtvrtek","FRI","Pátek",MANAGER_PLAN!C278))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IF($D279="","",SWITCH(MANAGER_PLAN!C279,"MON","Pondělí","TUE","Úterý","WED","Středa","THU","Čtvrtek","FRI","Pátek",MANAGER_PLAN!C279))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IF($D280="","",SWITCH(MANAGER_PLAN!C280,"MON","Pondělí","TUE","Úterý","WED","Středa","THU","Čtvrtek","FRI","Pátek",MANAGER_PLAN!C280))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IF($D281="","",SWITCH(MANAGER_PLAN!C281,"MON","Pondělí","TUE","Úterý","WED","Středa","THU","Čtvrtek","FRI","Pátek",MANAGER_PLAN!C281))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IF($D282="","",SWITCH(MANAGER_PLAN!C282,"MON","Pondělí","TUE","Úterý","WED","Středa","THU","Čtvrtek","FRI","Pátek",MANAGER_PLAN!C282))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IF($D283="","",SWITCH(MANAGER_PLAN!C283,"MON","Pondělí","TUE","Úterý","WED","Středa","THU","Čtvrtek","FRI","Pátek",MANAGER_PLAN!C283))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IF($D284="","",SWITCH(MANAGER_PLAN!C284,"MON","Pondělí","TUE","Úterý","WED","Středa","THU","Čtvrtek","FRI","Pátek",MANAGER_PLAN!C284))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IF($D285="","",SWITCH(MANAGER_PLAN!C285,"MON","Pondělí","TUE","Úterý","WED","Středa","THU","Čtvrtek","FRI","Pátek",MANAGER_PLAN!C285))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IF($D286="","",SWITCH(MANAGER_PLAN!C286,"MON","Pondělí","TUE","Úterý","WED","Středa","THU","Čtvrtek","FRI","Pátek",MANAGER_PLAN!C286))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IF($D287="","",SWITCH(MANAGER_PLAN!C287,"MON","Pondělí","TUE","Úterý","WED","Středa","THU","Čtvrtek","FRI","Pátek",MANAGER_PLAN!C287))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IF($D288="","",SWITCH(MANAGER_PLAN!C288,"MON","Pondělí","TUE","Úterý","WED","Středa","THU","Čtvrtek","FRI","Pátek",MANAGER_PLAN!C288))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IF($D289="","",SWITCH(MANAGER_PLAN!C289,"MON","Pondělí","TUE","Úterý","WED","Středa","THU","Čtvrtek","FRI","Pátek",MANAGER_PLAN!C289))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IF($D290="","",SWITCH(MANAGER_PLAN!C290,"MON","Pondělí","TUE","Úterý","WED","Středa","THU","Čtvrtek","FRI","Pátek",MANAGER_PLAN!C290))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IF($D291="","",SWITCH(MANAGER_PLAN!C291,"MON","Pondělí","TUE","Úterý","WED","Středa","THU","Čtvrtek","FRI","Pátek",MANAGER_PLAN!C291))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IF($D292="","",SWITCH(MANAGER_PLAN!C292,"MON","Pondělí","TUE","Úterý","WED","Středa","THU","Čtvrtek","FRI","Pátek",MANAGER_PLAN!C292))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IF($D293="","",SWITCH(MANAGER_PLAN!C293,"MON","Pondělí","TUE","Úterý","WED","Středa","THU","Čtvrtek","FRI","Pátek",MANAGER_PLAN!C293))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IF($D294="","",SWITCH(MANAGER_PLAN!C294,"MON","Pondělí","TUE","Úterý","WED","Středa","THU","Čtvrtek","FRI","Pátek",MANAGER_PLAN!C294))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IF($D295="","",SWITCH(MANAGER_PLAN!C295,"MON","Pondělí","TUE","Úterý","WED","Středa","THU","Čtvrtek","FRI","Pátek",MANAGER_PLAN!C295))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IF($D296="","",SWITCH(MANAGER_PLAN!C296,"MON","Pondělí","TUE","Úterý","WED","Středa","THU","Čtvrtek","FRI","Pátek",MANAGER_PLAN!C296))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IF($D297="","",SWITCH(MANAGER_PLAN!C297,"MON","Pondělí","TUE","Úterý","WED","Středa","THU","Čtvrtek","FRI","Pátek",MANAGER_PLAN!C297))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IF($D298="","",SWITCH(MANAGER_PLAN!C298,"MON","Pondělí","TUE","Úterý","WED","Středa","THU","Čtvrtek","FRI","Pátek",MANAGER_PLAN!C298))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IF($D299="","",SWITCH(MANAGER_PLAN!C299,"MON","Pondělí","TUE","Úterý","WED","Středa","THU","Čtvrtek","FRI","Pátek",MANAGER_PLAN!C299))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IF($D300="","",SWITCH(MANAGER_PLAN!C300,"MON","Pondělí","TUE","Úterý","WED","Středa","THU","Čtvrtek","FRI","Pátek",MANAGER_PLAN!C300))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IF($D301="","",SWITCH(MANAGER_PLAN!C301,"MON","Pondělí","TUE","Úterý","WED","Středa","THU","Čtvrtek","FRI","Pátek",MANAGER_PLAN!C301))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IF($D302="","",SWITCH(MANAGER_PLAN!C302,"MON","Pondělí","TUE","Úterý","WED","Středa","THU","Čtvrtek","FRI","Pátek",MANAGER_PLAN!C302))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IF($D303="","",SWITCH(MANAGER_PLAN!C303,"MON","Pondělí","TUE","Úterý","WED","Středa","THU","Čtvrtek","FRI","Pátek",MANAGER_PLAN!C303))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IF($D304="","",SWITCH(MANAGER_PLAN!C304,"MON","Pondělí","TUE","Úterý","WED","Středa","THU","Čtvrtek","FRI","Pátek",MANAGER_PLAN!C304))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IF($D305="","",SWITCH(MANAGER_PLAN!C305,"MON","Pondělí","TUE","Úterý","WED","Středa","THU","Čtvrtek","FRI","Pátek",MANAGER_PLAN!C305))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IF($D306="","",SWITCH(MANAGER_PLAN!C306,"MON","Pondělí","TUE","Úterý","WED","Středa","THU","Čtvrtek","FRI","Pátek",MANAGER_PLAN!C306))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IF($D307="","",SWITCH(MANAGER_PLAN!C307,"MON","Pondělí","TUE","Úterý","WED","Středa","THU","Čtvrtek","FRI","Pátek",MANAGER_PLAN!C307))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IF($D308="","",SWITCH(MANAGER_PLAN!C308,"MON","Pondělí","TUE","Úterý","WED","Středa","THU","Čtvrtek","FRI","Pátek",MANAGER_PLAN!C308))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IF($D309="","",SWITCH(MANAGER_PLAN!C309,"MON","Pondělí","TUE","Úterý","WED","Středa","THU","Čtvrtek","FRI","Pátek",MANAGER_PLAN!C309))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IF($D310="","",SWITCH(MANAGER_PLAN!C310,"MON","Pondělí","TUE","Úterý","WED","Středa","THU","Čtvrtek","FRI","Pátek",MANAGER_PLAN!C310))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IF($D311="","",SWITCH(MANAGER_PLAN!C311,"MON","Pondělí","TUE","Úterý","WED","Středa","THU","Čtvrtek","FRI","Pátek",MANAGER_PLAN!C311))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IF($D312="","",SWITCH(MANAGER_PLAN!C312,"MON","Pondělí","TUE","Úterý","WED","Středa","THU","Čtvrtek","FRI","Pátek",MANAGER_PLAN!C312))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IF($D313="","",SWITCH(MANAGER_PLAN!C313,"MON","Pondělí","TUE","Úterý","WED","Středa","THU","Čtvrtek","FRI","Pátek",MANAGER_PLAN!C313))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IF($D314="","",SWITCH(MANAGER_PLAN!C314,"MON","Pondělí","TUE","Úterý","WED","Středa","THU","Čtvrtek","FRI","Pátek",MANAGER_PLAN!C314))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IF($D315="","",SWITCH(MANAGER_PLAN!C315,"MON","Pondělí","TUE","Úterý","WED","Středa","THU","Čtvrtek","FRI","Pátek",MANAGER_PLAN!C315))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IF($D316="","",SWITCH(MANAGER_PLAN!C316,"MON","Pondělí","TUE","Úterý","WED","Středa","THU","Čtvrtek","FRI","Pátek",MANAGER_PLAN!C316))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IF($D317="","",SWITCH(MANAGER_PLAN!C317,"MON","Pondělí","TUE","Úterý","WED","Středa","THU","Čtvrtek","FRI","Pátek",MANAGER_PLAN!C317))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IF($D318="","",SWITCH(MANAGER_PLAN!C318,"MON","Pondělí","TUE","Úterý","WED","Středa","THU","Čtvrtek","FRI","Pátek",MANAGER_PLAN!C318))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IF($D319="","",SWITCH(MANAGER_PLAN!C319,"MON","Pondělí","TUE","Úterý","WED","Středa","THU","Čtvrtek","FRI","Pátek",MANAGER_PLAN!C319))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IF($D320="","",SWITCH(MANAGER_PLAN!C320,"MON","Pondělí","TUE","Úterý","WED","Středa","THU","Čtvrtek","FRI","Pátek",MANAGER_PLAN!C320))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IF($D321="","",SWITCH(MANAGER_PLAN!C321,"MON","Pondělí","TUE","Úterý","WED","Středa","THU","Čtvrtek","FRI","Pátek",MANAGER_PLAN!C321))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IF($D322="","",SWITCH(MANAGER_PLAN!C322,"MON","Pondělí","TUE","Úterý","WED","Středa","THU","Čtvrtek","FRI","Pátek",MANAGER_PLAN!C322))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IF($D323="","",SWITCH(MANAGER_PLAN!C323,"MON","Pondělí","TUE","Úterý","WED","Středa","THU","Čtvrtek","FRI","Pátek",MANAGER_PLAN!C323))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IF($D324="","",SWITCH(MANAGER_PLAN!C324,"MON","Pondělí","TUE","Úterý","WED","Středa","THU","Čtvrtek","FRI","Pátek",MANAGER_PLAN!C324))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IF($D325="","",SWITCH(MANAGER_PLAN!C325,"MON","Pondělí","TUE","Úterý","WED","Středa","THU","Čtvrtek","FRI","Pátek",MANAGER_PLAN!C325))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IF($D326="","",SWITCH(MANAGER_PLAN!C326,"MON","Pondělí","TUE","Úterý","WED","Středa","THU","Čtvrtek","FRI","Pátek",MANAGER_PLAN!C326))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IF($D327="","",SWITCH(MANAGER_PLAN!C327,"MON","Pondělí","TUE","Úterý","WED","Středa","THU","Čtvrtek","FRI","Pátek",MANAGER_PLAN!C327))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IF($D328="","",SWITCH(MANAGER_PLAN!C328,"MON","Pondělí","TUE","Úterý","WED","Středa","THU","Čtvrtek","FRI","Pátek",MANAGER_PLAN!C328))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IF($D329="","",SWITCH(MANAGER_PLAN!C329,"MON","Pondělí","TUE","Úterý","WED","Středa","THU","Čtvrtek","FRI","Pátek",MANAGER_PLAN!C329))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IF($D330="","",SWITCH(MANAGER_PLAN!C330,"MON","Pondělí","TUE","Úterý","WED","Středa","THU","Čtvrtek","FRI","Pátek",MANAGER_PLAN!C330))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IF($D331="","",SWITCH(MANAGER_PLAN!C331,"MON","Pondělí","TUE","Úterý","WED","Středa","THU","Čtvrtek","FRI","Pátek",MANAGER_PLAN!C331))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IF($D332="","",SWITCH(MANAGER_PLAN!C332,"MON","Pondělí","TUE","Úterý","WED","Středa","THU","Čtvrtek","FRI","Pátek",MANAGER_PLAN!C332))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IF($D333="","",SWITCH(MANAGER_PLAN!C333,"MON","Pondělí","TUE","Úterý","WED","Středa","THU","Čtvrtek","FRI","Pátek",MANAGER_PLAN!C333))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IF($D334="","",SWITCH(MANAGER_PLAN!C334,"MON","Pondělí","TUE","Úterý","WED","Středa","THU","Čtvrtek","FRI","Pátek",MANAGER_PLAN!C334))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IF($D335="","",SWITCH(MANAGER_PLAN!C335,"MON","Pondělí","TUE","Úterý","WED","Středa","THU","Čtvrtek","FRI","Pátek",MANAGER_PLAN!C335))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IF($D336="","",SWITCH(MANAGER_PLAN!C336,"MON","Pondělí","TUE","Úterý","WED","Středa","THU","Čtvrtek","FRI","Pátek",MANAGER_PLAN!C336))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IF($D337="","",SWITCH(MANAGER_PLAN!C337,"MON","Pondělí","TUE","Úterý","WED","Středa","THU","Čtvrtek","FRI","Pátek",MANAGER_PLAN!C337))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IF($D338="","",SWITCH(MANAGER_PLAN!C338,"MON","Pondělí","TUE","Úterý","WED","Středa","THU","Čtvrtek","FRI","Pátek",MANAGER_PLAN!C338))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IF($D339="","",SWITCH(MANAGER_PLAN!C339,"MON","Pondělí","TUE","Úterý","WED","Středa","THU","Čtvrtek","FRI","Pátek",MANAGER_PLAN!C339))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IF($D340="","",SWITCH(MANAGER_PLAN!C340,"MON","Pondělí","TUE","Úterý","WED","Středa","THU","Čtvrtek","FRI","Pátek",MANAGER_PLAN!C340))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IF($D341="","",SWITCH(MANAGER_PLAN!C341,"MON","Pondělí","TUE","Úterý","WED","Středa","THU","Čtvrtek","FRI","Pátek",MANAGER_PLAN!C341))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IF($D342="","",SWITCH(MANAGER_PLAN!C342,"MON","Pondělí","TUE","Úterý","WED","Středa","THU","Čtvrtek","FRI","Pátek",MANAGER_PLAN!C342))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IF($D343="","",SWITCH(MANAGER_PLAN!C343,"MON","Pondělí","TUE","Úterý","WED","Středa","THU","Čtvrtek","FRI","Pátek",MANAGER_PLAN!C343))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IF($D344="","",SWITCH(MANAGER_PLAN!C344,"MON","Pondělí","TUE","Úterý","WED","Středa","THU","Čtvrtek","FRI","Pátek",MANAGER_PLAN!C344))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IF($D345="","",SWITCH(MANAGER_PLAN!C345,"MON","Pondělí","TUE","Úterý","WED","Středa","THU","Čtvrtek","FRI","Pátek",MANAGER_PLAN!C345))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IF($D346="","",SWITCH(MANAGER_PLAN!C346,"MON","Pondělí","TUE","Úterý","WED","Středa","THU","Čtvrtek","FRI","Pátek",MANAGER_PLAN!C346))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IF($D347="","",SWITCH(MANAGER_PLAN!C347,"MON","Pondělí","TUE","Úterý","WED","Středa","THU","Čtvrtek","FRI","Pátek",MANAGER_PLAN!C347))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IF($D348="","",SWITCH(MANAGER_PLAN!C348,"MON","Pondělí","TUE","Úterý","WED","Středa","THU","Čtvrtek","FRI","Pátek",MANAGER_PLAN!C348))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IF($D349="","",SWITCH(MANAGER_PLAN!C349,"MON","Pondělí","TUE","Úterý","WED","Středa","THU","Čtvrtek","FRI","Pátek",MANAGER_PLAN!C349))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IF($D350="","",SWITCH(MANAGER_PLAN!C350,"MON","Pondělí","TUE","Úterý","WED","Středa","THU","Čtvrtek","FRI","Pátek",MANAGER_PLAN!C350))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IF($D351="","",SWITCH(MANAGER_PLAN!C351,"MON","Pondělí","TUE","Úterý","WED","Středa","THU","Čtvrtek","FRI","Pátek",MANAGER_PLAN!C351))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IF($D352="","",SWITCH(MANAGER_PLAN!C352,"MON","Pondělí","TUE","Úterý","WED","Středa","THU","Čtvrtek","FRI","Pátek",MANAGER_PLAN!C352))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IF($D353="","",SWITCH(MANAGER_PLAN!C353,"MON","Pondělí","TUE","Úterý","WED","Středa","THU","Čtvrtek","FRI","Pátek",MANAGER_PLAN!C353))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IF($D354="","",SWITCH(MANAGER_PLAN!C354,"MON","Pondělí","TUE","Úterý","WED","Středa","THU","Čtvrtek","FRI","Pátek",MANAGER_PLAN!C354))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IF($D355="","",SWITCH(MANAGER_PLAN!C355,"MON","Pondělí","TUE","Úterý","WED","Středa","THU","Čtvrtek","FRI","Pátek",MANAGER_PLAN!C355))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IF($D356="","",SWITCH(MANAGER_PLAN!C356,"MON","Pondělí","TUE","Úterý","WED","Středa","THU","Čtvrtek","FRI","Pátek",MANAGER_PLAN!C356))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IF($D357="","",SWITCH(MANAGER_PLAN!C357,"MON","Pondělí","TUE","Úterý","WED","Středa","THU","Čtvrtek","FRI","Pátek",MANAGER_PLAN!C357))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IF($D358="","",SWITCH(MANAGER_PLAN!C358,"MON","Pondělí","TUE","Úterý","WED","Středa","THU","Čtvrtek","FRI","Pátek",MANAGER_PLAN!C358))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IF($D359="","",SWITCH(MANAGER_PLAN!C359,"MON","Pondělí","TUE","Úterý","WED","Středa","THU","Čtvrtek","FRI","Pátek",MANAGER_PLAN!C359))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IF($D360="","",SWITCH(MANAGER_PLAN!C360,"MON","Pondělí","TUE","Úterý","WED","Středa","THU","Čtvrtek","FRI","Pátek",MANAGER_PLAN!C360))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IF($D361="","",SWITCH(MANAGER_PLAN!C361,"MON","Pondělí","TUE","Úterý","WED","Středa","THU","Čtvrtek","FRI","Pátek",MANAGER_PLAN!C361))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IF($D362="","",SWITCH(MANAGER_PLAN!C362,"MON","Pondělí","TUE","Úterý","WED","Středa","THU","Čtvrtek","FRI","Pátek",MANAGER_PLAN!C362))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IF($D363="","",SWITCH(MANAGER_PLAN!C363,"MON","Pondělí","TUE","Úterý","WED","Středa","THU","Čtvrtek","FRI","Pátek",MANAGER_PLAN!C363))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IF($D364="","",SWITCH(MANAGER_PLAN!C364,"MON","Pondělí","TUE","Úterý","WED","Středa","THU","Čtvrtek","FRI","Pátek",MANAGER_PLAN!C364))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IF($D365="","",SWITCH(MANAGER_PLAN!C365,"MON","Pondělí","TUE","Úterý","WED","Středa","THU","Čtvrtek","FRI","Pátek",MANAGER_PLAN!C365))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IF($D366="","",SWITCH(MANAGER_PLAN!C366,"MON","Pondělí","TUE","Úterý","WED","Středa","THU","Čtvrtek","FRI","Pátek",MANAGER_PLAN!C366))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IF($D367="","",SWITCH(MANAGER_PLAN!C367,"MON","Pondělí","TUE","Úterý","WED","Středa","THU","Čtvrtek","FRI","Pátek",MANAGER_PLAN!C367))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IF($D368="","",SWITCH(MANAGER_PLAN!C368,"MON","Pondělí","TUE","Úterý","WED","Středa","THU","Čtvrtek","FRI","Pátek",MANAGER_PLAN!C368))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IF($D369="","",SWITCH(MANAGER_PLAN!C369,"MON","Pondělí","TUE","Úterý","WED","Středa","THU","Čtvrtek","FRI","Pátek",MANAGER_PLAN!C369))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IF($D370="","",SWITCH(MANAGER_PLAN!C370,"MON","Pondělí","TUE","Úterý","WED","Středa","THU","Čtvrtek","FRI","Pátek",MANAGER_PLAN!C370))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IF($D371="","",SWITCH(MANAGER_PLAN!C371,"MON","Pondělí","TUE","Úterý","WED","Středa","THU","Čtvrtek","FRI","Pátek",MANAGER_PLAN!C371))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IF($D372="","",SWITCH(MANAGER_PLAN!C372,"MON","Pondělí","TUE","Úterý","WED","Středa","THU","Čtvrtek","FRI","Pátek",MANAGER_PLAN!C372))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IF($D373="","",SWITCH(MANAGER_PLAN!C373,"MON","Pondělí","TUE","Úterý","WED","Středa","THU","Čtvrtek","FRI","Pátek",MANAGER_PLAN!C373))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IF($D374="","",SWITCH(MANAGER_PLAN!C374,"MON","Pondělí","TUE","Úterý","WED","Středa","THU","Čtvrtek","FRI","Pátek",MANAGER_PLAN!C374))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IF($D375="","",SWITCH(MANAGER_PLAN!C375,"MON","Pondělí","TUE","Úterý","WED","Středa","THU","Čtvrtek","FRI","Pátek",MANAGER_PLAN!C375))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IF($D376="","",SWITCH(MANAGER_PLAN!C376,"MON","Pondělí","TUE","Úterý","WED","Středa","THU","Čtvrtek","FRI","Pátek",MANAGER_PLAN!C376))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IF($D377="","",SWITCH(MANAGER_PLAN!C377,"MON","Pondělí","TUE","Úterý","WED","Středa","THU","Čtvrtek","FRI","Pátek",MANAGER_PLAN!C377))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IF($D378="","",SWITCH(MANAGER_PLAN!C378,"MON","Pondělí","TUE","Úterý","WED","Středa","THU","Čtvrtek","FRI","Pátek",MANAGER_PLAN!C378))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IF($D379="","",SWITCH(MANAGER_PLAN!C379,"MON","Pondělí","TUE","Úterý","WED","Středa","THU","Čtvrtek","FRI","Pátek",MANAGER_PLAN!C379))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IF($D380="","",SWITCH(MANAGER_PLAN!C380,"MON","Pondělí","TUE","Úterý","WED","Středa","THU","Čtvrtek","FRI","Pátek",MANAGER_PLAN!C380))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IF($D381="","",SWITCH(MANAGER_PLAN!C381,"MON","Pondělí","TUE","Úterý","WED","Středa","THU","Čtvrtek","FRI","Pátek",MANAGER_PLAN!C381))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IF($D382="","",SWITCH(MANAGER_PLAN!C382,"MON","Pondělí","TUE","Úterý","WED","Středa","THU","Čtvrtek","FRI","Pátek",MANAGER_PLAN!C382))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IF($D383="","",SWITCH(MANAGER_PLAN!C383,"MON","Pondělí","TUE","Úterý","WED","Středa","THU","Čtvrtek","FRI","Pátek",MANAGER_PLAN!C383))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IF($D384="","",SWITCH(MANAGER_PLAN!C384,"MON","Pondělí","TUE","Úterý","WED","Středa","THU","Čtvrtek","FRI","Pátek",MANAGER_PLAN!C384))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IF($D385="","",SWITCH(MANAGER_PLAN!C385,"MON","Pondělí","TUE","Úterý","WED","Středa","THU","Čtvrtek","FRI","Pátek",MANAGER_PLAN!C385))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IF($D386="","",SWITCH(MANAGER_PLAN!C386,"MON","Pondělí","TUE","Úterý","WED","Středa","THU","Čtvrtek","FRI","Pátek",MANAGER_PLAN!C386))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IF($D387="","",SWITCH(MANAGER_PLAN!C387,"MON","Pondělí","TUE","Úterý","WED","Středa","THU","Čtvrtek","FRI","Pátek",MANAGER_PLAN!C387))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IF($D388="","",SWITCH(MANAGER_PLAN!C388,"MON","Pondělí","TUE","Úterý","WED","Středa","THU","Čtvrtek","FRI","Pátek",MANAGER_PLAN!C388))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IF($D389="","",SWITCH(MANAGER_PLAN!C389,"MON","Pondělí","TUE","Úterý","WED","Středa","THU","Čtvrtek","FRI","Pátek",MANAGER_PLAN!C389))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IF($D390="","",SWITCH(MANAGER_PLAN!C390,"MON","Pondělí","TUE","Úterý","WED","Středa","THU","Čtvrtek","FRI","Pátek",MANAGER_PLAN!C390))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IF($D391="","",SWITCH(MANAGER_PLAN!C391,"MON","Pondělí","TUE","Úterý","WED","Středa","THU","Čtvrtek","FRI","Pátek",MANAGER_PLAN!C391))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IF($D392="","",SWITCH(MANAGER_PLAN!C392,"MON","Pondělí","TUE","Úterý","WED","Středa","THU","Čtvrtek","FRI","Pátek",MANAGER_PLAN!C392))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IF($D393="","",SWITCH(MANAGER_PLAN!C393,"MON","Pondělí","TUE","Úterý","WED","Středa","THU","Čtvrtek","FRI","Pátek",MANAGER_PLAN!C393))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IF($D394="","",SWITCH(MANAGER_PLAN!C394,"MON","Pondělí","TUE","Úterý","WED","Středa","THU","Čtvrtek","FRI","Pátek",MANAGER_PLAN!C394))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IF($D395="","",SWITCH(MANAGER_PLAN!C395,"MON","Pondělí","TUE","Úterý","WED","Středa","THU","Čtvrtek","FRI","Pátek",MANAGER_PLAN!C395))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IF($D396="","",SWITCH(MANAGER_PLAN!C396,"MON","Pondělí","TUE","Úterý","WED","Středa","THU","Čtvrtek","FRI","Pátek",MANAGER_PLAN!C396))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IF($D397="","",SWITCH(MANAGER_PLAN!C397,"MON","Pondělí","TUE","Úterý","WED","Středa","THU","Čtvrtek","FRI","Pátek",MANAGER_PLAN!C397))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IF($D398="","",SWITCH(MANAGER_PLAN!C398,"MON","Pondělí","TUE","Úterý","WED","Středa","THU","Čtvrtek","FRI","Pátek",MANAGER_PLAN!C398))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IF($D399="","",SWITCH(MANAGER_PLAN!C399,"MON","Pondělí","TUE","Úterý","WED","Středa","THU","Čtvrtek","FRI","Pátek",MANAGER_PLAN!C399))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IF($D400="","",SWITCH(MANAGER_PLAN!C400,"MON","Pondělí","TUE","Úterý","WED","Středa","THU","Čtvrtek","FRI","Pátek",MANAGER_PLAN!C400))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IF($D401="","",SWITCH(MANAGER_PLAN!C401,"MON","Pondělí","TUE","Úterý","WED","Středa","THU","Čtvrtek","FRI","Pátek",MANAGER_PLAN!C401))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IF($D402="","",SWITCH(MANAGER_PLAN!C402,"MON","Pondělí","TUE","Úterý","WED","Středa","THU","Čtvrtek","FRI","Pátek",MANAGER_PLAN!C402))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IF($D403="","",SWITCH(MANAGER_PLAN!C403,"MON","Pondělí","TUE","Úterý","WED","Středa","THU","Čtvrtek","FRI","Pátek",MANAGER_PLAN!C403))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IF($D404="","",SWITCH(MANAGER_PLAN!C404,"MON","Pondělí","TUE","Úterý","WED","Středa","THU","Čtvrtek","FRI","Pátek",MANAGER_PLAN!C404))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IF($D405="","",SWITCH(MANAGER_PLAN!C405,"MON","Pondělí","TUE","Úterý","WED","Středa","THU","Čtvrtek","FRI","Pátek",MANAGER_PLAN!C405))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IF($D406="","",SWITCH(MANAGER_PLAN!C406,"MON","Pondělí","TUE","Úterý","WED","Středa","THU","Čtvrtek","FRI","Pátek",MANAGER_PLAN!C406))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IF($D407="","",SWITCH(MANAGER_PLAN!C407,"MON","Pondělí","TUE","Úterý","WED","Středa","THU","Čtvrtek","FRI","Pátek",MANAGER_PLAN!C407))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IF($D408="","",SWITCH(MANAGER_PLAN!C408,"MON","Pondělí","TUE","Úterý","WED","Středa","THU","Čtvrtek","FRI","Pátek",MANAGER_PLAN!C408))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IF($D409="","",SWITCH(MANAGER_PLAN!C409,"MON","Pondělí","TUE","Úterý","WED","Středa","THU","Čtvrtek","FRI","Pátek",MANAGER_PLAN!C409))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IF($D410="","",SWITCH(MANAGER_PLAN!C410,"MON","Pondělí","TUE","Úterý","WED","Středa","THU","Čtvrtek","FRI","Pátek",MANAGER_PLAN!C410))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IF($D411="","",SWITCH(MANAGER_PLAN!C411,"MON","Pondělí","TUE","Úterý","WED","Středa","THU","Čtvrtek","FRI","Pátek",MANAGER_PLAN!C411))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IF($D412="","",SWITCH(MANAGER_PLAN!C412,"MON","Pondělí","TUE","Úterý","WED","Středa","THU","Čtvrtek","FRI","Pátek",MANAGER_PLAN!C412))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IF($D413="","",SWITCH(MANAGER_PLAN!C413,"MON","Pondělí","TUE","Úterý","WED","Středa","THU","Čtvrtek","FRI","Pátek",MANAGER_PLAN!C413))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IF($D414="","",SWITCH(MANAGER_PLAN!C414,"MON","Pondělí","TUE","Úterý","WED","Středa","THU","Čtvrtek","FRI","Pátek",MANAGER_PLAN!C414))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IF($D415="","",SWITCH(MANAGER_PLAN!C415,"MON","Pondělí","TUE","Úterý","WED","Středa","THU","Čtvrtek","FRI","Pátek",MANAGER_PLAN!C415))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IF($D416="","",SWITCH(MANAGER_PLAN!C416,"MON","Pondělí","TUE","Úterý","WED","Středa","THU","Čtvrtek","FRI","Pátek",MANAGER_PLAN!C416))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IF($D417="","",SWITCH(MANAGER_PLAN!C417,"MON","Pondělí","TUE","Úterý","WED","Středa","THU","Čtvrtek","FRI","Pátek",MANAGER_PLAN!C417))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IF($D418="","",SWITCH(MANAGER_PLAN!C418,"MON","Pondělí","TUE","Úterý","WED","Středa","THU","Čtvrtek","FRI","Pátek",MANAGER_PLAN!C418))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IF($D419="","",SWITCH(MANAGER_PLAN!C419,"MON","Pondělí","TUE","Úterý","WED","Středa","THU","Čtvrtek","FRI","Pátek",MANAGER_PLAN!C419))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IF($D420="","",SWITCH(MANAGER_PLAN!C420,"MON","Pondělí","TUE","Úterý","WED","Středa","THU","Čtvrtek","FRI","Pátek",MANAGER_PLAN!C420))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IF($D421="","",SWITCH(MANAGER_PLAN!C421,"MON","Pondělí","TUE","Úterý","WED","Středa","THU","Čtvrtek","FRI","Pátek",MANAGER_PLAN!C421))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IF($D422="","",SWITCH(MANAGER_PLAN!C422,"MON","Pondělí","TUE","Úterý","WED","Středa","THU","Čtvrtek","FRI","Pátek",MANAGER_PLAN!C422))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IF($D423="","",SWITCH(MANAGER_PLAN!C423,"MON","Pondělí","TUE","Úterý","WED","Středa","THU","Čtvrtek","FRI","Pátek",MANAGER_PLAN!C423))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IF($D424="","",SWITCH(MANAGER_PLAN!C424,"MON","Pondělí","TUE","Úterý","WED","Středa","THU","Čtvrtek","FRI","Pátek",MANAGER_PLAN!C424))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IF($D425="","",SWITCH(MANAGER_PLAN!C425,"MON","Pondělí","TUE","Úterý","WED","Středa","THU","Čtvrtek","FRI","Pátek",MANAGER_PLAN!C425))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IF($D426="","",SWITCH(MANAGER_PLAN!C426,"MON","Pondělí","TUE","Úterý","WED","Středa","THU","Čtvrtek","FRI","Pátek",MANAGER_PLAN!C426))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IF($D427="","",SWITCH(MANAGER_PLAN!C427,"MON","Pondělí","TUE","Úterý","WED","Středa","THU","Čtvrtek","FRI","Pátek",MANAGER_PLAN!C427))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IF($D428="","",SWITCH(MANAGER_PLAN!C428,"MON","Pondělí","TUE","Úterý","WED","Středa","THU","Čtvrtek","FRI","Pátek",MANAGER_PLAN!C428))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IF($D429="","",SWITCH(MANAGER_PLAN!C429,"MON","Pondělí","TUE","Úterý","WED","Středa","THU","Čtvrtek","FRI","Pátek",MANAGER_PLAN!C429))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IF($D430="","",SWITCH(MANAGER_PLAN!C430,"MON","Pondělí","TUE","Úterý","WED","Středa","THU","Čtvrtek","FRI","Pátek",MANAGER_PLAN!C430))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IF($D431="","",SWITCH(MANAGER_PLAN!C431,"MON","Pondělí","TUE","Úterý","WED","Středa","THU","Čtvrtek","FRI","Pátek",MANAGER_PLAN!C431))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IF($D432="","",SWITCH(MANAGER_PLAN!C432,"MON","Pondělí","TUE","Úterý","WED","Středa","THU","Čtvrtek","FRI","Pátek",MANAGER_PLAN!C432))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IF($D433="","",SWITCH(MANAGER_PLAN!C433,"MON","Pondělí","TUE","Úterý","WED","Středa","THU","Čtvrtek","FRI","Pátek",MANAGER_PLAN!C433))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IF($D434="","",SWITCH(MANAGER_PLAN!C434,"MON","Pondělí","TUE","Úterý","WED","Středa","THU","Čtvrtek","FRI","Pátek",MANAGER_PLAN!C434))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IF($D435="","",SWITCH(MANAGER_PLAN!C435,"MON","Pondělí","TUE","Úterý","WED","Středa","THU","Čtvrtek","FRI","Pátek",MANAGER_PLAN!C435))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IF($D436="","",SWITCH(MANAGER_PLAN!C436,"MON","Pondělí","TUE","Úterý","WED","Středa","THU","Čtvrtek","FRI","Pátek",MANAGER_PLAN!C436))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IF($D437="","",SWITCH(MANAGER_PLAN!C437,"MON","Pondělí","TUE","Úterý","WED","Středa","THU","Čtvrtek","FRI","Pátek",MANAGER_PLAN!C437))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IF($D438="","",SWITCH(MANAGER_PLAN!C438,"MON","Pondělí","TUE","Úterý","WED","Středa","THU","Čtvrtek","FRI","Pátek",MANAGER_PLAN!C438))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IF($D439="","",SWITCH(MANAGER_PLAN!C439,"MON","Pondělí","TUE","Úterý","WED","Středa","THU","Čtvrtek","FRI","Pátek",MANAGER_PLAN!C439))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IF($D440="","",SWITCH(MANAGER_PLAN!C440,"MON","Pondělí","TUE","Úterý","WED","Středa","THU","Čtvrtek","FRI","Pátek",MANAGER_PLAN!C440))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IF($D441="","",SWITCH(MANAGER_PLAN!C441,"MON","Pondělí","TUE","Úterý","WED","Středa","THU","Čtvrtek","FRI","Pátek",MANAGER_PLAN!C441))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IF($D442="","",SWITCH(MANAGER_PLAN!C442,"MON","Pondělí","TUE","Úterý","WED","Středa","THU","Čtvrtek","FRI","Pátek",MANAGER_PLAN!C442))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IF($D443="","",SWITCH(MANAGER_PLAN!C443,"MON","Pondělí","TUE","Úterý","WED","Středa","THU","Čtvrtek","FRI","Pátek",MANAGER_PLAN!C443))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IF($D444="","",SWITCH(MANAGER_PLAN!C444,"MON","Pondělí","TUE","Úterý","WED","Středa","THU","Čtvrtek","FRI","Pátek",MANAGER_PLAN!C444))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IF($D445="","",SWITCH(MANAGER_PLAN!C445,"MON","Pondělí","TUE","Úterý","WED","Středa","THU","Čtvrtek","FRI","Pátek",MANAGER_PLAN!C445))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IF($D446="","",SWITCH(MANAGER_PLAN!C446,"MON","Pondělí","TUE","Úterý","WED","Středa","THU","Čtvrtek","FRI","Pátek",MANAGER_PLAN!C446))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IF($D447="","",SWITCH(MANAGER_PLAN!C447,"MON","Pondělí","TUE","Úterý","WED","Středa","THU","Čtvrtek","FRI","Pátek",MANAGER_PLAN!C447))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IF($D448="","",SWITCH(MANAGER_PLAN!C448,"MON","Pondělí","TUE","Úterý","WED","Středa","THU","Čtvrtek","FRI","Pátek",MANAGER_PLAN!C448))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IF($D449="","",SWITCH(MANAGER_PLAN!C449,"MON","Pondělí","TUE","Úterý","WED","Středa","THU","Čtvrtek","FRI","Pátek",MANAGER_PLAN!C449))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IF($D450="","",SWITCH(MANAGER_PLAN!C450,"MON","Pondělí","TUE","Úterý","WED","Středa","THU","Čtvrtek","FRI","Pátek",MANAGER_PLAN!C450))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IF($D451="","",SWITCH(MANAGER_PLAN!C451,"MON","Pondělí","TUE","Úterý","WED","Středa","THU","Čtvrtek","FRI","Pátek",MANAGER_PLAN!C451))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IF($D452="","",SWITCH(MANAGER_PLAN!C452,"MON","Pondělí","TUE","Úterý","WED","Středa","THU","Čtvrtek","FRI","Pátek",MANAGER_PLAN!C452))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IF($D453="","",SWITCH(MANAGER_PLAN!C453,"MON","Pondělí","TUE","Úterý","WED","Středa","THU","Čtvrtek","FRI","Pátek",MANAGER_PLAN!C453))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IF($D454="","",SWITCH(MANAGER_PLAN!C454,"MON","Pondělí","TUE","Úterý","WED","Středa","THU","Čtvrtek","FRI","Pátek",MANAGER_PLAN!C454))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IF($D455="","",SWITCH(MANAGER_PLAN!C455,"MON","Pondělí","TUE","Úterý","WED","Středa","THU","Čtvrtek","FRI","Pátek",MANAGER_PLAN!C455))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IF($D456="","",SWITCH(MANAGER_PLAN!C456,"MON","Pondělí","TUE","Úterý","WED","Středa","THU","Čtvrtek","FRI","Pátek",MANAGER_PLAN!C456))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IF($D457="","",SWITCH(MANAGER_PLAN!C457,"MON","Pondělí","TUE","Úterý","WED","Středa","THU","Čtvrtek","FRI","Pátek",MANAGER_PLAN!C457))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IF($D458="","",SWITCH(MANAGER_PLAN!C458,"MON","Pondělí","TUE","Úterý","WED","Středa","THU","Čtvrtek","FRI","Pátek",MANAGER_PLAN!C458))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IF($D459="","",SWITCH(MANAGER_PLAN!C459,"MON","Pondělí","TUE","Úterý","WED","Středa","THU","Čtvrtek","FRI","Pátek",MANAGER_PLAN!C459))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IF($D460="","",SWITCH(MANAGER_PLAN!C460,"MON","Pondělí","TUE","Úterý","WED","Středa","THU","Čtvrtek","FRI","Pátek",MANAGER_PLAN!C460))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IF($D461="","",SWITCH(MANAGER_PLAN!C461,"MON","Pondělí","TUE","Úterý","WED","Středa","THU","Čtvrtek","FRI","Pátek",MANAGER_PLAN!C461))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IF($D462="","",SWITCH(MANAGER_PLAN!C462,"MON","Pondělí","TUE","Úterý","WED","Středa","THU","Čtvrtek","FRI","Pátek",MANAGER_PLAN!C462))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IF($D463="","",SWITCH(MANAGER_PLAN!C463,"MON","Pondělí","TUE","Úterý","WED","Středa","THU","Čtvrtek","FRI","Pátek",MANAGER_PLAN!C463))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IF($D464="","",SWITCH(MANAGER_PLAN!C464,"MON","Pondělí","TUE","Úterý","WED","Středa","THU","Čtvrtek","FRI","Pátek",MANAGER_PLAN!C464))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IF($D465="","",SWITCH(MANAGER_PLAN!C465,"MON","Pondělí","TUE","Úterý","WED","Středa","THU","Čtvrtek","FRI","Pátek",MANAGER_PLAN!C465))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IF($D466="","",SWITCH(MANAGER_PLAN!C466,"MON","Pondělí","TUE","Úterý","WED","Středa","THU","Čtvrtek","FRI","Pátek",MANAGER_PLAN!C466))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IF($D467="","",SWITCH(MANAGER_PLAN!C467,"MON","Pondělí","TUE","Úterý","WED","Středa","THU","Čtvrtek","FRI","Pátek",MANAGER_PLAN!C467))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IF($D468="","",SWITCH(MANAGER_PLAN!C468,"MON","Pondělí","TUE","Úterý","WED","Středa","THU","Čtvrtek","FRI","Pátek",MANAGER_PLAN!C468))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IF($D469="","",SWITCH(MANAGER_PLAN!C469,"MON","Pondělí","TUE","Úterý","WED","Středa","THU","Čtvrtek","FRI","Pátek",MANAGER_PLAN!C469))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IF($D470="","",SWITCH(MANAGER_PLAN!C470,"MON","Pondělí","TUE","Úterý","WED","Středa","THU","Čtvrtek","FRI","Pátek",MANAGER_PLAN!C470))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IF($D471="","",SWITCH(MANAGER_PLAN!C471,"MON","Pondělí","TUE","Úterý","WED","Středa","THU","Čtvrtek","FRI","Pátek",MANAGER_PLAN!C471))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IF($D472="","",SWITCH(MANAGER_PLAN!C472,"MON","Pondělí","TUE","Úterý","WED","Středa","THU","Čtvrtek","FRI","Pátek",MANAGER_PLAN!C472))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IF($D473="","",SWITCH(MANAGER_PLAN!C473,"MON","Pondělí","TUE","Úterý","WED","Středa","THU","Čtvrtek","FRI","Pátek",MANAGER_PLAN!C473))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IF($D474="","",SWITCH(MANAGER_PLAN!C474,"MON","Pondělí","TUE","Úterý","WED","Středa","THU","Čtvrtek","FRI","Pátek",MANAGER_PLAN!C474))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IF($D475="","",SWITCH(MANAGER_PLAN!C475,"MON","Pondělí","TUE","Úterý","WED","Středa","THU","Čtvrtek","FRI","Pátek",MANAGER_PLAN!C475))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IF($D476="","",SWITCH(MANAGER_PLAN!C476,"MON","Pondělí","TUE","Úterý","WED","Středa","THU","Čtvrtek","FRI","Pátek",MANAGER_PLAN!C476))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IF($D477="","",SWITCH(MANAGER_PLAN!C477,"MON","Pondělí","TUE","Úterý","WED","Středa","THU","Čtvrtek","FRI","Pátek",MANAGER_PLAN!C477))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IF($D478="","",SWITCH(MANAGER_PLAN!C478,"MON","Pondělí","TUE","Úterý","WED","Středa","THU","Čtvrtek","FRI","Pátek",MANAGER_PLAN!C478))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IF($D479="","",SWITCH(MANAGER_PLAN!C479,"MON","Pondělí","TUE","Úterý","WED","Středa","THU","Čtvrtek","FRI","Pátek",MANAGER_PLAN!C479))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IF($D480="","",SWITCH(MANAGER_PLAN!C480,"MON","Pondělí","TUE","Úterý","WED","Středa","THU","Čtvrtek","FRI","Pátek",MANAGER_PLAN!C480))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IF($D481="","",SWITCH(MANAGER_PLAN!C481,"MON","Pondělí","TUE","Úterý","WED","Středa","THU","Čtvrtek","FRI","Pátek",MANAGER_PLAN!C481))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IF($D482="","",SWITCH(MANAGER_PLAN!C482,"MON","Pondělí","TUE","Úterý","WED","Středa","THU","Čtvrtek","FRI","Pátek",MANAGER_PLAN!C482))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IF($D483="","",SWITCH(MANAGER_PLAN!C483,"MON","Pondělí","TUE","Úterý","WED","Středa","THU","Čtvrtek","FRI","Pátek",MANAGER_PLAN!C483))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IF($D484="","",SWITCH(MANAGER_PLAN!C484,"MON","Pondělí","TUE","Úterý","WED","Středa","THU","Čtvrtek","FRI","Pátek",MANAGER_PLAN!C484))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IF($D485="","",SWITCH(MANAGER_PLAN!C485,"MON","Pondělí","TUE","Úterý","WED","Středa","THU","Čtvrtek","FRI","Pátek",MANAGER_PLAN!C485))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IF($D486="","",SWITCH(MANAGER_PLAN!C486,"MON","Pondělí","TUE","Úterý","WED","Středa","THU","Čtvrtek","FRI","Pátek",MANAGER_PLAN!C486))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IF($D487="","",SWITCH(MANAGER_PLAN!C487,"MON","Pondělí","TUE","Úterý","WED","Středa","THU","Čtvrtek","FRI","Pátek",MANAGER_PLAN!C487))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IF($D488="","",SWITCH(MANAGER_PLAN!C488,"MON","Pondělí","TUE","Úterý","WED","Středa","THU","Čtvrtek","FRI","Pátek",MANAGER_PLAN!C488))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IF($D489="","",SWITCH(MANAGER_PLAN!C489,"MON","Pondělí","TUE","Úterý","WED","Středa","THU","Čtvrtek","FRI","Pátek",MANAGER_PLAN!C489))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IF($D490="","",SWITCH(MANAGER_PLAN!C490,"MON","Pondělí","TUE","Úterý","WED","Středa","THU","Čtvrtek","FRI","Pátek",MANAGER_PLAN!C490))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IF($D491="","",SWITCH(MANAGER_PLAN!C491,"MON","Pondělí","TUE","Úterý","WED","Středa","THU","Čtvrtek","FRI","Pátek",MANAGER_PLAN!C491))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IF($D492="","",SWITCH(MANAGER_PLAN!C492,"MON","Pondělí","TUE","Úterý","WED","Středa","THU","Čtvrtek","FRI","Pátek",MANAGER_PLAN!C492))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IF($D493="","",SWITCH(MANAGER_PLAN!C493,"MON","Pondělí","TUE","Úterý","WED","Středa","THU","Čtvrtek","FRI","Pátek",MANAGER_PLAN!C493))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IF($D494="","",SWITCH(MANAGER_PLAN!C494,"MON","Pondělí","TUE","Úterý","WED","Středa","THU","Čtvrtek","FRI","Pátek",MANAGER_PLAN!C494))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IF($D495="","",SWITCH(MANAGER_PLAN!C495,"MON","Pondělí","TUE","Úterý","WED","Středa","THU","Čtvrtek","FRI","Pátek",MANAGER_PLAN!C495))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IF($D496="","",SWITCH(MANAGER_PLAN!C496,"MON","Pondělí","TUE","Úterý","WED","Středa","THU","Čtvrtek","FRI","Pátek",MANAGER_PLAN!C496))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IF($D497="","",SWITCH(MANAGER_PLAN!C497,"MON","Pondělí","TUE","Úterý","WED","Středa","THU","Čtvrtek","FRI","Pátek",MANAGER_PLAN!C497))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IF($D498="","",SWITCH(MANAGER_PLAN!C498,"MON","Pondělí","TUE","Úterý","WED","Středa","THU","Čtvrtek","FRI","Pátek",MANAGER_PLAN!C498))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IF($D499="","",SWITCH(MANAGER_PLAN!C499,"MON","Pondělí","TUE","Úterý","WED","Středa","THU","Čtvrtek","FRI","Pátek",MANAGER_PLAN!C499))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IF($D500="","",SWITCH(MANAGER_PLAN!C500,"MON","Pondělí","TUE","Úterý","WED","Středa","THU","Čtvrtek","FRI","Pátek",MANAGER_PLAN!C500))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IF($D501="","",SWITCH(MANAGER_PLAN!C501,"MON","Pondělí","TUE","Úterý","WED","Středa","THU","Čtvrtek","FRI","Pátek",MANAGER_PLAN!C501))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IF($D502="","",SWITCH(MANAGER_PLAN!C502,"MON","Pondělí","TUE","Úterý","WED","Středa","THU","Čtvrtek","FRI","Pátek",MANAGER_PLAN!C502))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IF($D503="","",SWITCH(MANAGER_PLAN!C503,"MON","Pondělí","TUE","Úterý","WED","Středa","THU","Čtvrtek","FRI","Pátek",MANAGER_PLAN!C503))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IF($D504="","",SWITCH(MANAGER_PLAN!C504,"MON","Pondělí","TUE","Úterý","WED","Středa","THU","Čtvrtek","FRI","Pátek",MANAGER_PLAN!C504))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IF($D505="","",SWITCH(MANAGER_PLAN!C505,"MON","Pondělí","TUE","Úterý","WED","Středa","THU","Čtvrtek","FRI","Pátek",MANAGER_PLAN!C505))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IF($D506="","",SWITCH(MANAGER_PLAN!C506,"MON","Pondělí","TUE","Úterý","WED","Středa","THU","Čtvrtek","FRI","Pátek",MANAGER_PLAN!C506))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IF($D507="","",SWITCH(MANAGER_PLAN!C507,"MON","Pondělí","TUE","Úterý","WED","Středa","THU","Čtvrtek","FRI","Pátek",MANAGER_PLAN!C507))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IF($D508="","",SWITCH(MANAGER_PLAN!C508,"MON","Pondělí","TUE","Úterý","WED","Středa","THU","Čtvrtek","FRI","Pátek",MANAGER_PLAN!C508))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IF($D509="","",SWITCH(MANAGER_PLAN!C509,"MON","Pondělí","TUE","Úterý","WED","Středa","THU","Čtvrtek","FRI","Pátek",MANAGER_PLAN!C509))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IF($D510="","",SWITCH(MANAGER_PLAN!C510,"MON","Pondělí","TUE","Úterý","WED","Středa","THU","Čtvrtek","FRI","Pátek",MANAGER_PLAN!C510))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IF($D511="","",SWITCH(MANAGER_PLAN!C511,"MON","Pondělí","TUE","Úterý","WED","Středa","THU","Čtvrtek","FRI","Pátek",MANAGER_PLAN!C511))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IF($D512="","",SWITCH(MANAGER_PLAN!C512,"MON","Pondělí","TUE","Úterý","WED","Středa","THU","Čtvrtek","FRI","Pátek",MANAGER_PLAN!C512))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IF($D513="","",SWITCH(MANAGER_PLAN!C513,"MON","Pondělí","TUE","Úterý","WED","Středa","THU","Čtvrtek","FRI","Pátek",MANAGER_PLAN!C513))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IF($D514="","",SWITCH(MANAGER_PLAN!C514,"MON","Pondělí","TUE","Úterý","WED","Středa","THU","Čtvrtek","FRI","Pátek",MANAGER_PLAN!C514))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IF($D515="","",SWITCH(MANAGER_PLAN!C515,"MON","Pondělí","TUE","Úterý","WED","Středa","THU","Čtvrtek","FRI","Pátek",MANAGER_PLAN!C515))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IF($D516="","",SWITCH(MANAGER_PLAN!C516,"MON","Pondělí","TUE","Úterý","WED","Středa","THU","Čtvrtek","FRI","Pátek",MANAGER_PLAN!C516))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IF($D517="","",SWITCH(MANAGER_PLAN!C517,"MON","Pondělí","TUE","Úterý","WED","Středa","THU","Čtvrtek","FRI","Pátek",MANAGER_PLAN!C517))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IF($D518="","",SWITCH(MANAGER_PLAN!C518,"MON","Pondělí","TUE","Úterý","WED","Středa","THU","Čtvrtek","FRI","Pátek",MANAGER_PLAN!C518))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IF($D519="","",SWITCH(MANAGER_PLAN!C519,"MON","Pondělí","TUE","Úterý","WED","Středa","THU","Čtvrtek","FRI","Pátek",MANAGER_PLAN!C519))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IF($D520="","",SWITCH(MANAGER_PLAN!C520,"MON","Pondělí","TUE","Úterý","WED","Středa","THU","Čtvrtek","FRI","Pátek",MANAGER_PLAN!C520))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IF($D521="","",SWITCH(MANAGER_PLAN!C521,"MON","Pondělí","TUE","Úterý","WED","Středa","THU","Čtvrtek","FRI","Pátek",MANAGER_PLAN!C521))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IF($D522="","",SWITCH(MANAGER_PLAN!C522,"MON","Pondělí","TUE","Úterý","WED","Středa","THU","Čtvrtek","FRI","Pátek",MANAGER_PLAN!C522))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IF($D523="","",SWITCH(MANAGER_PLAN!C523,"MON","Pondělí","TUE","Úterý","WED","Středa","THU","Čtvrtek","FRI","Pátek",MANAGER_PLAN!C523))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IF($D524="","",SWITCH(MANAGER_PLAN!C524,"MON","Pondělí","TUE","Úterý","WED","Středa","THU","Čtvrtek","FRI","Pátek",MANAGER_PLAN!C524))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IF($D525="","",SWITCH(MANAGER_PLAN!C525,"MON","Pondělí","TUE","Úterý","WED","Středa","THU","Čtvrtek","FRI","Pátek",MANAGER_PLAN!C525))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IF($D526="","",SWITCH(MANAGER_PLAN!C526,"MON","Pondělí","TUE","Úterý","WED","Středa","THU","Čtvrtek","FRI","Pátek",MANAGER_PLAN!C526))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IF($D527="","",SWITCH(MANAGER_PLAN!C527,"MON","Pondělí","TUE","Úterý","WED","Středa","THU","Čtvrtek","FRI","Pátek",MANAGER_PLAN!C527))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IF($D528="","",SWITCH(MANAGER_PLAN!C528,"MON","Pondělí","TUE","Úterý","WED","Středa","THU","Čtvrtek","FRI","Pátek",MANAGER_PLAN!C528))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IF($D529="","",SWITCH(MANAGER_PLAN!C529,"MON","Pondělí","TUE","Úterý","WED","Středa","THU","Čtvrtek","FRI","Pátek",MANAGER_PLAN!C529))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IF($D530="","",SWITCH(MANAGER_PLAN!C530,"MON","Pondělí","TUE","Úterý","WED","Středa","THU","Čtvrtek","FRI","Pátek",MANAGER_PLAN!C530))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IF($D531="","",SWITCH(MANAGER_PLAN!C531,"MON","Pondělí","TUE","Úterý","WED","Středa","THU","Čtvrtek","FRI","Pátek",MANAGER_PLAN!C531))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IF($D532="","",SWITCH(MANAGER_PLAN!C532,"MON","Pondělí","TUE","Úterý","WED","Středa","THU","Čtvrtek","FRI","Pátek",MANAGER_PLAN!C532))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IF($D533="","",SWITCH(MANAGER_PLAN!C533,"MON","Pondělí","TUE","Úterý","WED","Středa","THU","Čtvrtek","FRI","Pátek",MANAGER_PLAN!C533))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IF($D534="","",SWITCH(MANAGER_PLAN!C534,"MON","Pondělí","TUE","Úterý","WED","Středa","THU","Čtvrtek","FRI","Pátek",MANAGER_PLAN!C534))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IF($D535="","",SWITCH(MANAGER_PLAN!C535,"MON","Pondělí","TUE","Úterý","WED","Středa","THU","Čtvrtek","FRI","Pátek",MANAGER_PLAN!C535))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IF($D536="","",SWITCH(MANAGER_PLAN!C536,"MON","Pondělí","TUE","Úterý","WED","Středa","THU","Čtvrtek","FRI","Pátek",MANAGER_PLAN!C536))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IF($D537="","",SWITCH(MANAGER_PLAN!C537,"MON","Pondělí","TUE","Úterý","WED","Středa","THU","Čtvrtek","FRI","Pátek",MANAGER_PLAN!C537))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IF($D538="","",SWITCH(MANAGER_PLAN!C538,"MON","Pondělí","TUE","Úterý","WED","Středa","THU","Čtvrtek","FRI","Pátek",MANAGER_PLAN!C538))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IF($D539="","",SWITCH(MANAGER_PLAN!C539,"MON","Pondělí","TUE","Úterý","WED","Středa","THU","Čtvrtek","FRI","Pátek",MANAGER_PLAN!C539))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IF($D540="","",SWITCH(MANAGER_PLAN!C540,"MON","Pondělí","TUE","Úterý","WED","Středa","THU","Čtvrtek","FRI","Pátek",MANAGER_PLAN!C540))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IF($D541="","",SWITCH(MANAGER_PLAN!C541,"MON","Pondělí","TUE","Úterý","WED","Středa","THU","Čtvrtek","FRI","Pátek",MANAGER_PLAN!C541))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IF($D542="","",SWITCH(MANAGER_PLAN!C542,"MON","Pondělí","TUE","Úterý","WED","Středa","THU","Čtvrtek","FRI","Pátek",MANAGER_PLAN!C542))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IF($D543="","",SWITCH(MANAGER_PLAN!C543,"MON","Pondělí","TUE","Úterý","WED","Středa","THU","Čtvrtek","FRI","Pátek",MANAGER_PLAN!C543))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IF($D544="","",SWITCH(MANAGER_PLAN!C544,"MON","Pondělí","TUE","Úterý","WED","Středa","THU","Čtvrtek","FRI","Pátek",MANAGER_PLAN!C544))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IF($D545="","",SWITCH(MANAGER_PLAN!C545,"MON","Pondělí","TUE","Úterý","WED","Středa","THU","Čtvrtek","FRI","Pátek",MANAGER_PLAN!C545))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IF($D546="","",SWITCH(MANAGER_PLAN!C546,"MON","Pondělí","TUE","Úterý","WED","Středa","THU","Čtvrtek","FRI","Pátek",MANAGER_PLAN!C546))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IF($D547="","",SWITCH(MANAGER_PLAN!C547,"MON","Pondělí","TUE","Úterý","WED","Středa","THU","Čtvrtek","FRI","Pátek",MANAGER_PLAN!C547))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IF($D548="","",SWITCH(MANAGER_PLAN!C548,"MON","Pondělí","TUE","Úterý","WED","Středa","THU","Čtvrtek","FRI","Pátek",MANAGER_PLAN!C548))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IF($D549="","",SWITCH(MANAGER_PLAN!C549,"MON","Pondělí","TUE","Úterý","WED","Středa","THU","Čtvrtek","FRI","Pátek",MANAGER_PLAN!C549))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IF($D550="","",SWITCH(MANAGER_PLAN!C550,"MON","Pondělí","TUE","Úterý","WED","Středa","THU","Čtvrtek","FRI","Pátek",MANAGER_PLAN!C550))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IF($D551="","",SWITCH(MANAGER_PLAN!C551,"MON","Pondělí","TUE","Úterý","WED","Středa","THU","Čtvrtek","FRI","Pátek",MANAGER_PLAN!C551))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IF($D552="","",SWITCH(MANAGER_PLAN!C552,"MON","Pondělí","TUE","Úterý","WED","Středa","THU","Čtvrtek","FRI","Pátek",MANAGER_PLAN!C552))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IF($D553="","",SWITCH(MANAGER_PLAN!C553,"MON","Pondělí","TUE","Úterý","WED","Středa","THU","Čtvrtek","FRI","Pátek",MANAGER_PLAN!C553))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IF($D554="","",SWITCH(MANAGER_PLAN!C554,"MON","Pondělí","TUE","Úterý","WED","Středa","THU","Čtvrtek","FRI","Pátek",MANAGER_PLAN!C554))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IF($D555="","",SWITCH(MANAGER_PLAN!C555,"MON","Pondělí","TUE","Úterý","WED","Středa","THU","Čtvrtek","FRI","Pátek",MANAGER_PLAN!C555))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IF($D556="","",SWITCH(MANAGER_PLAN!C556,"MON","Pondělí","TUE","Úterý","WED","Středa","THU","Čtvrtek","FRI","Pátek",MANAGER_PLAN!C556))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IF($D557="","",SWITCH(MANAGER_PLAN!C557,"MON","Pondělí","TUE","Úterý","WED","Středa","THU","Čtvrtek","FRI","Pátek",MANAGER_PLAN!C557))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IF($D558="","",SWITCH(MANAGER_PLAN!C558,"MON","Pondělí","TUE","Úterý","WED","Středa","THU","Čtvrtek","FRI","Pátek",MANAGER_PLAN!C558))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IF($D559="","",SWITCH(MANAGER_PLAN!C559,"MON","Pondělí","TUE","Úterý","WED","Středa","THU","Čtvrtek","FRI","Pátek",MANAGER_PLAN!C559))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IF($D560="","",SWITCH(MANAGER_PLAN!C560,"MON","Pondělí","TUE","Úterý","WED","Středa","THU","Čtvrtek","FRI","Pátek",MANAGER_PLAN!C560))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IF($D561="","",SWITCH(MANAGER_PLAN!C561,"MON","Pondělí","TUE","Úterý","WED","Středa","THU","Čtvrtek","FRI","Pátek",MANAGER_PLAN!C561))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IF($D562="","",SWITCH(MANAGER_PLAN!C562,"MON","Pondělí","TUE","Úterý","WED","Středa","THU","Čtvrtek","FRI","Pátek",MANAGER_PLAN!C562))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IF($D563="","",SWITCH(MANAGER_PLAN!C563,"MON","Pondělí","TUE","Úterý","WED","Středa","THU","Čtvrtek","FRI","Pátek",MANAGER_PLAN!C563))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IF($D564="","",SWITCH(MANAGER_PLAN!C564,"MON","Pondělí","TUE","Úterý","WED","Středa","THU","Čtvrtek","FRI","Pátek",MANAGER_PLAN!C564))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IF($D565="","",SWITCH(MANAGER_PLAN!C565,"MON","Pondělí","TUE","Úterý","WED","Středa","THU","Čtvrtek","FRI","Pátek",MANAGER_PLAN!C565))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IF($D566="","",SWITCH(MANAGER_PLAN!C566,"MON","Pondělí","TUE","Úterý","WED","Středa","THU","Čtvrtek","FRI","Pátek",MANAGER_PLAN!C566))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IF($D567="","",SWITCH(MANAGER_PLAN!C567,"MON","Pondělí","TUE","Úterý","WED","Středa","THU","Čtvrtek","FRI","Pátek",MANAGER_PLAN!C567))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IF($D568="","",SWITCH(MANAGER_PLAN!C568,"MON","Pondělí","TUE","Úterý","WED","Středa","THU","Čtvrtek","FRI","Pátek",MANAGER_PLAN!C568))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IF($D569="","",SWITCH(MANAGER_PLAN!C569,"MON","Pondělí","TUE","Úterý","WED","Středa","THU","Čtvrtek","FRI","Pátek",MANAGER_PLAN!C569))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IF($D570="","",SWITCH(MANAGER_PLAN!C570,"MON","Pondělí","TUE","Úterý","WED","Středa","THU","Čtvrtek","FRI","Pátek",MANAGER_PLAN!C570))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IF($D571="","",SWITCH(MANAGER_PLAN!C571,"MON","Pondělí","TUE","Úterý","WED","Středa","THU","Čtvrtek","FRI","Pátek",MANAGER_PLAN!C571))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IF($D572="","",SWITCH(MANAGER_PLAN!C572,"MON","Pondělí","TUE","Úterý","WED","Středa","THU","Čtvrtek","FRI","Pátek",MANAGER_PLAN!C572))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IF($D573="","",SWITCH(MANAGER_PLAN!C573,"MON","Pondělí","TUE","Úterý","WED","Středa","THU","Čtvrtek","FRI","Pátek",MANAGER_PLAN!C573))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IF($D574="","",SWITCH(MANAGER_PLAN!C574,"MON","Pondělí","TUE","Úterý","WED","Středa","THU","Čtvrtek","FRI","Pátek",MANAGER_PLAN!C574))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IF($D575="","",SWITCH(MANAGER_PLAN!C575,"MON","Pondělí","TUE","Úterý","WED","Středa","THU","Čtvrtek","FRI","Pátek",MANAGER_PLAN!C575))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IF($D576="","",SWITCH(MANAGER_PLAN!C576,"MON","Pondělí","TUE","Úterý","WED","Středa","THU","Čtvrtek","FRI","Pátek",MANAGER_PLAN!C576))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IF($D577="","",SWITCH(MANAGER_PLAN!C577,"MON","Pondělí","TUE","Úterý","WED","Středa","THU","Čtvrtek","FRI","Pátek",MANAGER_PLAN!C577))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IF($D578="","",SWITCH(MANAGER_PLAN!C578,"MON","Pondělí","TUE","Úterý","WED","Středa","THU","Čtvrtek","FRI","Pátek",MANAGER_PLAN!C578))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IF($D579="","",SWITCH(MANAGER_PLAN!C579,"MON","Pondělí","TUE","Úterý","WED","Středa","THU","Čtvrtek","FRI","Pátek",MANAGER_PLAN!C579))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IF($D580="","",SWITCH(MANAGER_PLAN!C580,"MON","Pondělí","TUE","Úterý","WED","Středa","THU","Čtvrtek","FRI","Pátek",MANAGER_PLAN!C580))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IF($D581="","",SWITCH(MANAGER_PLAN!C581,"MON","Pondělí","TUE","Úterý","WED","Středa","THU","Čtvrtek","FRI","Pátek",MANAGER_PLAN!C581))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IF($D582="","",SWITCH(MANAGER_PLAN!C582,"MON","Pondělí","TUE","Úterý","WED","Středa","THU","Čtvrtek","FRI","Pátek",MANAGER_PLAN!C582))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IF($D583="","",SWITCH(MANAGER_PLAN!C583,"MON","Pondělí","TUE","Úterý","WED","Středa","THU","Čtvrtek","FRI","Pátek",MANAGER_PLAN!C583))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IF($D584="","",SWITCH(MANAGER_PLAN!C584,"MON","Pondělí","TUE","Úterý","WED","Středa","THU","Čtvrtek","FRI","Pátek",MANAGER_PLAN!C584))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IF($D585="","",SWITCH(MANAGER_PLAN!C585,"MON","Pondělí","TUE","Úterý","WED","Středa","THU","Čtvrtek","FRI","Pátek",MANAGER_PLAN!C585))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IF($D586="","",SWITCH(MANAGER_PLAN!C586,"MON","Pondělí","TUE","Úterý","WED","Středa","THU","Čtvrtek","FRI","Pátek",MANAGER_PLAN!C586))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IF($D587="","",SWITCH(MANAGER_PLAN!C587,"MON","Pondělí","TUE","Úterý","WED","Středa","THU","Čtvrtek","FRI","Pátek",MANAGER_PLAN!C587))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IF($D588="","",SWITCH(MANAGER_PLAN!C588,"MON","Pondělí","TUE","Úterý","WED","Středa","THU","Čtvrtek","FRI","Pátek",MANAGER_PLAN!C588))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IF($D589="","",SWITCH(MANAGER_PLAN!C589,"MON","Pondělí","TUE","Úterý","WED","Středa","THU","Čtvrtek","FRI","Pátek",MANAGER_PLAN!C589))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IF($D590="","",SWITCH(MANAGER_PLAN!C590,"MON","Pondělí","TUE","Úterý","WED","Středa","THU","Čtvrtek","FRI","Pátek",MANAGER_PLAN!C590))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IF($D591="","",SWITCH(MANAGER_PLAN!C591,"MON","Pondělí","TUE","Úterý","WED","Středa","THU","Čtvrtek","FRI","Pátek",MANAGER_PLAN!C591))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IF($D592="","",SWITCH(MANAGER_PLAN!C592,"MON","Pondělí","TUE","Úterý","WED","Středa","THU","Čtvrtek","FRI","Pátek",MANAGER_PLAN!C592))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IF($D593="","",SWITCH(MANAGER_PLAN!C593,"MON","Pondělí","TUE","Úterý","WED","Středa","THU","Čtvrtek","FRI","Pátek",MANAGER_PLAN!C593))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IF($D594="","",SWITCH(MANAGER_PLAN!C594,"MON","Pondělí","TUE","Úterý","WED","Středa","THU","Čtvrtek","FRI","Pátek",MANAGER_PLAN!C594))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IF($D595="","",SWITCH(MANAGER_PLAN!C595,"MON","Pondělí","TUE","Úterý","WED","Středa","THU","Čtvrtek","FRI","Pátek",MANAGER_PLAN!C595))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IF($D596="","",SWITCH(MANAGER_PLAN!C596,"MON","Pondělí","TUE","Úterý","WED","Středa","THU","Čtvrtek","FRI","Pátek",MANAGER_PLAN!C596))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IF($D597="","",SWITCH(MANAGER_PLAN!C597,"MON","Pondělí","TUE","Úterý","WED","Středa","THU","Čtvrtek","FRI","Pátek",MANAGER_PLAN!C597))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IF($D598="","",SWITCH(MANAGER_PLAN!C598,"MON","Pondělí","TUE","Úterý","WED","Středa","THU","Čtvrtek","FRI","Pátek",MANAGER_PLAN!C598))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IF($D599="","",SWITCH(MANAGER_PLAN!C599,"MON","Pondělí","TUE","Úterý","WED","Středa","THU","Čtvrtek","FRI","Pátek",MANAGER_PLAN!C599))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IF($D600="","",SWITCH(MANAGER_PLAN!C600,"MON","Pondělí","TUE","Úterý","WED","Středa","THU","Čtvrtek","FRI","Pátek",MANAGER_PLAN!C600))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IF($D601="","",SWITCH(MANAGER_PLAN!C601,"MON","Pondělí","TUE","Úterý","WED","Středa","THU","Čtvrtek","FRI","Pátek",MANAGER_PLAN!C601))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IF($D602="","",SWITCH(MANAGER_PLAN!C602,"MON","Pondělí","TUE","Úterý","WED","Středa","THU","Čtvrtek","FRI","Pátek",MANAGER_PLAN!C602))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IF($D603="","",SWITCH(MANAGER_PLAN!C603,"MON","Pondělí","TUE","Úterý","WED","Středa","THU","Čtvrtek","FRI","Pátek",MANAGER_PLAN!C603))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IF($D604="","",SWITCH(MANAGER_PLAN!C604,"MON","Pondělí","TUE","Úterý","WED","Středa","THU","Čtvrtek","FRI","Pátek",MANAGER_PLAN!C604))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IF($D605="","",SWITCH(MANAGER_PLAN!C605,"MON","Pondělí","TUE","Úterý","WED","Středa","THU","Čtvrtek","FRI","Pátek",MANAGER_PLAN!C605))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IF($D606="","",SWITCH(MANAGER_PLAN!C606,"MON","Pondělí","TUE","Úterý","WED","Středa","THU","Čtvrtek","FRI","Pátek",MANAGER_PLAN!C606))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IF($D607="","",SWITCH(MANAGER_PLAN!C607,"MON","Pondělí","TUE","Úterý","WED","Středa","THU","Čtvrtek","FRI","Pátek",MANAGER_PLAN!C607))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IF($D608="","",SWITCH(MANAGER_PLAN!C608,"MON","Pondělí","TUE","Úterý","WED","Středa","THU","Čtvrtek","FRI","Pátek",MANAGER_PLAN!C608))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IF($D609="","",SWITCH(MANAGER_PLAN!C609,"MON","Pondělí","TUE","Úterý","WED","Středa","THU","Čtvrtek","FRI","Pátek",MANAGER_PLAN!C609))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IF($D610="","",SWITCH(MANAGER_PLAN!C610,"MON","Pondělí","TUE","Úterý","WED","Středa","THU","Čtvrtek","FRI","Pátek",MANAGER_PLAN!C610))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IF($D611="","",SWITCH(MANAGER_PLAN!C611,"MON","Pondělí","TUE","Úterý","WED","Středa","THU","Čtvrtek","FRI","Pátek",MANAGER_PLAN!C611))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IF($D612="","",SWITCH(MANAGER_PLAN!C612,"MON","Pondělí","TUE","Úterý","WED","Středa","THU","Čtvrtek","FRI","Pátek",MANAGER_PLAN!C612))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IF($D613="","",SWITCH(MANAGER_PLAN!C613,"MON","Pondělí","TUE","Úterý","WED","Středa","THU","Čtvrtek","FRI","Pátek",MANAGER_PLAN!C613))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IF($D614="","",SWITCH(MANAGER_PLAN!C614,"MON","Pondělí","TUE","Úterý","WED","Středa","THU","Čtvrtek","FRI","Pátek",MANAGER_PLAN!C614))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IF($D615="","",SWITCH(MANAGER_PLAN!C615,"MON","Pondělí","TUE","Úterý","WED","Středa","THU","Čtvrtek","FRI","Pátek",MANAGER_PLAN!C615))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IF($D616="","",SWITCH(MANAGER_PLAN!C616,"MON","Pondělí","TUE","Úterý","WED","Středa","THU","Čtvrtek","FRI","Pátek",MANAGER_PLAN!C616))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IF($D617="","",SWITCH(MANAGER_PLAN!C617,"MON","Pondělí","TUE","Úterý","WED","Středa","THU","Čtvrtek","FRI","Pátek",MANAGER_PLAN!C617))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IF($D618="","",SWITCH(MANAGER_PLAN!C618,"MON","Pondělí","TUE","Úterý","WED","Středa","THU","Čtvrtek","FRI","Pátek",MANAGER_PLAN!C618))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IF($D619="","",SWITCH(MANAGER_PLAN!C619,"MON","Pondělí","TUE","Úterý","WED","Středa","THU","Čtvrtek","FRI","Pátek",MANAGER_PLAN!C619))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IF($D620="","",SWITCH(MANAGER_PLAN!C620,"MON","Pondělí","TUE","Úterý","WED","Středa","THU","Čtvrtek","FRI","Pátek",MANAGER_PLAN!C620))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IF($D621="","",SWITCH(MANAGER_PLAN!C621,"MON","Pondělí","TUE","Úterý","WED","Středa","THU","Čtvrtek","FRI","Pátek",MANAGER_PLAN!C621))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IF($D622="","",SWITCH(MANAGER_PLAN!C622,"MON","Pondělí","TUE","Úterý","WED","Středa","THU","Čtvrtek","FRI","Pátek",MANAGER_PLAN!C622))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IF($D623="","",SWITCH(MANAGER_PLAN!C623,"MON","Pondělí","TUE","Úterý","WED","Středa","THU","Čtvrtek","FRI","Pátek",MANAGER_PLAN!C623))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IF($D624="","",SWITCH(MANAGER_PLAN!C624,"MON","Pondělí","TUE","Úterý","WED","Středa","THU","Čtvrtek","FRI","Pátek",MANAGER_PLAN!C624))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IF($D625="","",SWITCH(MANAGER_PLAN!C625,"MON","Pondělí","TUE","Úterý","WED","Středa","THU","Čtvrtek","FRI","Pátek",MANAGER_PLAN!C625))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IF($D626="","",SWITCH(MANAGER_PLAN!C626,"MON","Pondělí","TUE","Úterý","WED","Středa","THU","Čtvrtek","FRI","Pátek",MANAGER_PLAN!C626))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IF($D627="","",SWITCH(MANAGER_PLAN!C627,"MON","Pondělí","TUE","Úterý","WED","Středa","THU","Čtvrtek","FRI","Pátek",MANAGER_PLAN!C627))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IF($D628="","",SWITCH(MANAGER_PLAN!C628,"MON","Pondělí","TUE","Úterý","WED","Středa","THU","Čtvrtek","FRI","Pátek",MANAGER_PLAN!C628))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IF($D629="","",SWITCH(MANAGER_PLAN!C629,"MON","Pondělí","TUE","Úterý","WED","Středa","THU","Čtvrtek","FRI","Pátek",MANAGER_PLAN!C629))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IF($D630="","",SWITCH(MANAGER_PLAN!C630,"MON","Pondělí","TUE","Úterý","WED","Středa","THU","Čtvrtek","FRI","Pátek",MANAGER_PLAN!C630))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IF($D631="","",SWITCH(MANAGER_PLAN!C631,"MON","Pondělí","TUE","Úterý","WED","Středa","THU","Čtvrtek","FRI","Pátek",MANAGER_PLAN!C631))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IF($D632="","",SWITCH(MANAGER_PLAN!C632,"MON","Pondělí","TUE","Úterý","WED","Středa","THU","Čtvrtek","FRI","Pátek",MANAGER_PLAN!C632))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IF($D633="","",SWITCH(MANAGER_PLAN!C633,"MON","Pondělí","TUE","Úterý","WED","Středa","THU","Čtvrtek","FRI","Pátek",MANAGER_PLAN!C633))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IF($D634="","",SWITCH(MANAGER_PLAN!C634,"MON","Pondělí","TUE","Úterý","WED","Středa","THU","Čtvrtek","FRI","Pátek",MANAGER_PLAN!C634))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IF($D635="","",SWITCH(MANAGER_PLAN!C635,"MON","Pondělí","TUE","Úterý","WED","Středa","THU","Čtvrtek","FRI","Pátek",MANAGER_PLAN!C635))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IF($D636="","",SWITCH(MANAGER_PLAN!C636,"MON","Pondělí","TUE","Úterý","WED","Středa","THU","Čtvrtek","FRI","Pátek",MANAGER_PLAN!C636))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IF($D637="","",SWITCH(MANAGER_PLAN!C637,"MON","Pondělí","TUE","Úterý","WED","Středa","THU","Čtvrtek","FRI","Pátek",MANAGER_PLAN!C637))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IF($D638="","",SWITCH(MANAGER_PLAN!C638,"MON","Pondělí","TUE","Úterý","WED","Středa","THU","Čtvrtek","FRI","Pátek",MANAGER_PLAN!C638))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IF($D639="","",SWITCH(MANAGER_PLAN!C639,"MON","Pondělí","TUE","Úterý","WED","Středa","THU","Čtvrtek","FRI","Pátek",MANAGER_PLAN!C639))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IF($D640="","",SWITCH(MANAGER_PLAN!C640,"MON","Pondělí","TUE","Úterý","WED","Středa","THU","Čtvrtek","FRI","Pátek",MANAGER_PLAN!C640))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IF($D641="","",SWITCH(MANAGER_PLAN!C641,"MON","Pondělí","TUE","Úterý","WED","Středa","THU","Čtvrtek","FRI","Pátek",MANAGER_PLAN!C641))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IF($D642="","",SWITCH(MANAGER_PLAN!C642,"MON","Pondělí","TUE","Úterý","WED","Středa","THU","Čtvrtek","FRI","Pátek",MANAGER_PLAN!C642))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IF($D643="","",SWITCH(MANAGER_PLAN!C643,"MON","Pondělí","TUE","Úterý","WED","Středa","THU","Čtvrtek","FRI","Pátek",MANAGER_PLAN!C643))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IF($D644="","",SWITCH(MANAGER_PLAN!C644,"MON","Pondělí","TUE","Úterý","WED","Středa","THU","Čtvrtek","FRI","Pátek",MANAGER_PLAN!C644))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IF($D645="","",SWITCH(MANAGER_PLAN!C645,"MON","Pondělí","TUE","Úterý","WED","Středa","THU","Čtvrtek","FRI","Pátek",MANAGER_PLAN!C645))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IF($D646="","",SWITCH(MANAGER_PLAN!C646,"MON","Pondělí","TUE","Úterý","WED","Středa","THU","Čtvrtek","FRI","Pátek",MANAGER_PLAN!C646))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IF($D647="","",SWITCH(MANAGER_PLAN!C647,"MON","Pondělí","TUE","Úterý","WED","Středa","THU","Čtvrtek","FRI","Pátek",MANAGER_PLAN!C647))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IF($D648="","",SWITCH(MANAGER_PLAN!C648,"MON","Pondělí","TUE","Úterý","WED","Středa","THU","Čtvrtek","FRI","Pátek",MANAGER_PLAN!C648))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IF($D649="","",SWITCH(MANAGER_PLAN!C649,"MON","Pondělí","TUE","Úterý","WED","Středa","THU","Čtvrtek","FRI","Pátek",MANAGER_PLAN!C649))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IF($D650="","",SWITCH(MANAGER_PLAN!C650,"MON","Pondělí","TUE","Úterý","WED","Středa","THU","Čtvrtek","FRI","Pátek",MANAGER_PLAN!C650))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IF($D651="","",SWITCH(MANAGER_PLAN!C651,"MON","Pondělí","TUE","Úterý","WED","Středa","THU","Čtvrtek","FRI","Pátek",MANAGER_PLAN!C651))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IF($D652="","",SWITCH(MANAGER_PLAN!C652,"MON","Pondělí","TUE","Úterý","WED","Středa","THU","Čtvrtek","FRI","Pátek",MANAGER_PLAN!C652))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IF($D653="","",SWITCH(MANAGER_PLAN!C653,"MON","Pondělí","TUE","Úterý","WED","Středa","THU","Čtvrtek","FRI","Pátek",MANAGER_PLAN!C653))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IF($D654="","",SWITCH(MANAGER_PLAN!C654,"MON","Pondělí","TUE","Úterý","WED","Středa","THU","Čtvrtek","FRI","Pátek",MANAGER_PLAN!C654))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IF($D655="","",SWITCH(MANAGER_PLAN!C655,"MON","Pondělí","TUE","Úterý","WED","Středa","THU","Čtvrtek","FRI","Pátek",MANAGER_PLAN!C655))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IF($D656="","",SWITCH(MANAGER_PLAN!C656,"MON","Pondělí","TUE","Úterý","WED","Středa","THU","Čtvrtek","FRI","Pátek",MANAGER_PLAN!C656))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IF($D657="","",SWITCH(MANAGER_PLAN!C657,"MON","Pondělí","TUE","Úterý","WED","Středa","THU","Čtvrtek","FRI","Pátek",MANAGER_PLAN!C657))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IF($D658="","",SWITCH(MANAGER_PLAN!C658,"MON","Pondělí","TUE","Úterý","WED","Středa","THU","Čtvrtek","FRI","Pátek",MANAGER_PLAN!C658))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IF($D659="","",SWITCH(MANAGER_PLAN!C659,"MON","Pondělí","TUE","Úterý","WED","Středa","THU","Čtvrtek","FRI","Pátek",MANAGER_PLAN!C659))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IF($D660="","",SWITCH(MANAGER_PLAN!C660,"MON","Pondělí","TUE","Úterý","WED","Středa","THU","Čtvrtek","FRI","Pátek",MANAGER_PLAN!C660))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IF($D661="","",SWITCH(MANAGER_PLAN!C661,"MON","Pondělí","TUE","Úterý","WED","Středa","THU","Čtvrtek","FRI","Pátek",MANAGER_PLAN!C661))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IF($D662="","",SWITCH(MANAGER_PLAN!C662,"MON","Pondělí","TUE","Úterý","WED","Středa","THU","Čtvrtek","FRI","Pátek",MANAGER_PLAN!C662))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IF($D663="","",SWITCH(MANAGER_PLAN!C663,"MON","Pondělí","TUE","Úterý","WED","Středa","THU","Čtvrtek","FRI","Pátek",MANAGER_PLAN!C663))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IF($D664="","",SWITCH(MANAGER_PLAN!C664,"MON","Pondělí","TUE","Úterý","WED","Středa","THU","Čtvrtek","FRI","Pátek",MANAGER_PLAN!C664))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IF($D665="","",SWITCH(MANAGER_PLAN!C665,"MON","Pondělí","TUE","Úterý","WED","Středa","THU","Čtvrtek","FRI","Pátek",MANAGER_PLAN!C665))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IF($D666="","",SWITCH(MANAGER_PLAN!C666,"MON","Pondělí","TUE","Úterý","WED","Středa","THU","Čtvrtek","FRI","Pátek",MANAGER_PLAN!C666))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IF($D667="","",SWITCH(MANAGER_PLAN!C667,"MON","Pondělí","TUE","Úterý","WED","Středa","THU","Čtvrtek","FRI","Pátek",MANAGER_PLAN!C667))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IF($D668="","",SWITCH(MANAGER_PLAN!C668,"MON","Pondělí","TUE","Úterý","WED","Středa","THU","Čtvrtek","FRI","Pátek",MANAGER_PLAN!C668))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IF($D669="","",SWITCH(MANAGER_PLAN!C669,"MON","Pondělí","TUE","Úterý","WED","Středa","THU","Čtvrtek","FRI","Pátek",MANAGER_PLAN!C669))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IF($D670="","",SWITCH(MANAGER_PLAN!C670,"MON","Pondělí","TUE","Úterý","WED","Středa","THU","Čtvrtek","FRI","Pátek",MANAGER_PLAN!C670))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IF($D671="","",SWITCH(MANAGER_PLAN!C671,"MON","Pondělí","TUE","Úterý","WED","Středa","THU","Čtvrtek","FRI","Pátek",MANAGER_PLAN!C671))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IF($D672="","",SWITCH(MANAGER_PLAN!C672,"MON","Pondělí","TUE","Úterý","WED","Středa","THU","Čtvrtek","FRI","Pátek",MANAGER_PLAN!C672))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IF($D673="","",SWITCH(MANAGER_PLAN!C673,"MON","Pondělí","TUE","Úterý","WED","Středa","THU","Čtvrtek","FRI","Pátek",MANAGER_PLAN!C673))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IF($D674="","",SWITCH(MANAGER_PLAN!C674,"MON","Pondělí","TUE","Úterý","WED","Středa","THU","Čtvrtek","FRI","Pátek",MANAGER_PLAN!C674))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IF($D675="","",SWITCH(MANAGER_PLAN!C675,"MON","Pondělí","TUE","Úterý","WED","Středa","THU","Čtvrtek","FRI","Pátek",MANAGER_PLAN!C675))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IF($D676="","",SWITCH(MANAGER_PLAN!C676,"MON","Pondělí","TUE","Úterý","WED","Středa","THU","Čtvrtek","FRI","Pátek",MANAGER_PLAN!C676))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IF($D677="","",SWITCH(MANAGER_PLAN!C677,"MON","Pondělí","TUE","Úterý","WED","Středa","THU","Čtvrtek","FRI","Pátek",MANAGER_PLAN!C677))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IF($D678="","",SWITCH(MANAGER_PLAN!C678,"MON","Pondělí","TUE","Úterý","WED","Středa","THU","Čtvrtek","FRI","Pátek",MANAGER_PLAN!C678))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IF($D679="","",SWITCH(MANAGER_PLAN!C679,"MON","Pondělí","TUE","Úterý","WED","Středa","THU","Čtvrtek","FRI","Pátek",MANAGER_PLAN!C679))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IF($D680="","",SWITCH(MANAGER_PLAN!C680,"MON","Pondělí","TUE","Úterý","WED","Středa","THU","Čtvrtek","FRI","Pátek",MANAGER_PLAN!C680))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IF($D681="","",SWITCH(MANAGER_PLAN!C681,"MON","Pondělí","TUE","Úterý","WED","Středa","THU","Čtvrtek","FRI","Pátek",MANAGER_PLAN!C681))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IF($D682="","",SWITCH(MANAGER_PLAN!C682,"MON","Pondělí","TUE","Úterý","WED","Středa","THU","Čtvrtek","FRI","Pátek",MANAGER_PLAN!C682))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IF($D683="","",SWITCH(MANAGER_PLAN!C683,"MON","Pondělí","TUE","Úterý","WED","Středa","THU","Čtvrtek","FRI","Pátek",MANAGER_PLAN!C683))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IF($D684="","",SWITCH(MANAGER_PLAN!C684,"MON","Pondělí","TUE","Úterý","WED","Středa","THU","Čtvrtek","FRI","Pátek",MANAGER_PLAN!C684))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IF($D685="","",SWITCH(MANAGER_PLAN!C685,"MON","Pondělí","TUE","Úterý","WED","Středa","THU","Čtvrtek","FRI","Pátek",MANAGER_PLAN!C685))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IF($D686="","",SWITCH(MANAGER_PLAN!C686,"MON","Pondělí","TUE","Úterý","WED","Středa","THU","Čtvrtek","FRI","Pátek",MANAGER_PLAN!C686))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IF($D687="","",SWITCH(MANAGER_PLAN!C687,"MON","Pondělí","TUE","Úterý","WED","Středa","THU","Čtvrtek","FRI","Pátek",MANAGER_PLAN!C687))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IF($D688="","",SWITCH(MANAGER_PLAN!C688,"MON","Pondělí","TUE","Úterý","WED","Středa","THU","Čtvrtek","FRI","Pátek",MANAGER_PLAN!C688))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IF($D689="","",SWITCH(MANAGER_PLAN!C689,"MON","Pondělí","TUE","Úterý","WED","Středa","THU","Čtvrtek","FRI","Pátek",MANAGER_PLAN!C689))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IF($D690="","",SWITCH(MANAGER_PLAN!C690,"MON","Pondělí","TUE","Úterý","WED","Středa","THU","Čtvrtek","FRI","Pátek",MANAGER_PLAN!C690))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IF($D691="","",SWITCH(MANAGER_PLAN!C691,"MON","Pondělí","TUE","Úterý","WED","Středa","THU","Čtvrtek","FRI","Pátek",MANAGER_PLAN!C691))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IF($D692="","",SWITCH(MANAGER_PLAN!C692,"MON","Pondělí","TUE","Úterý","WED","Středa","THU","Čtvrtek","FRI","Pátek",MANAGER_PLAN!C692))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IF($D693="","",SWITCH(MANAGER_PLAN!C693,"MON","Pondělí","TUE","Úterý","WED","Středa","THU","Čtvrtek","FRI","Pátek",MANAGER_PLAN!C693))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IF($D694="","",SWITCH(MANAGER_PLAN!C694,"MON","Pondělí","TUE","Úterý","WED","Středa","THU","Čtvrtek","FRI","Pátek",MANAGER_PLAN!C694))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IF($D695="","",SWITCH(MANAGER_PLAN!C695,"MON","Pondělí","TUE","Úterý","WED","Středa","THU","Čtvrtek","FRI","Pátek",MANAGER_PLAN!C695))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IF($D696="","",SWITCH(MANAGER_PLAN!C696,"MON","Pondělí","TUE","Úterý","WED","Středa","THU","Čtvrtek","FRI","Pátek",MANAGER_PLAN!C696))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IF($D697="","",SWITCH(MANAGER_PLAN!C697,"MON","Pondělí","TUE","Úterý","WED","Středa","THU","Čtvrtek","FRI","Pátek",MANAGER_PLAN!C697))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IF($D698="","",SWITCH(MANAGER_PLAN!C698,"MON","Pondělí","TUE","Úterý","WED","Středa","THU","Čtvrtek","FRI","Pátek",MANAGER_PLAN!C698))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IF($D699="","",SWITCH(MANAGER_PLAN!C699,"MON","Pondělí","TUE","Úterý","WED","Středa","THU","Čtvrtek","FRI","Pátek",MANAGER_PLAN!C699))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IF($D700="","",SWITCH(MANAGER_PLAN!C700,"MON","Pondělí","TUE","Úterý","WED","Středa","THU","Čtvrtek","FRI","Pátek",MANAGER_PLAN!C700))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IF($D701="","",SWITCH(MANAGER_PLAN!C701,"MON","Pondělí","TUE","Úterý","WED","Středa","THU","Čtvrtek","FRI","Pátek",MANAGER_PLAN!C701))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IF($D702="","",SWITCH(MANAGER_PLAN!C702,"MON","Pondělí","TUE","Úterý","WED","Středa","THU","Čtvrtek","FRI","Pátek",MANAGER_PLAN!C702))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IF($D703="","",SWITCH(MANAGER_PLAN!C703,"MON","Pondělí","TUE","Úterý","WED","Středa","THU","Čtvrtek","FRI","Pátek",MANAGER_PLAN!C703))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IF($D704="","",SWITCH(MANAGER_PLAN!C704,"MON","Pondělí","TUE","Úterý","WED","Středa","THU","Čtvrtek","FRI","Pátek",MANAGER_PLAN!C704))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IF($D705="","",SWITCH(MANAGER_PLAN!C705,"MON","Pondělí","TUE","Úterý","WED","Středa","THU","Čtvrtek","FRI","Pátek",MANAGER_PLAN!C705))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IF($D706="","",SWITCH(MANAGER_PLAN!C706,"MON","Pondělí","TUE","Úterý","WED","Středa","THU","Čtvrtek","FRI","Pátek",MANAGER_PLAN!C706))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IF($D707="","",SWITCH(MANAGER_PLAN!C707,"MON","Pondělí","TUE","Úterý","WED","Středa","THU","Čtvrtek","FRI","Pátek",MANAGER_PLAN!C707))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IF($D708="","",SWITCH(MANAGER_PLAN!C708,"MON","Pondělí","TUE","Úterý","WED","Středa","THU","Čtvrtek","FRI","Pátek",MANAGER_PLAN!C708))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IF($D709="","",SWITCH(MANAGER_PLAN!C709,"MON","Pondělí","TUE","Úterý","WED","Středa","THU","Čtvrtek","FRI","Pátek",MANAGER_PLAN!C709))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IF($D710="","",SWITCH(MANAGER_PLAN!C710,"MON","Pondělí","TUE","Úterý","WED","Středa","THU","Čtvrtek","FRI","Pátek",MANAGER_PLAN!C710))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IF($D711="","",SWITCH(MANAGER_PLAN!C711,"MON","Pondělí","TUE","Úterý","WED","Středa","THU","Čtvrtek","FRI","Pátek",MANAGER_PLAN!C711))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IF($D712="","",SWITCH(MANAGER_PLAN!C712,"MON","Pondělí","TUE","Úterý","WED","Středa","THU","Čtvrtek","FRI","Pátek",MANAGER_PLAN!C712))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IF($D713="","",SWITCH(MANAGER_PLAN!C713,"MON","Pondělí","TUE","Úterý","WED","Středa","THU","Čtvrtek","FRI","Pátek",MANAGER_PLAN!C713))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IF($D714="","",SWITCH(MANAGER_PLAN!C714,"MON","Pondělí","TUE","Úterý","WED","Středa","THU","Čtvrtek","FRI","Pátek",MANAGER_PLAN!C714))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IF($D715="","",SWITCH(MANAGER_PLAN!C715,"MON","Pondělí","TUE","Úterý","WED","Středa","THU","Čtvrtek","FRI","Pátek",MANAGER_PLAN!C715))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IF($D716="","",SWITCH(MANAGER_PLAN!C716,"MON","Pondělí","TUE","Úterý","WED","Středa","THU","Čtvrtek","FRI","Pátek",MANAGER_PLAN!C716))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IF($D717="","",SWITCH(MANAGER_PLAN!C717,"MON","Pondělí","TUE","Úterý","WED","Středa","THU","Čtvrtek","FRI","Pátek",MANAGER_PLAN!C717))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IF($D718="","",SWITCH(MANAGER_PLAN!C718,"MON","Pondělí","TUE","Úterý","WED","Středa","THU","Čtvrtek","FRI","Pátek",MANAGER_PLAN!C718))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IF($D719="","",SWITCH(MANAGER_PLAN!C719,"MON","Pondělí","TUE","Úterý","WED","Středa","THU","Čtvrtek","FRI","Pátek",MANAGER_PLAN!C719))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IF($D720="","",SWITCH(MANAGER_PLAN!C720,"MON","Pondělí","TUE","Úterý","WED","Středa","THU","Čtvrtek","FRI","Pátek",MANAGER_PLAN!C720))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IF($D721="","",SWITCH(MANAGER_PLAN!C721,"MON","Pondělí","TUE","Úterý","WED","Středa","THU","Čtvrtek","FRI","Pátek",MANAGER_PLAN!C721))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IF($D722="","",SWITCH(MANAGER_PLAN!C722,"MON","Pondělí","TUE","Úterý","WED","Středa","THU","Čtvrtek","FRI","Pátek",MANAGER_PLAN!C722))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IF($D723="","",SWITCH(MANAGER_PLAN!C723,"MON","Pondělí","TUE","Úterý","WED","Středa","THU","Čtvrtek","FRI","Pátek",MANAGER_PLAN!C723))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IF($D724="","",SWITCH(MANAGER_PLAN!C724,"MON","Pondělí","TUE","Úterý","WED","Středa","THU","Čtvrtek","FRI","Pátek",MANAGER_PLAN!C724))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IF($D725="","",SWITCH(MANAGER_PLAN!C725,"MON","Pondělí","TUE","Úterý","WED","Středa","THU","Čtvrtek","FRI","Pátek",MANAGER_PLAN!C725))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IF($D726="","",SWITCH(MANAGER_PLAN!C726,"MON","Pondělí","TUE","Úterý","WED","Středa","THU","Čtvrtek","FRI","Pátek",MANAGER_PLAN!C726))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IF($D727="","",SWITCH(MANAGER_PLAN!C727,"MON","Pondělí","TUE","Úterý","WED","Středa","THU","Čtvrtek","FRI","Pátek",MANAGER_PLAN!C727))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IF($D728="","",SWITCH(MANAGER_PLAN!C728,"MON","Pondělí","TUE","Úterý","WED","Středa","THU","Čtvrtek","FRI","Pátek",MANAGER_PLAN!C728))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IF($D729="","",SWITCH(MANAGER_PLAN!C729,"MON","Pondělí","TUE","Úterý","WED","Středa","THU","Čtvrtek","FRI","Pátek",MANAGER_PLAN!C729))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IF($D730="","",SWITCH(MANAGER_PLAN!C730,"MON","Pondělí","TUE","Úterý","WED","Středa","THU","Čtvrtek","FRI","Pátek",MANAGER_PLAN!C730))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IF($D731="","",SWITCH(MANAGER_PLAN!C731,"MON","Pondělí","TUE","Úterý","WED","Středa","THU","Čtvrtek","FRI","Pátek",MANAGER_PLAN!C731))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IF($D732="","",SWITCH(MANAGER_PLAN!C732,"MON","Pondělí","TUE","Úterý","WED","Středa","THU","Čtvrtek","FRI","Pátek",MANAGER_PLAN!C732))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IF($D733="","",SWITCH(MANAGER_PLAN!C733,"MON","Pondělí","TUE","Úterý","WED","Středa","THU","Čtvrtek","FRI","Pátek",MANAGER_PLAN!C733))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IF($D734="","",SWITCH(MANAGER_PLAN!C734,"MON","Pondělí","TUE","Úterý","WED","Středa","THU","Čtvrtek","FRI","Pátek",MANAGER_PLAN!C734))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IF($D735="","",SWITCH(MANAGER_PLAN!C735,"MON","Pondělí","TUE","Úterý","WED","Středa","THU","Čtvrtek","FRI","Pátek",MANAGER_PLAN!C735))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IF($D736="","",SWITCH(MANAGER_PLAN!C736,"MON","Pondělí","TUE","Úterý","WED","Středa","THU","Čtvrtek","FRI","Pátek",MANAGER_PLAN!C736))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IF($D737="","",SWITCH(MANAGER_PLAN!C737,"MON","Pondělí","TUE","Úterý","WED","Středa","THU","Čtvrtek","FRI","Pátek",MANAGER_PLAN!C737))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IF($D738="","",SWITCH(MANAGER_PLAN!C738,"MON","Pondělí","TUE","Úterý","WED","Středa","THU","Čtvrtek","FRI","Pátek",MANAGER_PLAN!C738))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IF($D739="","",SWITCH(MANAGER_PLAN!C739,"MON","Pondělí","TUE","Úterý","WED","Středa","THU","Čtvrtek","FRI","Pátek",MANAGER_PLAN!C739))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IF($D740="","",SWITCH(MANAGER_PLAN!C740,"MON","Pondělí","TUE","Úterý","WED","Středa","THU","Čtvrtek","FRI","Pátek",MANAGER_PLAN!C740))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IF($D741="","",SWITCH(MANAGER_PLAN!C741,"MON","Pondělí","TUE","Úterý","WED","Středa","THU","Čtvrtek","FRI","Pátek",MANAGER_PLAN!C741))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IF($D742="","",SWITCH(MANAGER_PLAN!C742,"MON","Pondělí","TUE","Úterý","WED","Středa","THU","Čtvrtek","FRI","Pátek",MANAGER_PLAN!C742))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IF($D743="","",SWITCH(MANAGER_PLAN!C743,"MON","Pondělí","TUE","Úterý","WED","Středa","THU","Čtvrtek","FRI","Pátek",MANAGER_PLAN!C743))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IF($D744="","",SWITCH(MANAGER_PLAN!C744,"MON","Pondělí","TUE","Úterý","WED","Středa","THU","Čtvrtek","FRI","Pátek",MANAGER_PLAN!C744))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IF($D745="","",SWITCH(MANAGER_PLAN!C745,"MON","Pondělí","TUE","Úterý","WED","Středa","THU","Čtvrtek","FRI","Pátek",MANAGER_PLAN!C745))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IF($D746="","",SWITCH(MANAGER_PLAN!C746,"MON","Pondělí","TUE","Úterý","WED","Středa","THU","Čtvrtek","FRI","Pátek",MANAGER_PLAN!C746))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IF($D747="","",SWITCH(MANAGER_PLAN!C747,"MON","Pondělí","TUE","Úterý","WED","Středa","THU","Čtvrtek","FRI","Pátek",MANAGER_PLAN!C747))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IF($D748="","",SWITCH(MANAGER_PLAN!C748,"MON","Pondělí","TUE","Úterý","WED","Středa","THU","Čtvrtek","FRI","Pátek",MANAGER_PLAN!C748))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IF($D749="","",SWITCH(MANAGER_PLAN!C749,"MON","Pondělí","TUE","Úterý","WED","Středa","THU","Čtvrtek","FRI","Pátek",MANAGER_PLAN!C749))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IF($D750="","",SWITCH(MANAGER_PLAN!C750,"MON","Pondělí","TUE","Úterý","WED","Středa","THU","Čtvrtek","FRI","Pátek",MANAGER_PLAN!C750))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IF($D751="","",SWITCH(MANAGER_PLAN!C751,"MON","Pondělí","TUE","Úterý","WED","Středa","THU","Čtvrtek","FRI","Pátek",MANAGER_PLAN!C751))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IF($D752="","",SWITCH(MANAGER_PLAN!C752,"MON","Pondělí","TUE","Úterý","WED","Středa","THU","Čtvrtek","FRI","Pátek",MANAGER_PLAN!C752))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IF($D753="","",SWITCH(MANAGER_PLAN!C753,"MON","Pondělí","TUE","Úterý","WED","Středa","THU","Čtvrtek","FRI","Pátek",MANAGER_PLAN!C753))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IF($D754="","",SWITCH(MANAGER_PLAN!C754,"MON","Pondělí","TUE","Úterý","WED","Středa","THU","Čtvrtek","FRI","Pátek",MANAGER_PLAN!C754))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IF($D755="","",SWITCH(MANAGER_PLAN!C755,"MON","Pondělí","TUE","Úterý","WED","Středa","THU","Čtvrtek","FRI","Pátek",MANAGER_PLAN!C755))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IF($D756="","",SWITCH(MANAGER_PLAN!C756,"MON","Pondělí","TUE","Úterý","WED","Středa","THU","Čtvrtek","FRI","Pátek",MANAGER_PLAN!C756))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IF($D757="","",SWITCH(MANAGER_PLAN!C757,"MON","Pondělí","TUE","Úterý","WED","Středa","THU","Čtvrtek","FRI","Pátek",MANAGER_PLAN!C757))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IF($D758="","",SWITCH(MANAGER_PLAN!C758,"MON","Pondělí","TUE","Úterý","WED","Středa","THU","Čtvrtek","FRI","Pátek",MANAGER_PLAN!C758))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IF($D759="","",SWITCH(MANAGER_PLAN!C759,"MON","Pondělí","TUE","Úterý","WED","Středa","THU","Čtvrtek","FRI","Pátek",MANAGER_PLAN!C759))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IF($D760="","",SWITCH(MANAGER_PLAN!C760,"MON","Pondělí","TUE","Úterý","WED","Středa","THU","Čtvrtek","FRI","Pátek",MANAGER_PLAN!C760))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IF($D761="","",SWITCH(MANAGER_PLAN!C761,"MON","Pondělí","TUE","Úterý","WED","Středa","THU","Čtvrtek","FRI","Pátek",MANAGER_PLAN!C761))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IF($D762="","",SWITCH(MANAGER_PLAN!C762,"MON","Pondělí","TUE","Úterý","WED","Středa","THU","Čtvrtek","FRI","Pátek",MANAGER_PLAN!C762))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IF($D763="","",SWITCH(MANAGER_PLAN!C763,"MON","Pondělí","TUE","Úterý","WED","Středa","THU","Čtvrtek","FRI","Pátek",MANAGER_PLAN!C763))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IF($D764="","",SWITCH(MANAGER_PLAN!C764,"MON","Pondělí","TUE","Úterý","WED","Středa","THU","Čtvrtek","FRI","Pátek",MANAGER_PLAN!C764))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IF($D765="","",SWITCH(MANAGER_PLAN!C765,"MON","Pondělí","TUE","Úterý","WED","Středa","THU","Čtvrtek","FRI","Pátek",MANAGER_PLAN!C765))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IF($D766="","",SWITCH(MANAGER_PLAN!C766,"MON","Pondělí","TUE","Úterý","WED","Středa","THU","Čtvrtek","FRI","Pátek",MANAGER_PLAN!C766))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IF($D767="","",SWITCH(MANAGER_PLAN!C767,"MON","Pondělí","TUE","Úterý","WED","Středa","THU","Čtvrtek","FRI","Pátek",MANAGER_PLAN!C767))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IF($D768="","",SWITCH(MANAGER_PLAN!C768,"MON","Pondělí","TUE","Úterý","WED","Středa","THU","Čtvrtek","FRI","Pátek",MANAGER_PLAN!C768))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IF($D769="","",SWITCH(MANAGER_PLAN!C769,"MON","Pondělí","TUE","Úterý","WED","Středa","THU","Čtvrtek","FRI","Pátek",MANAGER_PLAN!C769))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IF($D770="","",SWITCH(MANAGER_PLAN!C770,"MON","Pondělí","TUE","Úterý","WED","Středa","THU","Čtvrtek","FRI","Pátek",MANAGER_PLAN!C770))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IF($D771="","",SWITCH(MANAGER_PLAN!C771,"MON","Pondělí","TUE","Úterý","WED","Středa","THU","Čtvrtek","FRI","Pátek",MANAGER_PLAN!C771))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IF($D772="","",SWITCH(MANAGER_PLAN!C772,"MON","Pondělí","TUE","Úterý","WED","Středa","THU","Čtvrtek","FRI","Pátek",MANAGER_PLAN!C772))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IF($D773="","",SWITCH(MANAGER_PLAN!C773,"MON","Pondělí","TUE","Úterý","WED","Středa","THU","Čtvrtek","FRI","Pátek",MANAGER_PLAN!C773))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IF($D774="","",SWITCH(MANAGER_PLAN!C774,"MON","Pondělí","TUE","Úterý","WED","Středa","THU","Čtvrtek","FRI","Pátek",MANAGER_PLAN!C774))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IF($D775="","",SWITCH(MANAGER_PLAN!C775,"MON","Pondělí","TUE","Úterý","WED","Středa","THU","Čtvrtek","FRI","Pátek",MANAGER_PLAN!C775))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IF($D776="","",SWITCH(MANAGER_PLAN!C776,"MON","Pondělí","TUE","Úterý","WED","Středa","THU","Čtvrtek","FRI","Pátek",MANAGER_PLAN!C776))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IF($D777="","",SWITCH(MANAGER_PLAN!C777,"MON","Pondělí","TUE","Úterý","WED","Středa","THU","Čtvrtek","FRI","Pátek",MANAGER_PLAN!C777))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IF($D778="","",SWITCH(MANAGER_PLAN!C778,"MON","Pondělí","TUE","Úterý","WED","Středa","THU","Čtvrtek","FRI","Pátek",MANAGER_PLAN!C778))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IF($D779="","",SWITCH(MANAGER_PLAN!C779,"MON","Pondělí","TUE","Úterý","WED","Středa","THU","Čtvrtek","FRI","Pátek",MANAGER_PLAN!C779))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IF($D780="","",SWITCH(MANAGER_PLAN!C780,"MON","Pondělí","TUE","Úterý","WED","Středa","THU","Čtvrtek","FRI","Pátek",MANAGER_PLAN!C780))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IF($D781="","",SWITCH(MANAGER_PLAN!C781,"MON","Pondělí","TUE","Úterý","WED","Středa","THU","Čtvrtek","FRI","Pátek",MANAGER_PLAN!C781))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IF($D782="","",SWITCH(MANAGER_PLAN!C782,"MON","Pondělí","TUE","Úterý","WED","Středa","THU","Čtvrtek","FRI","Pátek",MANAGER_PLAN!C782))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IF($D783="","",SWITCH(MANAGER_PLAN!C783,"MON","Pondělí","TUE","Úterý","WED","Středa","THU","Čtvrtek","FRI","Pátek",MANAGER_PLAN!C783))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IF($D784="","",SWITCH(MANAGER_PLAN!C784,"MON","Pondělí","TUE","Úterý","WED","Středa","THU","Čtvrtek","FRI","Pátek",MANAGER_PLAN!C784))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IF($D785="","",SWITCH(MANAGER_PLAN!C785,"MON","Pondělí","TUE","Úterý","WED","Středa","THU","Čtvrtek","FRI","Pátek",MANAGER_PLAN!C785))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IF($D786="","",SWITCH(MANAGER_PLAN!C786,"MON","Pondělí","TUE","Úterý","WED","Středa","THU","Čtvrtek","FRI","Pátek",MANAGER_PLAN!C786))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IF($D787="","",SWITCH(MANAGER_PLAN!C787,"MON","Pondělí","TUE","Úterý","WED","Středa","THU","Čtvrtek","FRI","Pátek",MANAGER_PLAN!C787))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IF($D788="","",SWITCH(MANAGER_PLAN!C788,"MON","Pondělí","TUE","Úterý","WED","Středa","THU","Čtvrtek","FRI","Pátek",MANAGER_PLAN!C788))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IF($D789="","",SWITCH(MANAGER_PLAN!C789,"MON","Pondělí","TUE","Úterý","WED","Středa","THU","Čtvrtek","FRI","Pátek",MANAGER_PLAN!C789))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IF($D790="","",SWITCH(MANAGER_PLAN!C790,"MON","Pondělí","TUE","Úterý","WED","Středa","THU","Čtvrtek","FRI","Pátek",MANAGER_PLAN!C790))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IF($D791="","",SWITCH(MANAGER_PLAN!C791,"MON","Pondělí","TUE","Úterý","WED","Středa","THU","Čtvrtek","FRI","Pátek",MANAGER_PLAN!C791))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IF($D792="","",SWITCH(MANAGER_PLAN!C792,"MON","Pondělí","TUE","Úterý","WED","Středa","THU","Čtvrtek","FRI","Pátek",MANAGER_PLAN!C792))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IF($D793="","",SWITCH(MANAGER_PLAN!C793,"MON","Pondělí","TUE","Úterý","WED","Středa","THU","Čtvrtek","FRI","Pátek",MANAGER_PLAN!C793))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IF($D794="","",SWITCH(MANAGER_PLAN!C794,"MON","Pondělí","TUE","Úterý","WED","Středa","THU","Čtvrtek","FRI","Pátek",MANAGER_PLAN!C794))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IF($D795="","",SWITCH(MANAGER_PLAN!C795,"MON","Pondělí","TUE","Úterý","WED","Středa","THU","Čtvrtek","FRI","Pátek",MANAGER_PLAN!C795))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IF($D796="","",SWITCH(MANAGER_PLAN!C796,"MON","Pondělí","TUE","Úterý","WED","Středa","THU","Čtvrtek","FRI","Pátek",MANAGER_PLAN!C796))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IF($D797="","",SWITCH(MANAGER_PLAN!C797,"MON","Pondělí","TUE","Úterý","WED","Středa","THU","Čtvrtek","FRI","Pátek",MANAGER_PLAN!C797))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IF($D798="","",SWITCH(MANAGER_PLAN!C798,"MON","Pondělí","TUE","Úterý","WED","Středa","THU","Čtvrtek","FRI","Pátek",MANAGER_PLAN!C798))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IF($D799="","",SWITCH(MANAGER_PLAN!C799,"MON","Pondělí","TUE","Úterý","WED","Středa","THU","Čtvrtek","FRI","Pátek",MANAGER_PLAN!C799))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IF($D800="","",SWITCH(MANAGER_PLAN!C800,"MON","Pondělí","TUE","Úterý","WED","Středa","THU","Čtvrtek","FRI","Pátek",MANAGER_PLAN!C800))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IF($D801="","",SWITCH(MANAGER_PLAN!C801,"MON","Pondělí","TUE","Úterý","WED","Středa","THU","Čtvrtek","FRI","Pátek",MANAGER_PLAN!C801))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IF($D802="","",SWITCH(MANAGER_PLAN!C802,"MON","Pondělí","TUE","Úterý","WED","Středa","THU","Čtvrtek","FRI","Pátek",MANAGER_PLAN!C802))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IF($D803="","",SWITCH(MANAGER_PLAN!C803,"MON","Pondělí","TUE","Úterý","WED","Středa","THU","Čtvrtek","FRI","Pátek",MANAGER_PLAN!C803))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IF($D804="","",SWITCH(MANAGER_PLAN!C804,"MON","Pondělí","TUE","Úterý","WED","Středa","THU","Čtvrtek","FRI","Pátek",MANAGER_PLAN!C804))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IF($D805="","",SWITCH(MANAGER_PLAN!C805,"MON","Pondělí","TUE","Úterý","WED","Středa","THU","Čtvrtek","FRI","Pátek",MANAGER_PLAN!C805))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IF($D806="","",SWITCH(MANAGER_PLAN!C806,"MON","Pondělí","TUE","Úterý","WED","Středa","THU","Čtvrtek","FRI","Pátek",MANAGER_PLAN!C806))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IF($D807="","",SWITCH(MANAGER_PLAN!C807,"MON","Pondělí","TUE","Úterý","WED","Středa","THU","Čtvrtek","FRI","Pátek",MANAGER_PLAN!C807))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IF($D808="","",SWITCH(MANAGER_PLAN!C808,"MON","Pondělí","TUE","Úterý","WED","Středa","THU","Čtvrtek","FRI","Pátek",MANAGER_PLAN!C808))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IF($D809="","",SWITCH(MANAGER_PLAN!C809,"MON","Pondělí","TUE","Úterý","WED","Středa","THU","Čtvrtek","FRI","Pátek",MANAGER_PLAN!C809))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IF($D810="","",SWITCH(MANAGER_PLAN!C810,"MON","Pondělí","TUE","Úterý","WED","Středa","THU","Čtvrtek","FRI","Pátek",MANAGER_PLAN!C810))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IF($D811="","",SWITCH(MANAGER_PLAN!C811,"MON","Pondělí","TUE","Úterý","WED","Středa","THU","Čtvrtek","FRI","Pátek",MANAGER_PLAN!C811))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IF($D812="","",SWITCH(MANAGER_PLAN!C812,"MON","Pondělí","TUE","Úterý","WED","Středa","THU","Čtvrtek","FRI","Pátek",MANAGER_PLAN!C812))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IF($D813="","",SWITCH(MANAGER_PLAN!C813,"MON","Pondělí","TUE","Úterý","WED","Středa","THU","Čtvrtek","FRI","Pátek",MANAGER_PLAN!C813))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IF($D814="","",SWITCH(MANAGER_PLAN!C814,"MON","Pondělí","TUE","Úterý","WED","Středa","THU","Čtvrtek","FRI","Pátek",MANAGER_PLAN!C814))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IF($D815="","",SWITCH(MANAGER_PLAN!C815,"MON","Pondělí","TUE","Úterý","WED","Středa","THU","Čtvrtek","FRI","Pátek",MANAGER_PLAN!C815))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IF($D816="","",SWITCH(MANAGER_PLAN!C816,"MON","Pondělí","TUE","Úterý","WED","Středa","THU","Čtvrtek","FRI","Pátek",MANAGER_PLAN!C816))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IF($D817="","",SWITCH(MANAGER_PLAN!C817,"MON","Pondělí","TUE","Úterý","WED","Středa","THU","Čtvrtek","FRI","Pátek",MANAGER_PLAN!C817))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IF($D818="","",SWITCH(MANAGER_PLAN!C818,"MON","Pondělí","TUE","Úterý","WED","Středa","THU","Čtvrtek","FRI","Pátek",MANAGER_PLAN!C818))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IF($D819="","",SWITCH(MANAGER_PLAN!C819,"MON","Pondělí","TUE","Úterý","WED","Středa","THU","Čtvrtek","FRI","Pátek",MANAGER_PLAN!C819))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IF($D820="","",SWITCH(MANAGER_PLAN!C820,"MON","Pondělí","TUE","Úterý","WED","Středa","THU","Čtvrtek","FRI","Pátek",MANAGER_PLAN!C820))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IF($D821="","",SWITCH(MANAGER_PLAN!C821,"MON","Pondělí","TUE","Úterý","WED","Středa","THU","Čtvrtek","FRI","Pátek",MANAGER_PLAN!C821))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IF($D822="","",SWITCH(MANAGER_PLAN!C822,"MON","Pondělí","TUE","Úterý","WED","Středa","THU","Čtvrtek","FRI","Pátek",MANAGER_PLAN!C822))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IF($D823="","",SWITCH(MANAGER_PLAN!C823,"MON","Pondělí","TUE","Úterý","WED","Středa","THU","Čtvrtek","FRI","Pátek",MANAGER_PLAN!C823))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IF($D824="","",SWITCH(MANAGER_PLAN!C824,"MON","Pondělí","TUE","Úterý","WED","Středa","THU","Čtvrtek","FRI","Pátek",MANAGER_PLAN!C824))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IF($D825="","",SWITCH(MANAGER_PLAN!C825,"MON","Pondělí","TUE","Úterý","WED","Středa","THU","Čtvrtek","FRI","Pátek",MANAGER_PLAN!C825))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IF($D826="","",SWITCH(MANAGER_PLAN!C826,"MON","Pondělí","TUE","Úterý","WED","Středa","THU","Čtvrtek","FRI","Pátek",MANAGER_PLAN!C826))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IF($D827="","",SWITCH(MANAGER_PLAN!C827,"MON","Pondělí","TUE","Úterý","WED","Středa","THU","Čtvrtek","FRI","Pátek",MANAGER_PLAN!C827))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IF($D828="","",SWITCH(MANAGER_PLAN!C828,"MON","Pondělí","TUE","Úterý","WED","Středa","THU","Čtvrtek","FRI","Pátek",MANAGER_PLAN!C828))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IF($D829="","",SWITCH(MANAGER_PLAN!C829,"MON","Pondělí","TUE","Úterý","WED","Středa","THU","Čtvrtek","FRI","Pátek",MANAGER_PLAN!C829))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IF($D830="","",SWITCH(MANAGER_PLAN!C830,"MON","Pondělí","TUE","Úterý","WED","Středa","THU","Čtvrtek","FRI","Pátek",MANAGER_PLAN!C830))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IF($D831="","",SWITCH(MANAGER_PLAN!C831,"MON","Pondělí","TUE","Úterý","WED","Středa","THU","Čtvrtek","FRI","Pátek",MANAGER_PLAN!C831))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IF($D832="","",SWITCH(MANAGER_PLAN!C832,"MON","Pondělí","TUE","Úterý","WED","Středa","THU","Čtvrtek","FRI","Pátek",MANAGER_PLAN!C832))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IF($D833="","",SWITCH(MANAGER_PLAN!C833,"MON","Pondělí","TUE","Úterý","WED","Středa","THU","Čtvrtek","FRI","Pátek",MANAGER_PLAN!C833))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IF($D834="","",SWITCH(MANAGER_PLAN!C834,"MON","Pondělí","TUE","Úterý","WED","Středa","THU","Čtvrtek","FRI","Pátek",MANAGER_PLAN!C834))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IF($D835="","",SWITCH(MANAGER_PLAN!C835,"MON","Pondělí","TUE","Úterý","WED","Středa","THU","Čtvrtek","FRI","Pátek",MANAGER_PLAN!C835))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IF($D836="","",SWITCH(MANAGER_PLAN!C836,"MON","Pondělí","TUE","Úterý","WED","Středa","THU","Čtvrtek","FRI","Pátek",MANAGER_PLAN!C836))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IF($D837="","",SWITCH(MANAGER_PLAN!C837,"MON","Pondělí","TUE","Úterý","WED","Středa","THU","Čtvrtek","FRI","Pátek",MANAGER_PLAN!C837))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IF($D838="","",SWITCH(MANAGER_PLAN!C838,"MON","Pondělí","TUE","Úterý","WED","Středa","THU","Čtvrtek","FRI","Pátek",MANAGER_PLAN!C838))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IF($D839="","",SWITCH(MANAGER_PLAN!C839,"MON","Pondělí","TUE","Úterý","WED","Středa","THU","Čtvrtek","FRI","Pátek",MANAGER_PLAN!C839))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IF($D840="","",SWITCH(MANAGER_PLAN!C840,"MON","Pondělí","TUE","Úterý","WED","Středa","THU","Čtvrtek","FRI","Pátek",MANAGER_PLAN!C840))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IF($D841="","",SWITCH(MANAGER_PLAN!C841,"MON","Pondělí","TUE","Úterý","WED","Středa","THU","Čtvrtek","FRI","Pátek",MANAGER_PLAN!C841))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IF($D842="","",SWITCH(MANAGER_PLAN!C842,"MON","Pondělí","TUE","Úterý","WED","Středa","THU","Čtvrtek","FRI","Pátek",MANAGER_PLAN!C842))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IF($D843="","",SWITCH(MANAGER_PLAN!C843,"MON","Pondělí","TUE","Úterý","WED","Středa","THU","Čtvrtek","FRI","Pátek",MANAGER_PLAN!C843))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IF($D844="","",SWITCH(MANAGER_PLAN!C844,"MON","Pondělí","TUE","Úterý","WED","Středa","THU","Čtvrtek","FRI","Pátek",MANAGER_PLAN!C844))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IF($D845="","",SWITCH(MANAGER_PLAN!C845,"MON","Pondělí","TUE","Úterý","WED","Středa","THU","Čtvrtek","FRI","Pátek",MANAGER_PLAN!C845))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IF($D846="","",SWITCH(MANAGER_PLAN!C846,"MON","Pondělí","TUE","Úterý","WED","Středa","THU","Čtvrtek","FRI","Pátek",MANAGER_PLAN!C846))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IF($D847="","",SWITCH(MANAGER_PLAN!C847,"MON","Pondělí","TUE","Úterý","WED","Středa","THU","Čtvrtek","FRI","Pátek",MANAGER_PLAN!C847))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IF($D848="","",SWITCH(MANAGER_PLAN!C848,"MON","Pondělí","TUE","Úterý","WED","Středa","THU","Čtvrtek","FRI","Pátek",MANAGER_PLAN!C848))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IF($D849="","",SWITCH(MANAGER_PLAN!C849,"MON","Pondělí","TUE","Úterý","WED","Středa","THU","Čtvrtek","FRI","Pátek",MANAGER_PLAN!C849))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IF($D850="","",SWITCH(MANAGER_PLAN!C850,"MON","Pondělí","TUE","Úterý","WED","Středa","THU","Čtvrtek","FRI","Pátek",MANAGER_PLAN!C850))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IF($D851="","",SWITCH(MANAGER_PLAN!C851,"MON","Pondělí","TUE","Úterý","WED","Středa","THU","Čtvrtek","FRI","Pátek",MANAGER_PLAN!C851))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IF($D852="","",SWITCH(MANAGER_PLAN!C852,"MON","Pondělí","TUE","Úterý","WED","Středa","THU","Čtvrtek","FRI","Pátek",MANAGER_PLAN!C852))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IF($D853="","",SWITCH(MANAGER_PLAN!C853,"MON","Pondělí","TUE","Úterý","WED","Středa","THU","Čtvrtek","FRI","Pátek",MANAGER_PLAN!C853))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IF($D854="","",SWITCH(MANAGER_PLAN!C854,"MON","Pondělí","TUE","Úterý","WED","Středa","THU","Čtvrtek","FRI","Pátek",MANAGER_PLAN!C854))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IF($D855="","",SWITCH(MANAGER_PLAN!C855,"MON","Pondělí","TUE","Úterý","WED","Středa","THU","Čtvrtek","FRI","Pátek",MANAGER_PLAN!C855))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IF($D856="","",SWITCH(MANAGER_PLAN!C856,"MON","Pondělí","TUE","Úterý","WED","Středa","THU","Čtvrtek","FRI","Pátek",MANAGER_PLAN!C856))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IF($D857="","",SWITCH(MANAGER_PLAN!C857,"MON","Pondělí","TUE","Úterý","WED","Středa","THU","Čtvrtek","FRI","Pátek",MANAGER_PLAN!C857))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IF($D858="","",SWITCH(MANAGER_PLAN!C858,"MON","Pondělí","TUE","Úterý","WED","Středa","THU","Čtvrtek","FRI","Pátek",MANAGER_PLAN!C858))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IF($D859="","",SWITCH(MANAGER_PLAN!C859,"MON","Pondělí","TUE","Úterý","WED","Středa","THU","Čtvrtek","FRI","Pátek",MANAGER_PLAN!C859))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IF($D860="","",SWITCH(MANAGER_PLAN!C860,"MON","Pondělí","TUE","Úterý","WED","Středa","THU","Čtvrtek","FRI","Pátek",MANAGER_PLAN!C860))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IF($D861="","",SWITCH(MANAGER_PLAN!C861,"MON","Pondělí","TUE","Úterý","WED","Středa","THU","Čtvrtek","FRI","Pátek",MANAGER_PLAN!C861))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IF($D862="","",SWITCH(MANAGER_PLAN!C862,"MON","Pondělí","TUE","Úterý","WED","Středa","THU","Čtvrtek","FRI","Pátek",MANAGER_PLAN!C862))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IF($D863="","",SWITCH(MANAGER_PLAN!C863,"MON","Pondělí","TUE","Úterý","WED","Středa","THU","Čtvrtek","FRI","Pátek",MANAGER_PLAN!C863))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IF($D864="","",SWITCH(MANAGER_PLAN!C864,"MON","Pondělí","TUE","Úterý","WED","Středa","THU","Čtvrtek","FRI","Pátek",MANAGER_PLAN!C864))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IF($D865="","",SWITCH(MANAGER_PLAN!C865,"MON","Pondělí","TUE","Úterý","WED","Středa","THU","Čtvrtek","FRI","Pátek",MANAGER_PLAN!C865))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IF($D866="","",SWITCH(MANAGER_PLAN!C866,"MON","Pondělí","TUE","Úterý","WED","Středa","THU","Čtvrtek","FRI","Pátek",MANAGER_PLAN!C866))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IF($D867="","",SWITCH(MANAGER_PLAN!C867,"MON","Pondělí","TUE","Úterý","WED","Středa","THU","Čtvrtek","FRI","Pátek",MANAGER_PLAN!C867))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IF($D868="","",SWITCH(MANAGER_PLAN!C868,"MON","Pondělí","TUE","Úterý","WED","Středa","THU","Čtvrtek","FRI","Pátek",MANAGER_PLAN!C868))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IF($D869="","",SWITCH(MANAGER_PLAN!C869,"MON","Pondělí","TUE","Úterý","WED","Středa","THU","Čtvrtek","FRI","Pátek",MANAGER_PLAN!C869))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IF($D870="","",SWITCH(MANAGER_PLAN!C870,"MON","Pondělí","TUE","Úterý","WED","Středa","THU","Čtvrtek","FRI","Pátek",MANAGER_PLAN!C870))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IF($D871="","",SWITCH(MANAGER_PLAN!C871,"MON","Pondělí","TUE","Úterý","WED","Středa","THU","Čtvrtek","FRI","Pátek",MANAGER_PLAN!C871))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IF($D872="","",SWITCH(MANAGER_PLAN!C872,"MON","Pondělí","TUE","Úterý","WED","Středa","THU","Čtvrtek","FRI","Pátek",MANAGER_PLAN!C872))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IF($D873="","",SWITCH(MANAGER_PLAN!C873,"MON","Pondělí","TUE","Úterý","WED","Středa","THU","Čtvrtek","FRI","Pátek",MANAGER_PLAN!C873))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IF($D874="","",SWITCH(MANAGER_PLAN!C874,"MON","Pondělí","TUE","Úterý","WED","Středa","THU","Čtvrtek","FRI","Pátek",MANAGER_PLAN!C874))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IF($D875="","",SWITCH(MANAGER_PLAN!C875,"MON","Pondělí","TUE","Úterý","WED","Středa","THU","Čtvrtek","FRI","Pátek",MANAGER_PLAN!C875))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IF($D876="","",SWITCH(MANAGER_PLAN!C876,"MON","Pondělí","TUE","Úterý","WED","Středa","THU","Čtvrtek","FRI","Pátek",MANAGER_PLAN!C876))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IF($D877="","",SWITCH(MANAGER_PLAN!C877,"MON","Pondělí","TUE","Úterý","WED","Středa","THU","Čtvrtek","FRI","Pátek",MANAGER_PLAN!C877))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IF($D878="","",SWITCH(MANAGER_PLAN!C878,"MON","Pondělí","TUE","Úterý","WED","Středa","THU","Čtvrtek","FRI","Pátek",MANAGER_PLAN!C878))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IF($D879="","",SWITCH(MANAGER_PLAN!C879,"MON","Pondělí","TUE","Úterý","WED","Středa","THU","Čtvrtek","FRI","Pátek",MANAGER_PLAN!C879))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IF($D880="","",SWITCH(MANAGER_PLAN!C880,"MON","Pondělí","TUE","Úterý","WED","Středa","THU","Čtvrtek","FRI","Pátek",MANAGER_PLAN!C880))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IF($D881="","",SWITCH(MANAGER_PLAN!C881,"MON","Pondělí","TUE","Úterý","WED","Středa","THU","Čtvrtek","FRI","Pátek",MANAGER_PLAN!C881))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IF($D882="","",SWITCH(MANAGER_PLAN!C882,"MON","Pondělí","TUE","Úterý","WED","Středa","THU","Čtvrtek","FRI","Pátek",MANAGER_PLAN!C882))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IF($D883="","",SWITCH(MANAGER_PLAN!C883,"MON","Pondělí","TUE","Úterý","WED","Středa","THU","Čtvrtek","FRI","Pátek",MANAGER_PLAN!C883))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IF($D884="","",SWITCH(MANAGER_PLAN!C884,"MON","Pondělí","TUE","Úterý","WED","Středa","THU","Čtvrtek","FRI","Pátek",MANAGER_PLAN!C884))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IF($D885="","",SWITCH(MANAGER_PLAN!C885,"MON","Pondělí","TUE","Úterý","WED","Středa","THU","Čtvrtek","FRI","Pátek",MANAGER_PLAN!C885))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IF($D886="","",SWITCH(MANAGER_PLAN!C886,"MON","Pondělí","TUE","Úterý","WED","Středa","THU","Čtvrtek","FRI","Pátek",MANAGER_PLAN!C886))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IF($D887="","",SWITCH(MANAGER_PLAN!C887,"MON","Pondělí","TUE","Úterý","WED","Středa","THU","Čtvrtek","FRI","Pátek",MANAGER_PLAN!C887))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IF($D888="","",SWITCH(MANAGER_PLAN!C888,"MON","Pondělí","TUE","Úterý","WED","Středa","THU","Čtvrtek","FRI","Pátek",MANAGER_PLAN!C888))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IF($D889="","",SWITCH(MANAGER_PLAN!C889,"MON","Pondělí","TUE","Úterý","WED","Středa","THU","Čtvrtek","FRI","Pátek",MANAGER_PLAN!C889))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IF($D890="","",SWITCH(MANAGER_PLAN!C890,"MON","Pondělí","TUE","Úterý","WED","Středa","THU","Čtvrtek","FRI","Pátek",MANAGER_PLAN!C890))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IF($D891="","",SWITCH(MANAGER_PLAN!C891,"MON","Pondělí","TUE","Úterý","WED","Středa","THU","Čtvrtek","FRI","Pátek",MANAGER_PLAN!C891))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IF($D892="","",SWITCH(MANAGER_PLAN!C892,"MON","Pondělí","TUE","Úterý","WED","Středa","THU","Čtvrtek","FRI","Pátek",MANAGER_PLAN!C892))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IF($D893="","",SWITCH(MANAGER_PLAN!C893,"MON","Pondělí","TUE","Úterý","WED","Středa","THU","Čtvrtek","FRI","Pátek",MANAGER_PLAN!C893))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IF($D894="","",SWITCH(MANAGER_PLAN!C894,"MON","Pondělí","TUE","Úterý","WED","Středa","THU","Čtvrtek","FRI","Pátek",MANAGER_PLAN!C894))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IF($D895="","",SWITCH(MANAGER_PLAN!C895,"MON","Pondělí","TUE","Úterý","WED","Středa","THU","Čtvrtek","FRI","Pátek",MANAGER_PLAN!C895))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IF($D896="","",SWITCH(MANAGER_PLAN!C896,"MON","Pondělí","TUE","Úterý","WED","Středa","THU","Čtvrtek","FRI","Pátek",MANAGER_PLAN!C896))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IF($D897="","",SWITCH(MANAGER_PLAN!C897,"MON","Pondělí","TUE","Úterý","WED","Středa","THU","Čtvrtek","FRI","Pátek",MANAGER_PLAN!C897))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IF($D898="","",SWITCH(MANAGER_PLAN!C898,"MON","Pondělí","TUE","Úterý","WED","Středa","THU","Čtvrtek","FRI","Pátek",MANAGER_PLAN!C898))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IF($D899="","",SWITCH(MANAGER_PLAN!C899,"MON","Pondělí","TUE","Úterý","WED","Středa","THU","Čtvrtek","FRI","Pátek",MANAGER_PLAN!C899))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IF($D900="","",SWITCH(MANAGER_PLAN!C900,"MON","Pondělí","TUE","Úterý","WED","Středa","THU","Čtvrtek","FRI","Pátek",MANAGER_PLAN!C900))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IF($D901="","",SWITCH(MANAGER_PLAN!C901,"MON","Pondělí","TUE","Úterý","WED","Středa","THU","Čtvrtek","FRI","Pátek",MANAGER_PLAN!C901))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IF($D902="","",SWITCH(MANAGER_PLAN!C902,"MON","Pondělí","TUE","Úterý","WED","Středa","THU","Čtvrtek","FRI","Pátek",MANAGER_PLAN!C902))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IF($D903="","",SWITCH(MANAGER_PLAN!C903,"MON","Pondělí","TUE","Úterý","WED","Středa","THU","Čtvrtek","FRI","Pátek",MANAGER_PLAN!C903))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IF($D904="","",SWITCH(MANAGER_PLAN!C904,"MON","Pondělí","TUE","Úterý","WED","Středa","THU","Čtvrtek","FRI","Pátek",MANAGER_PLAN!C904))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IF($D905="","",SWITCH(MANAGER_PLAN!C905,"MON","Pondělí","TUE","Úterý","WED","Středa","THU","Čtvrtek","FRI","Pátek",MANAGER_PLAN!C905))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IF($D906="","",SWITCH(MANAGER_PLAN!C906,"MON","Pondělí","TUE","Úterý","WED","Středa","THU","Čtvrtek","FRI","Pátek",MANAGER_PLAN!C906))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IF($D907="","",SWITCH(MANAGER_PLAN!C907,"MON","Pondělí","TUE","Úterý","WED","Středa","THU","Čtvrtek","FRI","Pátek",MANAGER_PLAN!C907))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IF($D908="","",SWITCH(MANAGER_PLAN!C908,"MON","Pondělí","TUE","Úterý","WED","Středa","THU","Čtvrtek","FRI","Pátek",MANAGER_PLAN!C908))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IF($D909="","",SWITCH(MANAGER_PLAN!C909,"MON","Pondělí","TUE","Úterý","WED","Středa","THU","Čtvrtek","FRI","Pátek",MANAGER_PLAN!C909))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IF($D910="","",SWITCH(MANAGER_PLAN!C910,"MON","Pondělí","TUE","Úterý","WED","Středa","THU","Čtvrtek","FRI","Pátek",MANAGER_PLAN!C910))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IF($D911="","",SWITCH(MANAGER_PLAN!C911,"MON","Pondělí","TUE","Úterý","WED","Středa","THU","Čtvrtek","FRI","Pátek",MANAGER_PLAN!C911))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IF($D912="","",SWITCH(MANAGER_PLAN!C912,"MON","Pondělí","TUE","Úterý","WED","Středa","THU","Čtvrtek","FRI","Pátek",MANAGER_PLAN!C912))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IF($D913="","",SWITCH(MANAGER_PLAN!C913,"MON","Pondělí","TUE","Úterý","WED","Středa","THU","Čtvrtek","FRI","Pátek",MANAGER_PLAN!C913))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IF($D914="","",SWITCH(MANAGER_PLAN!C914,"MON","Pondělí","TUE","Úterý","WED","Středa","THU","Čtvrtek","FRI","Pátek",MANAGER_PLAN!C914))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IF($D915="","",SWITCH(MANAGER_PLAN!C915,"MON","Pondělí","TUE","Úterý","WED","Středa","THU","Čtvrtek","FRI","Pátek",MANAGER_PLAN!C915))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IF($D916="","",SWITCH(MANAGER_PLAN!C916,"MON","Pondělí","TUE","Úterý","WED","Středa","THU","Čtvrtek","FRI","Pátek",MANAGER_PLAN!C916))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IF($D917="","",SWITCH(MANAGER_PLAN!C917,"MON","Pondělí","TUE","Úterý","WED","Středa","THU","Čtvrtek","FRI","Pátek",MANAGER_PLAN!C917))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IF($D918="","",SWITCH(MANAGER_PLAN!C918,"MON","Pondělí","TUE","Úterý","WED","Středa","THU","Čtvrtek","FRI","Pátek",MANAGER_PLAN!C918))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IF($D919="","",SWITCH(MANAGER_PLAN!C919,"MON","Pondělí","TUE","Úterý","WED","Středa","THU","Čtvrtek","FRI","Pátek",MANAGER_PLAN!C919))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IF($D920="","",SWITCH(MANAGER_PLAN!C920,"MON","Pondělí","TUE","Úterý","WED","Středa","THU","Čtvrtek","FRI","Pátek",MANAGER_PLAN!C920))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IF($D921="","",SWITCH(MANAGER_PLAN!C921,"MON","Pondělí","TUE","Úterý","WED","Středa","THU","Čtvrtek","FRI","Pátek",MANAGER_PLAN!C921))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IF($D922="","",SWITCH(MANAGER_PLAN!C922,"MON","Pondělí","TUE","Úterý","WED","Středa","THU","Čtvrtek","FRI","Pátek",MANAGER_PLAN!C922))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IF($D923="","",SWITCH(MANAGER_PLAN!C923,"MON","Pondělí","TUE","Úterý","WED","Středa","THU","Čtvrtek","FRI","Pátek",MANAGER_PLAN!C923))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IF($D924="","",SWITCH(MANAGER_PLAN!C924,"MON","Pondělí","TUE","Úterý","WED","Středa","THU","Čtvrtek","FRI","Pátek",MANAGER_PLAN!C924))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IF($D925="","",SWITCH(MANAGER_PLAN!C925,"MON","Pondělí","TUE","Úterý","WED","Středa","THU","Čtvrtek","FRI","Pátek",MANAGER_PLAN!C925))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IF($D926="","",SWITCH(MANAGER_PLAN!C926,"MON","Pondělí","TUE","Úterý","WED","Středa","THU","Čtvrtek","FRI","Pátek",MANAGER_PLAN!C926))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IF($D927="","",SWITCH(MANAGER_PLAN!C927,"MON","Pondělí","TUE","Úterý","WED","Středa","THU","Čtvrtek","FRI","Pátek",MANAGER_PLAN!C927))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IF($D928="","",SWITCH(MANAGER_PLAN!C928,"MON","Pondělí","TUE","Úterý","WED","Středa","THU","Čtvrtek","FRI","Pátek",MANAGER_PLAN!C928))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IF($D929="","",SWITCH(MANAGER_PLAN!C929,"MON","Pondělí","TUE","Úterý","WED","Středa","THU","Čtvrtek","FRI","Pátek",MANAGER_PLAN!C929))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IF($D930="","",SWITCH(MANAGER_PLAN!C930,"MON","Pondělí","TUE","Úterý","WED","Středa","THU","Čtvrtek","FRI","Pátek",MANAGER_PLAN!C930))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IF($D931="","",SWITCH(MANAGER_PLAN!C931,"MON","Pondělí","TUE","Úterý","WED","Středa","THU","Čtvrtek","FRI","Pátek",MANAGER_PLAN!C931))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IF($D932="","",SWITCH(MANAGER_PLAN!C932,"MON","Pondělí","TUE","Úterý","WED","Středa","THU","Čtvrtek","FRI","Pátek",MANAGER_PLAN!C932))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IF($D933="","",SWITCH(MANAGER_PLAN!C933,"MON","Pondělí","TUE","Úterý","WED","Středa","THU","Čtvrtek","FRI","Pátek",MANAGER_PLAN!C933))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IF($D934="","",SWITCH(MANAGER_PLAN!C934,"MON","Pondělí","TUE","Úterý","WED","Středa","THU","Čtvrtek","FRI","Pátek",MANAGER_PLAN!C934))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IF($D935="","",SWITCH(MANAGER_PLAN!C935,"MON","Pondělí","TUE","Úterý","WED","Středa","THU","Čtvrtek","FRI","Pátek",MANAGER_PLAN!C935))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IF($D936="","",SWITCH(MANAGER_PLAN!C936,"MON","Pondělí","TUE","Úterý","WED","Středa","THU","Čtvrtek","FRI","Pátek",MANAGER_PLAN!C936))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IF($D937="","",SWITCH(MANAGER_PLAN!C937,"MON","Pondělí","TUE","Úterý","WED","Středa","THU","Čtvrtek","FRI","Pátek",MANAGER_PLAN!C937))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IF($D938="","",SWITCH(MANAGER_PLAN!C938,"MON","Pondělí","TUE","Úterý","WED","Středa","THU","Čtvrtek","FRI","Pátek",MANAGER_PLAN!C938))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IF($D939="","",SWITCH(MANAGER_PLAN!C939,"MON","Pondělí","TUE","Úterý","WED","Středa","THU","Čtvrtek","FRI","Pátek",MANAGER_PLAN!C939))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IF($D940="","",SWITCH(MANAGER_PLAN!C940,"MON","Pondělí","TUE","Úterý","WED","Středa","THU","Čtvrtek","FRI","Pátek",MANAGER_PLAN!C940))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IF($D941="","",SWITCH(MANAGER_PLAN!C941,"MON","Pondělí","TUE","Úterý","WED","Středa","THU","Čtvrtek","FRI","Pátek",MANAGER_PLAN!C941))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IF($D942="","",SWITCH(MANAGER_PLAN!C942,"MON","Pondělí","TUE","Úterý","WED","Středa","THU","Čtvrtek","FRI","Pátek",MANAGER_PLAN!C942))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IF($D943="","",SWITCH(MANAGER_PLAN!C943,"MON","Pondělí","TUE","Úterý","WED","Středa","THU","Čtvrtek","FRI","Pátek",MANAGER_PLAN!C943))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IF($D944="","",SWITCH(MANAGER_PLAN!C944,"MON","Pondělí","TUE","Úterý","WED","Středa","THU","Čtvrtek","FRI","Pátek",MANAGER_PLAN!C944))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IF($D945="","",SWITCH(MANAGER_PLAN!C945,"MON","Pondělí","TUE","Úterý","WED","Středa","THU","Čtvrtek","FRI","Pátek",MANAGER_PLAN!C945))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IF($D946="","",SWITCH(MANAGER_PLAN!C946,"MON","Pondělí","TUE","Úterý","WED","Středa","THU","Čtvrtek","FRI","Pátek",MANAGER_PLAN!C946))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IF($D947="","",SWITCH(MANAGER_PLAN!C947,"MON","Pondělí","TUE","Úterý","WED","Středa","THU","Čtvrtek","FRI","Pátek",MANAGER_PLAN!C947))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IF($D948="","",SWITCH(MANAGER_PLAN!C948,"MON","Pondělí","TUE","Úterý","WED","Středa","THU","Čtvrtek","FRI","Pátek",MANAGER_PLAN!C948))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IF($D949="","",SWITCH(MANAGER_PLAN!C949,"MON","Pondělí","TUE","Úterý","WED","Středa","THU","Čtvrtek","FRI","Pátek",MANAGER_PLAN!C949))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IF($D950="","",SWITCH(MANAGER_PLAN!C950,"MON","Pondělí","TUE","Úterý","WED","Středa","THU","Čtvrtek","FRI","Pátek",MANAGER_PLAN!C950))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IF($D951="","",SWITCH(MANAGER_PLAN!C951,"MON","Pondělí","TUE","Úterý","WED","Středa","THU","Čtvrtek","FRI","Pátek",MANAGER_PLAN!C951))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IF($D952="","",SWITCH(MANAGER_PLAN!C952,"MON","Pondělí","TUE","Úterý","WED","Středa","THU","Čtvrtek","FRI","Pátek",MANAGER_PLAN!C952))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IF($D953="","",SWITCH(MANAGER_PLAN!C953,"MON","Pondělí","TUE","Úterý","WED","Středa","THU","Čtvrtek","FRI","Pátek",MANAGER_PLAN!C953))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IF($D954="","",SWITCH(MANAGER_PLAN!C954,"MON","Pondělí","TUE","Úterý","WED","Středa","THU","Čtvrtek","FRI","Pátek",MANAGER_PLAN!C954))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IF($D955="","",SWITCH(MANAGER_PLAN!C955,"MON","Pondělí","TUE","Úterý","WED","Středa","THU","Čtvrtek","FRI","Pátek",MANAGER_PLAN!C955))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IF($D956="","",SWITCH(MANAGER_PLAN!C956,"MON","Pondělí","TUE","Úterý","WED","Středa","THU","Čtvrtek","FRI","Pátek",MANAGER_PLAN!C956))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IF($D957="","",SWITCH(MANAGER_PLAN!C957,"MON","Pondělí","TUE","Úterý","WED","Středa","THU","Čtvrtek","FRI","Pátek",MANAGER_PLAN!C957))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IF($D958="","",SWITCH(MANAGER_PLAN!C958,"MON","Pondělí","TUE","Úterý","WED","Středa","THU","Čtvrtek","FRI","Pátek",MANAGER_PLAN!C958))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IF($D959="","",SWITCH(MANAGER_PLAN!C959,"MON","Pondělí","TUE","Úterý","WED","Středa","THU","Čtvrtek","FRI","Pátek",MANAGER_PLAN!C959))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IF($D960="","",SWITCH(MANAGER_PLAN!C960,"MON","Pondělí","TUE","Úterý","WED","Středa","THU","Čtvrtek","FRI","Pátek",MANAGER_PLAN!C960))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IF($D961="","",SWITCH(MANAGER_PLAN!C961,"MON","Pondělí","TUE","Úterý","WED","Středa","THU","Čtvrtek","FRI","Pátek",MANAGER_PLAN!C961))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IF($D962="","",SWITCH(MANAGER_PLAN!C962,"MON","Pondělí","TUE","Úterý","WED","Středa","THU","Čtvrtek","FRI","Pátek",MANAGER_PLAN!C962))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IF($D963="","",SWITCH(MANAGER_PLAN!C963,"MON","Pondělí","TUE","Úterý","WED","Středa","THU","Čtvrtek","FRI","Pátek",MANAGER_PLAN!C963))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IF($D964="","",SWITCH(MANAGER_PLAN!C964,"MON","Pondělí","TUE","Úterý","WED","Středa","THU","Čtvrtek","FRI","Pátek",MANAGER_PLAN!C964))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IF($D965="","",SWITCH(MANAGER_PLAN!C965,"MON","Pondělí","TUE","Úterý","WED","Středa","THU","Čtvrtek","FRI","Pátek",MANAGER_PLAN!C965))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IF($D966="","",SWITCH(MANAGER_PLAN!C966,"MON","Pondělí","TUE","Úterý","WED","Středa","THU","Čtvrtek","FRI","Pátek",MANAGER_PLAN!C966))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IF($D967="","",SWITCH(MANAGER_PLAN!C967,"MON","Pondělí","TUE","Úterý","WED","Středa","THU","Čtvrtek","FRI","Pátek",MANAGER_PLAN!C967))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IF($D968="","",SWITCH(MANAGER_PLAN!C968,"MON","Pondělí","TUE","Úterý","WED","Středa","THU","Čtvrtek","FRI","Pátek",MANAGER_PLAN!C968))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IF($D969="","",SWITCH(MANAGER_PLAN!C969,"MON","Pondělí","TUE","Úterý","WED","Středa","THU","Čtvrtek","FRI","Pátek",MANAGER_PLAN!C969))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IF($D970="","",SWITCH(MANAGER_PLAN!C970,"MON","Pondělí","TUE","Úterý","WED","Středa","THU","Čtvrtek","FRI","Pátek",MANAGER_PLAN!C970))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IF($D971="","",SWITCH(MANAGER_PLAN!C971,"MON","Pondělí","TUE","Úterý","WED","Středa","THU","Čtvrtek","FRI","Pátek",MANAGER_PLAN!C971))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IF($D972="","",SWITCH(MANAGER_PLAN!C972,"MON","Pondělí","TUE","Úterý","WED","Středa","THU","Čtvrtek","FRI","Pátek",MANAGER_PLAN!C972))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IF($D973="","",SWITCH(MANAGER_PLAN!C973,"MON","Pondělí","TUE","Úterý","WED","Středa","THU","Čtvrtek","FRI","Pátek",MANAGER_PLAN!C973))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IF($D974="","",SWITCH(MANAGER_PLAN!C974,"MON","Pondělí","TUE","Úterý","WED","Středa","THU","Čtvrtek","FRI","Pátek",MANAGER_PLAN!C974))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IF($D975="","",SWITCH(MANAGER_PLAN!C975,"MON","Pondělí","TUE","Úterý","WED","Středa","THU","Čtvrtek","FRI","Pátek",MANAGER_PLAN!C975))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IF($D976="","",SWITCH(MANAGER_PLAN!C976,"MON","Pondělí","TUE","Úterý","WED","Středa","THU","Čtvrtek","FRI","Pátek",MANAGER_PLAN!C976))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IF($D977="","",SWITCH(MANAGER_PLAN!C977,"MON","Pondělí","TUE","Úterý","WED","Středa","THU","Čtvrtek","FRI","Pátek",MANAGER_PLAN!C977))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IF($D978="","",SWITCH(MANAGER_PLAN!C978,"MON","Pondělí","TUE","Úterý","WED","Středa","THU","Čtvrtek","FRI","Pátek",MANAGER_PLAN!C978))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IF($D979="","",SWITCH(MANAGER_PLAN!C979,"MON","Pondělí","TUE","Úterý","WED","Středa","THU","Čtvrtek","FRI","Pátek",MANAGER_PLAN!C979))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IF($D980="","",SWITCH(MANAGER_PLAN!C980,"MON","Pondělí","TUE","Úterý","WED","Středa","THU","Čtvrtek","FRI","Pátek",MANAGER_PLAN!C980))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IF($D981="","",SWITCH(MANAGER_PLAN!C981,"MON","Pondělí","TUE","Úterý","WED","Středa","THU","Čtvrtek","FRI","Pátek",MANAGER_PLAN!C981))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IF($D982="","",SWITCH(MANAGER_PLAN!C982,"MON","Pondělí","TUE","Úterý","WED","Středa","THU","Čtvrtek","FRI","Pátek",MANAGER_PLAN!C982))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IF($D983="","",SWITCH(MANAGER_PLAN!C983,"MON","Pondělí","TUE","Úterý","WED","Středa","THU","Čtvrtek","FRI","Pátek",MANAGER_PLAN!C983))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IF($D984="","",SWITCH(MANAGER_PLAN!C984,"MON","Pondělí","TUE","Úterý","WED","Středa","THU","Čtvrtek","FRI","Pátek",MANAGER_PLAN!C984))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IF($D985="","",SWITCH(MANAGER_PLAN!C985,"MON","Pondělí","TUE","Úterý","WED","Středa","THU","Čtvrtek","FRI","Pátek",MANAGER_PLAN!C985))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IF($D986="","",SWITCH(MANAGER_PLAN!C986,"MON","Pondělí","TUE","Úterý","WED","Středa","THU","Čtvrtek","FRI","Pátek",MANAGER_PLAN!C986))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IF($D987="","",SWITCH(MANAGER_PLAN!C987,"MON","Pondělí","TUE","Úterý","WED","Středa","THU","Čtvrtek","FRI","Pátek",MANAGER_PLAN!C987))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IF($D988="","",SWITCH(MANAGER_PLAN!C988,"MON","Pondělí","TUE","Úterý","WED","Středa","THU","Čtvrtek","FRI","Pátek",MANAGER_PLAN!C988))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IF($D989="","",SWITCH(MANAGER_PLAN!C989,"MON","Pondělí","TUE","Úterý","WED","Středa","THU","Čtvrtek","FRI","Pátek",MANAGER_PLAN!C989))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IF($D990="","",SWITCH(MANAGER_PLAN!C990,"MON","Pondělí","TUE","Úterý","WED","Středa","THU","Čtvrtek","FRI","Pátek",MANAGER_PLAN!C990))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IF($D991="","",SWITCH(MANAGER_PLAN!C991,"MON","Pondělí","TUE","Úterý","WED","Středa","THU","Čtvrtek","FRI","Pátek",MANAGER_PLAN!C991))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IF($D992="","",SWITCH(MANAGER_PLAN!C992,"MON","Pondělí","TUE","Úterý","WED","Středa","THU","Čtvrtek","FRI","Pátek",MANAGER_PLAN!C992))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IF($D993="","",SWITCH(MANAGER_PLAN!C993,"MON","Pondělí","TUE","Úterý","WED","Středa","THU","Čtvrtek","FRI","Pátek",MANAGER_PLAN!C993))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IF($D994="","",SWITCH(MANAGER_PLAN!C994,"MON","Pondělí","TUE","Úterý","WED","Středa","THU","Čtvrtek","FRI","Pátek",MANAGER_PLAN!C994))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IF($D995="","",SWITCH(MANAGER_PLAN!C995,"MON","Pondělí","TUE","Úterý","WED","Středa","THU","Čtvrtek","FRI","Pátek",MANAGER_PLAN!C995))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IF($D996="","",SWITCH(MANAGER_PLAN!C996,"MON","Pondělí","TUE","Úterý","WED","Středa","THU","Čtvrtek","FRI","Pátek",MANAGER_PLAN!C996))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IF($D997="","",SWITCH(MANAGER_PLAN!C997,"MON","Pondělí","TUE","Úterý","WED","Středa","THU","Čtvrtek","FRI","Pátek",MANAGER_PLAN!C997))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IF($D998="","",SWITCH(MANAGER_PLAN!C998,"MON","Pondělí","TUE","Úterý","WED","Středa","THU","Čtvrtek","FRI","Pátek",MANAGER_PLAN!C998))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IF($D999="","",SWITCH(MANAGER_PLAN!C999,"MON","Pondělí","TUE","Úterý","WED","Středa","THU","Čtvrtek","FRI","Pátek",MANAGER_PLAN!C999))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IF($D1000="","",SWITCH(MANAGER_PLAN!C1000,"MON","Pondělí","TUE","Úterý","WED","Středa","THU","Čtvrtek","FRI","Pátek",MANAGER_PLAN!C1000))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IF($D1001="","",SWITCH(MANAGER_PLAN!C1001,"MON","Pondělí","TUE","Úterý","WED","Středa","THU","Čtvrtek","FRI","Pátek",MANAGER_PLAN!C1001))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IF($D1002="","",SWITCH(MANAGER_PLAN!C1002,"MON","Pondělí","TUE","Úterý","WED","Středa","THU","Čtvrtek","FRI","Pátek",MANAGER_PLAN!C1002))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IF($D1003="","",SWITCH(MANAGER_PLAN!C1003,"MON","Pondělí","TUE","Úterý","WED","Středa","THU","Čtvrtek","FRI","Pátek",MANAGER_PLAN!C1003))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IF($D1004="","",SWITCH(MANAGER_PLAN!C1004,"MON","Pondělí","TUE","Úterý","WED","Středa","THU","Čtvrtek","FRI","Pátek",MANAGER_PLAN!C1004))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IF($D1005="","",SWITCH(MANAGER_PLAN!C1005,"MON","Pondělí","TUE","Úterý","WED","Středa","THU","Čtvrtek","FRI","Pátek",MANAGER_PLAN!C1005))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IF($D1006="","",SWITCH(MANAGER_PLAN!C1006,"MON","Pondělí","TUE","Úterý","WED","Středa","THU","Čtvrtek","FRI","Pátek",MANAGER_PLAN!C1006))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IF($D1007="","",SWITCH(MANAGER_PLAN!C1007,"MON","Pondělí","TUE","Úterý","WED","Středa","THU","Čtvrtek","FRI","Pátek",MANAGER_PLAN!C1007))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IF($D1008="","",SWITCH(MANAGER_PLAN!C1008,"MON","Pondělí","TUE","Úterý","WED","Středa","THU","Čtvrtek","FRI","Pátek",MANAGER_PLAN!C1008))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IF($D1009="","",SWITCH(MANAGER_PLAN!C1009,"MON","Pondělí","TUE","Úterý","WED","Středa","THU","Čtvrtek","FRI","Pátek",MANAGER_PLAN!C1009))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IF($D1010="","",SWITCH(MANAGER_PLAN!C1010,"MON","Pondělí","TUE","Úterý","WED","Středa","THU","Čtvrtek","FRI","Pátek",MANAGER_PLAN!C1010))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IF($D1011="","",SWITCH(MANAGER_PLAN!C1011,"MON","Pondělí","TUE","Úterý","WED","Středa","THU","Čtvrtek","FRI","Pátek",MANAGER_PLAN!C1011))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IF($D1012="","",SWITCH(MANAGER_PLAN!C1012,"MON","Pondělí","TUE","Úterý","WED","Středa","THU","Čtvrtek","FRI","Pátek",MANAGER_PLAN!C1012))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IF($D1013="","",SWITCH(MANAGER_PLAN!C1013,"MON","Pondělí","TUE","Úterý","WED","Středa","THU","Čtvrtek","FRI","Pátek",MANAGER_PLAN!C1013))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IF($D1014="","",SWITCH(MANAGER_PLAN!C1014,"MON","Pondělí","TUE","Úterý","WED","Středa","THU","Čtvrtek","FRI","Pátek",MANAGER_PLAN!C1014))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IF($D1015="","",SWITCH(MANAGER_PLAN!C1015,"MON","Pondělí","TUE","Úterý","WED","Středa","THU","Čtvrtek","FRI","Pátek",MANAGER_PLAN!C1015))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IF($D1016="","",SWITCH(MANAGER_PLAN!C1016,"MON","Pondělí","TUE","Úterý","WED","Středa","THU","Čtvrtek","FRI","Pátek",MANAGER_PLAN!C1016))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IF($D1017="","",SWITCH(MANAGER_PLAN!C1017,"MON","Pondělí","TUE","Úterý","WED","Středa","THU","Čtvrtek","FRI","Pátek",MANAGER_PLAN!C1017))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IF($D1018="","",SWITCH(MANAGER_PLAN!C1018,"MON","Pondělí","TUE","Úterý","WED","Středa","THU","Čtvrtek","FRI","Pátek",MANAGER_PLAN!C1018))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IF($D1019="","",SWITCH(MANAGER_PLAN!C1019,"MON","Pondělí","TUE","Úterý","WED","Středa","THU","Čtvrtek","FRI","Pátek",MANAGER_PLAN!C1019))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IF($D1020="","",SWITCH(MANAGER_PLAN!C1020,"MON","Pondělí","TUE","Úterý","WED","Středa","THU","Čtvrtek","FRI","Pátek",MANAGER_PLAN!C1020))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IF($D1021="","",SWITCH(MANAGER_PLAN!C1021,"MON","Pondělí","TUE","Úterý","WED","Středa","THU","Čtvrtek","FRI","Pátek",MANAGER_PLAN!C1021))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IF($D1022="","",SWITCH(MANAGER_PLAN!C1022,"MON","Pondělí","TUE","Úterý","WED","Středa","THU","Čtvrtek","FRI","Pátek",MANAGER_PLAN!C1022))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IF($D1023="","",SWITCH(MANAGER_PLAN!C1023,"MON","Pondělí","TUE","Úterý","WED","Středa","THU","Čtvrtek","FRI","Pátek",MANAGER_PLAN!C1023))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IF($D1024="","",SWITCH(MANAGER_PLAN!C1024,"MON","Pondělí","TUE","Úterý","WED","Středa","THU","Čtvrtek","FRI","Pátek",MANAGER_PLAN!C1024))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IF($D1025="","",SWITCH(MANAGER_PLAN!C1025,"MON","Pondělí","TUE","Úterý","WED","Středa","THU","Čtvrtek","FRI","Pátek",MANAGER_PLAN!C1025))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IF($D1026="","",SWITCH(MANAGER_PLAN!C1026,"MON","Pondělí","TUE","Úterý","WED","Středa","THU","Čtvrtek","FRI","Pátek",MANAGER_PLAN!C1026))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IF($D1027="","",SWITCH(MANAGER_PLAN!C1027,"MON","Pondělí","TUE","Úterý","WED","Středa","THU","Čtvrtek","FRI","Pátek",MANAGER_PLAN!C1027))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IF($D1028="","",SWITCH(MANAGER_PLAN!C1028,"MON","Pondělí","TUE","Úterý","WED","Středa","THU","Čtvrtek","FRI","Pátek",MANAGER_PLAN!C1028))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IF($D1029="","",SWITCH(MANAGER_PLAN!C1029,"MON","Pondělí","TUE","Úterý","WED","Středa","THU","Čtvrtek","FRI","Pátek",MANAGER_PLAN!C1029))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IF($D1030="","",SWITCH(MANAGER_PLAN!C1030,"MON","Pondělí","TUE","Úterý","WED","Středa","THU","Čtvrtek","FRI","Pátek",MANAGER_PLAN!C1030))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IF($D1031="","",SWITCH(MANAGER_PLAN!C1031,"MON","Pondělí","TUE","Úterý","WED","Středa","THU","Čtvrtek","FRI","Pátek",MANAGER_PLAN!C1031))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IF($D1032="","",SWITCH(MANAGER_PLAN!C1032,"MON","Pondělí","TUE","Úterý","WED","Středa","THU","Čtvrtek","FRI","Pátek",MANAGER_PLAN!C1032))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IF($D1033="","",SWITCH(MANAGER_PLAN!C1033,"MON","Pondělí","TUE","Úterý","WED","Středa","THU","Čtvrtek","FRI","Pátek",MANAGER_PLAN!C1033))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IF($D1034="","",SWITCH(MANAGER_PLAN!C1034,"MON","Pondělí","TUE","Úterý","WED","Středa","THU","Čtvrtek","FRI","Pátek",MANAGER_PLAN!C1034))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IF($D1035="","",SWITCH(MANAGER_PLAN!C1035,"MON","Pondělí","TUE","Úterý","WED","Středa","THU","Čtvrtek","FRI","Pátek",MANAGER_PLAN!C1035))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IF($D1036="","",SWITCH(MANAGER_PLAN!C1036,"MON","Pondělí","TUE","Úterý","WED","Středa","THU","Čtvrtek","FRI","Pátek",MANAGER_PLAN!C1036))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IF($D1037="","",SWITCH(MANAGER_PLAN!C1037,"MON","Pondělí","TUE","Úterý","WED","Středa","THU","Čtvrtek","FRI","Pátek",MANAGER_PLAN!C1037))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IF($D1038="","",SWITCH(MANAGER_PLAN!C1038,"MON","Pondělí","TUE","Úterý","WED","Středa","THU","Čtvrtek","FRI","Pátek",MANAGER_PLAN!C1038))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IF($D1039="","",SWITCH(MANAGER_PLAN!C1039,"MON","Pondělí","TUE","Úterý","WED","Středa","THU","Čtvrtek","FRI","Pátek",MANAGER_PLAN!C1039))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IF($D1040="","",SWITCH(MANAGER_PLAN!C1040,"MON","Pondělí","TUE","Úterý","WED","Středa","THU","Čtvrtek","FRI","Pátek",MANAGER_PLAN!C1040))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IF($D1041="","",SWITCH(MANAGER_PLAN!C1041,"MON","Pondělí","TUE","Úterý","WED","Středa","THU","Čtvrtek","FRI","Pátek",MANAGER_PLAN!C1041))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IF($D1042="","",SWITCH(MANAGER_PLAN!C1042,"MON","Pondělí","TUE","Úterý","WED","Středa","THU","Čtvrtek","FRI","Pátek",MANAGER_PLAN!C1042))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IF($D1043="","",SWITCH(MANAGER_PLAN!C1043,"MON","Pondělí","TUE","Úterý","WED","Středa","THU","Čtvrtek","FRI","Pátek",MANAGER_PLAN!C1043))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IF($D1044="","",SWITCH(MANAGER_PLAN!C1044,"MON","Pondělí","TUE","Úterý","WED","Středa","THU","Čtvrtek","FRI","Pátek",MANAGER_PLAN!C1044))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IF($D1045="","",SWITCH(MANAGER_PLAN!C1045,"MON","Pondělí","TUE","Úterý","WED","Středa","THU","Čtvrtek","FRI","Pátek",MANAGER_PLAN!C1045))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IF($D1046="","",SWITCH(MANAGER_PLAN!C1046,"MON","Pondělí","TUE","Úterý","WED","Středa","THU","Čtvrtek","FRI","Pátek",MANAGER_PLAN!C1046))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IF($D1047="","",SWITCH(MANAGER_PLAN!C1047,"MON","Pondělí","TUE","Úterý","WED","Středa","THU","Čtvrtek","FRI","Pátek",MANAGER_PLAN!C1047))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IF($D1048="","",SWITCH(MANAGER_PLAN!C1048,"MON","Pondělí","TUE","Úterý","WED","Středa","THU","Čtvrtek","FRI","Pátek",MANAGER_PLAN!C1048))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IF($D1049="","",SWITCH(MANAGER_PLAN!C1049,"MON","Pondělí","TUE","Úterý","WED","Středa","THU","Čtvrtek","FRI","Pátek",MANAGER_PLAN!C1049))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IF($D1050="","",SWITCH(MANAGER_PLAN!C1050,"MON","Pondělí","TUE","Úterý","WED","Středa","THU","Čtvrtek","FRI","Pátek",MANAGER_PLAN!C1050))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IF($D1051="","",SWITCH(MANAGER_PLAN!C1051,"MON","Pondělí","TUE","Úterý","WED","Středa","THU","Čtvrtek","FRI","Pátek",MANAGER_PLAN!C1051))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IF($D1052="","",SWITCH(MANAGER_PLAN!C1052,"MON","Pondělí","TUE","Úterý","WED","Středa","THU","Čtvrtek","FRI","Pátek",MANAGER_PLAN!C1052))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IF($D1053="","",SWITCH(MANAGER_PLAN!C1053,"MON","Pondělí","TUE","Úterý","WED","Středa","THU","Čtvrtek","FRI","Pátek",MANAGER_PLAN!C1053))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IF($D1054="","",SWITCH(MANAGER_PLAN!C1054,"MON","Pondělí","TUE","Úterý","WED","Středa","THU","Čtvrtek","FRI","Pátek",MANAGER_PLAN!C1054))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IF($D1055="","",SWITCH(MANAGER_PLAN!C1055,"MON","Pondělí","TUE","Úterý","WED","Středa","THU","Čtvrtek","FRI","Pátek",MANAGER_PLAN!C1055))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IF($D1056="","",SWITCH(MANAGER_PLAN!C1056,"MON","Pondělí","TUE","Úterý","WED","Středa","THU","Čtvrtek","FRI","Pátek",MANAGER_PLAN!C1056))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IF($D1057="","",SWITCH(MANAGER_PLAN!C1057,"MON","Pondělí","TUE","Úterý","WED","Středa","THU","Čtvrtek","FRI","Pátek",MANAGER_PLAN!C1057))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IF($D1058="","",SWITCH(MANAGER_PLAN!C1058,"MON","Pondělí","TUE","Úterý","WED","Středa","THU","Čtvrtek","FRI","Pátek",MANAGER_PLAN!C1058))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IF($D1059="","",SWITCH(MANAGER_PLAN!C1059,"MON","Pondělí","TUE","Úterý","WED","Středa","THU","Čtvrtek","FRI","Pátek",MANAGER_PLAN!C1059))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IF($D1060="","",SWITCH(MANAGER_PLAN!C1060,"MON","Pondělí","TUE","Úterý","WED","Středa","THU","Čtvrtek","FRI","Pátek",MANAGER_PLAN!C1060))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IF($D1061="","",SWITCH(MANAGER_PLAN!C1061,"MON","Pondělí","TUE","Úterý","WED","Středa","THU","Čtvrtek","FRI","Pátek",MANAGER_PLAN!C1061))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IF($D1062="","",SWITCH(MANAGER_PLAN!C1062,"MON","Pondělí","TUE","Úterý","WED","Středa","THU","Čtvrtek","FRI","Pátek",MANAGER_PLAN!C1062))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IF($D1063="","",SWITCH(MANAGER_PLAN!C1063,"MON","Pondělí","TUE","Úterý","WED","Středa","THU","Čtvrtek","FRI","Pátek",MANAGER_PLAN!C1063))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IF($D1064="","",SWITCH(MANAGER_PLAN!C1064,"MON","Pondělí","TUE","Úterý","WED","Středa","THU","Čtvrtek","FRI","Pátek",MANAGER_PLAN!C1064))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IF($D1065="","",SWITCH(MANAGER_PLAN!C1065,"MON","Pondělí","TUE","Úterý","WED","Středa","THU","Čtvrtek","FRI","Pátek",MANAGER_PLAN!C1065))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IF($D1066="","",SWITCH(MANAGER_PLAN!C1066,"MON","Pondělí","TUE","Úterý","WED","Středa","THU","Čtvrtek","FRI","Pátek",MANAGER_PLAN!C1066))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IF($D1067="","",SWITCH(MANAGER_PLAN!C1067,"MON","Pondělí","TUE","Úterý","WED","Středa","THU","Čtvrtek","FRI","Pátek",MANAGER_PLAN!C1067))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IF($D1068="","",SWITCH(MANAGER_PLAN!C1068,"MON","Pondělí","TUE","Úterý","WED","Středa","THU","Čtvrtek","FRI","Pátek",MANAGER_PLAN!C1068))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IF($D1069="","",SWITCH(MANAGER_PLAN!C1069,"MON","Pondělí","TUE","Úterý","WED","Středa","THU","Čtvrtek","FRI","Pátek",MANAGER_PLAN!C1069))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IF($D1070="","",SWITCH(MANAGER_PLAN!C1070,"MON","Pondělí","TUE","Úterý","WED","Středa","THU","Čtvrtek","FRI","Pátek",MANAGER_PLAN!C1070))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IF($D1071="","",SWITCH(MANAGER_PLAN!C1071,"MON","Pondělí","TUE","Úterý","WED","Středa","THU","Čtvrtek","FRI","Pátek",MANAGER_PLAN!C1071))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IF($D1072="","",SWITCH(MANAGER_PLAN!C1072,"MON","Pondělí","TUE","Úterý","WED","Středa","THU","Čtvrtek","FRI","Pátek",MANAGER_PLAN!C1072))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IF($D1073="","",SWITCH(MANAGER_PLAN!C1073,"MON","Pondělí","TUE","Úterý","WED","Středa","THU","Čtvrtek","FRI","Pátek",MANAGER_PLAN!C1073))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IF($D1074="","",SWITCH(MANAGER_PLAN!C1074,"MON","Pondělí","TUE","Úterý","WED","Středa","THU","Čtvrtek","FRI","Pátek",MANAGER_PLAN!C1074))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IF($D1075="","",SWITCH(MANAGER_PLAN!C1075,"MON","Pondělí","TUE","Úterý","WED","Středa","THU","Čtvrtek","FRI","Pátek",MANAGER_PLAN!C1075))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IF($D1076="","",SWITCH(MANAGER_PLAN!C1076,"MON","Pondělí","TUE","Úterý","WED","Středa","THU","Čtvrtek","FRI","Pátek",MANAGER_PLAN!C1076))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IF($D1077="","",SWITCH(MANAGER_PLAN!C1077,"MON","Pondělí","TUE","Úterý","WED","Středa","THU","Čtvrtek","FRI","Pátek",MANAGER_PLAN!C1077))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IF($D1078="","",SWITCH(MANAGER_PLAN!C1078,"MON","Pondělí","TUE","Úterý","WED","Středa","THU","Čtvrtek","FRI","Pátek",MANAGER_PLAN!C1078))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IF($D1079="","",SWITCH(MANAGER_PLAN!C1079,"MON","Pondělí","TUE","Úterý","WED","Středa","THU","Čtvrtek","FRI","Pátek",MANAGER_PLAN!C1079))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IF($D1080="","",SWITCH(MANAGER_PLAN!C1080,"MON","Pondělí","TUE","Úterý","WED","Středa","THU","Čtvrtek","FRI","Pátek",MANAGER_PLAN!C1080))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IF($D1081="","",SWITCH(MANAGER_PLAN!C1081,"MON","Pondělí","TUE","Úterý","WED","Středa","THU","Čtvrtek","FRI","Pátek",MANAGER_PLAN!C1081))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IF($D1082="","",SWITCH(MANAGER_PLAN!C1082,"MON","Pondělí","TUE","Úterý","WED","Středa","THU","Čtvrtek","FRI","Pátek",MANAGER_PLAN!C1082))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IF($D1083="","",SWITCH(MANAGER_PLAN!C1083,"MON","Pondělí","TUE","Úterý","WED","Středa","THU","Čtvrtek","FRI","Pátek",MANAGER_PLAN!C1083))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IF($D1084="","",SWITCH(MANAGER_PLAN!C1084,"MON","Pondělí","TUE","Úterý","WED","Středa","THU","Čtvrtek","FRI","Pátek",MANAGER_PLAN!C1084))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IF($D1085="","",SWITCH(MANAGER_PLAN!C1085,"MON","Pondělí","TUE","Úterý","WED","Středa","THU","Čtvrtek","FRI","Pátek",MANAGER_PLAN!C1085))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IF($D1086="","",SWITCH(MANAGER_PLAN!C1086,"MON","Pondělí","TUE","Úterý","WED","Středa","THU","Čtvrtek","FRI","Pátek",MANAGER_PLAN!C1086))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IF($D1087="","",SWITCH(MANAGER_PLAN!C1087,"MON","Pondělí","TUE","Úterý","WED","Středa","THU","Čtvrtek","FRI","Pátek",MANAGER_PLAN!C1087))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IF($D1088="","",SWITCH(MANAGER_PLAN!C1088,"MON","Pondělí","TUE","Úterý","WED","Středa","THU","Čtvrtek","FRI","Pátek",MANAGER_PLAN!C1088))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IF($D1089="","",SWITCH(MANAGER_PLAN!C1089,"MON","Pondělí","TUE","Úterý","WED","Středa","THU","Čtvrtek","FRI","Pátek",MANAGER_PLAN!C1089))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IF($D1090="","",SWITCH(MANAGER_PLAN!C1090,"MON","Pondělí","TUE","Úterý","WED","Středa","THU","Čtvrtek","FRI","Pátek",MANAGER_PLAN!C1090))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IF($D1091="","",SWITCH(MANAGER_PLAN!C1091,"MON","Pondělí","TUE","Úterý","WED","Středa","THU","Čtvrtek","FRI","Pátek",MANAGER_PLAN!C1091))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IF($D1092="","",SWITCH(MANAGER_PLAN!C1092,"MON","Pondělí","TUE","Úterý","WED","Středa","THU","Čtvrtek","FRI","Pátek",MANAGER_PLAN!C1092))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IF($D1093="","",SWITCH(MANAGER_PLAN!C1093,"MON","Pondělí","TUE","Úterý","WED","Středa","THU","Čtvrtek","FRI","Pátek",MANAGER_PLAN!C1093))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IF($D1094="","",SWITCH(MANAGER_PLAN!C1094,"MON","Pondělí","TUE","Úterý","WED","Středa","THU","Čtvrtek","FRI","Pátek",MANAGER_PLAN!C1094))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IF($D1095="","",SWITCH(MANAGER_PLAN!C1095,"MON","Pondělí","TUE","Úterý","WED","Středa","THU","Čtvrtek","FRI","Pátek",MANAGER_PLAN!C1095))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IF($D1096="","",SWITCH(MANAGER_PLAN!C1096,"MON","Pondělí","TUE","Úterý","WED","Středa","THU","Čtvrtek","FRI","Pátek",MANAGER_PLAN!C1096))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IF($D1097="","",SWITCH(MANAGER_PLAN!C1097,"MON","Pondělí","TUE","Úterý","WED","Středa","THU","Čtvrtek","FRI","Pátek",MANAGER_PLAN!C1097))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IF($D1098="","",SWITCH(MANAGER_PLAN!C1098,"MON","Pondělí","TUE","Úterý","WED","Středa","THU","Čtvrtek","FRI","Pátek",MANAGER_PLAN!C1098))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IF($D1099="","",SWITCH(MANAGER_PLAN!C1099,"MON","Pondělí","TUE","Úterý","WED","Středa","THU","Čtvrtek","FRI","Pátek",MANAGER_PLAN!C1099))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IF($D1100="","",SWITCH(MANAGER_PLAN!C1100,"MON","Pondělí","TUE","Úterý","WED","Středa","THU","Čtvrtek","FRI","Pátek",MANAGER_PLAN!C1100))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IF($D1101="","",SWITCH(MANAGER_PLAN!C1101,"MON","Pondělí","TUE","Úterý","WED","Středa","THU","Čtvrtek","FRI","Pátek",MANAGER_PLAN!C1101))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IF($D1102="","",SWITCH(MANAGER_PLAN!C1102,"MON","Pondělí","TUE","Úterý","WED","Středa","THU","Čtvrtek","FRI","Pátek",MANAGER_PLAN!C1102))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IF($D1103="","",SWITCH(MANAGER_PLAN!C1103,"MON","Pondělí","TUE","Úterý","WED","Středa","THU","Čtvrtek","FRI","Pátek",MANAGER_PLAN!C1103))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IF($D1104="","",SWITCH(MANAGER_PLAN!C1104,"MON","Pondělí","TUE","Úterý","WED","Středa","THU","Čtvrtek","FRI","Pátek",MANAGER_PLAN!C1104))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IF($D1105="","",SWITCH(MANAGER_PLAN!C1105,"MON","Pondělí","TUE","Úterý","WED","Středa","THU","Čtvrtek","FRI","Pátek",MANAGER_PLAN!C1105))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IF($D1106="","",SWITCH(MANAGER_PLAN!C1106,"MON","Pondělí","TUE","Úterý","WED","Středa","THU","Čtvrtek","FRI","Pátek",MANAGER_PLAN!C1106))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IF($D1107="","",SWITCH(MANAGER_PLAN!C1107,"MON","Pondělí","TUE","Úterý","WED","Středa","THU","Čtvrtek","FRI","Pátek",MANAGER_PLAN!C1107))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IF($D1108="","",SWITCH(MANAGER_PLAN!C1108,"MON","Pondělí","TUE","Úterý","WED","Středa","THU","Čtvrtek","FRI","Pátek",MANAGER_PLAN!C1108))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IF($D1109="","",SWITCH(MANAGER_PLAN!C1109,"MON","Pondělí","TUE","Úterý","WED","Středa","THU","Čtvrtek","FRI","Pátek",MANAGER_PLAN!C1109))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IF($D1110="","",SWITCH(MANAGER_PLAN!C1110,"MON","Pondělí","TUE","Úterý","WED","Středa","THU","Čtvrtek","FRI","Pátek",MANAGER_PLAN!C1110))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IF($D1111="","",SWITCH(MANAGER_PLAN!C1111,"MON","Pondělí","TUE","Úterý","WED","Středa","THU","Čtvrtek","FRI","Pátek",MANAGER_PLAN!C1111))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IF($D1112="","",SWITCH(MANAGER_PLAN!C1112,"MON","Pondělí","TUE","Úterý","WED","Středa","THU","Čtvrtek","FRI","Pátek",MANAGER_PLAN!C1112))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IF($D1113="","",SWITCH(MANAGER_PLAN!C1113,"MON","Pondělí","TUE","Úterý","WED","Středa","THU","Čtvrtek","FRI","Pátek",MANAGER_PLAN!C1113))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IF($D1114="","",SWITCH(MANAGER_PLAN!C1114,"MON","Pondělí","TUE","Úterý","WED","Středa","THU","Čtvrtek","FRI","Pátek",MANAGER_PLAN!C1114))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IF($D1115="","",SWITCH(MANAGER_PLAN!C1115,"MON","Pondělí","TUE","Úterý","WED","Středa","THU","Čtvrtek","FRI","Pátek",MANAGER_PLAN!C1115))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IF($D1116="","",SWITCH(MANAGER_PLAN!C1116,"MON","Pondělí","TUE","Úterý","WED","Středa","THU","Čtvrtek","FRI","Pátek",MANAGER_PLAN!C1116))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IF($D1117="","",SWITCH(MANAGER_PLAN!C1117,"MON","Pondělí","TUE","Úterý","WED","Středa","THU","Čtvrtek","FRI","Pátek",MANAGER_PLAN!C1117))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IF($D1118="","",SWITCH(MANAGER_PLAN!C1118,"MON","Pondělí","TUE","Úterý","WED","Středa","THU","Čtvrtek","FRI","Pátek",MANAGER_PLAN!C1118))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IF($D1119="","",SWITCH(MANAGER_PLAN!C1119,"MON","Pondělí","TUE","Úterý","WED","Středa","THU","Čtvrtek","FRI","Pátek",MANAGER_PLAN!C1119))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IF($D1120="","",SWITCH(MANAGER_PLAN!C1120,"MON","Pondělí","TUE","Úterý","WED","Středa","THU","Čtvrtek","FRI","Pátek",MANAGER_PLAN!C1120))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IF($D1121="","",SWITCH(MANAGER_PLAN!C1121,"MON","Pondělí","TUE","Úterý","WED","Středa","THU","Čtvrtek","FRI","Pátek",MANAGER_PLAN!C1121))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IF($D1122="","",SWITCH(MANAGER_PLAN!C1122,"MON","Pondělí","TUE","Úterý","WED","Středa","THU","Čtvrtek","FRI","Pátek",MANAGER_PLAN!C1122))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IF($D1123="","",SWITCH(MANAGER_PLAN!C1123,"MON","Pondělí","TUE","Úterý","WED","Středa","THU","Čtvrtek","FRI","Pátek",MANAGER_PLAN!C1123))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IF($D1124="","",SWITCH(MANAGER_PLAN!C1124,"MON","Pondělí","TUE","Úterý","WED","Středa","THU","Čtvrtek","FRI","Pátek",MANAGER_PLAN!C1124))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IF($D1125="","",SWITCH(MANAGER_PLAN!C1125,"MON","Pondělí","TUE","Úterý","WED","Středa","THU","Čtvrtek","FRI","Pátek",MANAGER_PLAN!C1125))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IF($D1126="","",SWITCH(MANAGER_PLAN!C1126,"MON","Pondělí","TUE","Úterý","WED","Středa","THU","Čtvrtek","FRI","Pátek",MANAGER_PLAN!C1126))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IF($D1127="","",SWITCH(MANAGER_PLAN!C1127,"MON","Pondělí","TUE","Úterý","WED","Středa","THU","Čtvrtek","FRI","Pátek",MANAGER_PLAN!C1127))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IF($D1128="","",SWITCH(MANAGER_PLAN!C1128,"MON","Pondělí","TUE","Úterý","WED","Středa","THU","Čtvrtek","FRI","Pátek",MANAGER_PLAN!C1128))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IF($D1129="","",SWITCH(MANAGER_PLAN!C1129,"MON","Pondělí","TUE","Úterý","WED","Středa","THU","Čtvrtek","FRI","Pátek",MANAGER_PLAN!C1129))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IF($D1130="","",SWITCH(MANAGER_PLAN!C1130,"MON","Pondělí","TUE","Úterý","WED","Středa","THU","Čtvrtek","FRI","Pátek",MANAGER_PLAN!C1130))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IF($D1131="","",SWITCH(MANAGER_PLAN!C1131,"MON","Pondělí","TUE","Úterý","WED","Středa","THU","Čtvrtek","FRI","Pátek",MANAGER_PLAN!C1131))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IF($D1132="","",SWITCH(MANAGER_PLAN!C1132,"MON","Pondělí","TUE","Úterý","WED","Středa","THU","Čtvrtek","FRI","Pátek",MANAGER_PLAN!C1132))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IF($D1133="","",SWITCH(MANAGER_PLAN!C1133,"MON","Pondělí","TUE","Úterý","WED","Středa","THU","Čtvrtek","FRI","Pátek",MANAGER_PLAN!C1133))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IF($D1134="","",SWITCH(MANAGER_PLAN!C1134,"MON","Pondělí","TUE","Úterý","WED","Středa","THU","Čtvrtek","FRI","Pátek",MANAGER_PLAN!C1134))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IF($D1135="","",SWITCH(MANAGER_PLAN!C1135,"MON","Pondělí","TUE","Úterý","WED","Středa","THU","Čtvrtek","FRI","Pátek",MANAGER_PLAN!C1135))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IF($D1136="","",SWITCH(MANAGER_PLAN!C1136,"MON","Pondělí","TUE","Úterý","WED","Středa","THU","Čtvrtek","FRI","Pátek",MANAGER_PLAN!C1136))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IF($D1137="","",SWITCH(MANAGER_PLAN!C1137,"MON","Pondělí","TUE","Úterý","WED","Středa","THU","Čtvrtek","FRI","Pátek",MANAGER_PLAN!C1137))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IF($D1138="","",SWITCH(MANAGER_PLAN!C1138,"MON","Pondělí","TUE","Úterý","WED","Středa","THU","Čtvrtek","FRI","Pátek",MANAGER_PLAN!C1138))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IF($D1139="","",SWITCH(MANAGER_PLAN!C1139,"MON","Pondělí","TUE","Úterý","WED","Středa","THU","Čtvrtek","FRI","Pátek",MANAGER_PLAN!C1139))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IF($D1140="","",SWITCH(MANAGER_PLAN!C1140,"MON","Pondělí","TUE","Úterý","WED","Středa","THU","Čtvrtek","FRI","Pátek",MANAGER_PLAN!C1140))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IF($D1141="","",SWITCH(MANAGER_PLAN!C1141,"MON","Pondělí","TUE","Úterý","WED","Středa","THU","Čtvrtek","FRI","Pátek",MANAGER_PLAN!C1141))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IF($D1142="","",SWITCH(MANAGER_PLAN!C1142,"MON","Pondělí","TUE","Úterý","WED","Středa","THU","Čtvrtek","FRI","Pátek",MANAGER_PLAN!C1142))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IF($D1143="","",SWITCH(MANAGER_PLAN!C1143,"MON","Pondělí","TUE","Úterý","WED","Středa","THU","Čtvrtek","FRI","Pátek",MANAGER_PLAN!C1143))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IF($D1144="","",SWITCH(MANAGER_PLAN!C1144,"MON","Pondělí","TUE","Úterý","WED","Středa","THU","Čtvrtek","FRI","Pátek",MANAGER_PLAN!C1144))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IF($D1145="","",SWITCH(MANAGER_PLAN!C1145,"MON","Pondělí","TUE","Úterý","WED","Středa","THU","Čtvrtek","FRI","Pátek",MANAGER_PLAN!C1145))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IF($D1146="","",SWITCH(MANAGER_PLAN!C1146,"MON","Pondělí","TUE","Úterý","WED","Středa","THU","Čtvrtek","FRI","Pátek",MANAGER_PLAN!C1146))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IF($D1147="","",SWITCH(MANAGER_PLAN!C1147,"MON","Pondělí","TUE","Úterý","WED","Středa","THU","Čtvrtek","FRI","Pátek",MANAGER_PLAN!C1147))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IF($D1148="","",SWITCH(MANAGER_PLAN!C1148,"MON","Pondělí","TUE","Úterý","WED","Středa","THU","Čtvrtek","FRI","Pátek",MANAGER_PLAN!C1148))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IF($D1149="","",SWITCH(MANAGER_PLAN!C1149,"MON","Pondělí","TUE","Úterý","WED","Středa","THU","Čtvrtek","FRI","Pátek",MANAGER_PLAN!C1149))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IF($D1150="","",SWITCH(MANAGER_PLAN!C1150,"MON","Pondělí","TUE","Úterý","WED","Středa","THU","Čtvrtek","FRI","Pátek",MANAGER_PLAN!C1150))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IF($D1151="","",SWITCH(MANAGER_PLAN!C1151,"MON","Pondělí","TUE","Úterý","WED","Středa","THU","Čtvrtek","FRI","Pátek",MANAGER_PLAN!C1151))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IF($D1152="","",SWITCH(MANAGER_PLAN!C1152,"MON","Pondělí","TUE","Úterý","WED","Středa","THU","Čtvrtek","FRI","Pátek",MANAGER_PLAN!C1152))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IF($D1153="","",SWITCH(MANAGER_PLAN!C1153,"MON","Pondělí","TUE","Úterý","WED","Středa","THU","Čtvrtek","FRI","Pátek",MANAGER_PLAN!C1153))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IF($D1154="","",SWITCH(MANAGER_PLAN!C1154,"MON","Pondělí","TUE","Úterý","WED","Středa","THU","Čtvrtek","FRI","Pátek",MANAGER_PLAN!C1154))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IF($D1155="","",SWITCH(MANAGER_PLAN!C1155,"MON","Pondělí","TUE","Úterý","WED","Středa","THU","Čtvrtek","FRI","Pátek",MANAGER_PLAN!C1155))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IF($D1156="","",SWITCH(MANAGER_PLAN!C1156,"MON","Pondělí","TUE","Úterý","WED","Středa","THU","Čtvrtek","FRI","Pátek",MANAGER_PLAN!C1156))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IF($D1157="","",SWITCH(MANAGER_PLAN!C1157,"MON","Pondělí","TUE","Úterý","WED","Středa","THU","Čtvrtek","FRI","Pátek",MANAGER_PLAN!C1157))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IF($D1158="","",SWITCH(MANAGER_PLAN!C1158,"MON","Pondělí","TUE","Úterý","WED","Středa","THU","Čtvrtek","FRI","Pátek",MANAGER_PLAN!C1158))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IF($D1159="","",SWITCH(MANAGER_PLAN!C1159,"MON","Pondělí","TUE","Úterý","WED","Středa","THU","Čtvrtek","FRI","Pátek",MANAGER_PLAN!C1159))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IF($D1160="","",SWITCH(MANAGER_PLAN!C1160,"MON","Pondělí","TUE","Úterý","WED","Středa","THU","Čtvrtek","FRI","Pátek",MANAGER_PLAN!C1160))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IF($D1161="","",SWITCH(MANAGER_PLAN!C1161,"MON","Pondělí","TUE","Úterý","WED","Středa","THU","Čtvrtek","FRI","Pátek",MANAGER_PLAN!C1161))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IF($D1162="","",SWITCH(MANAGER_PLAN!C1162,"MON","Pondělí","TUE","Úterý","WED","Středa","THU","Čtvrtek","FRI","Pátek",MANAGER_PLAN!C1162))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IF($D1163="","",SWITCH(MANAGER_PLAN!C1163,"MON","Pondělí","TUE","Úterý","WED","Středa","THU","Čtvrtek","FRI","Pátek",MANAGER_PLAN!C1163))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IF($D1164="","",SWITCH(MANAGER_PLAN!C1164,"MON","Pondělí","TUE","Úterý","WED","Středa","THU","Čtvrtek","FRI","Pátek",MANAGER_PLAN!C1164))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IF($D1165="","",SWITCH(MANAGER_PLAN!C1165,"MON","Pondělí","TUE","Úterý","WED","Středa","THU","Čtvrtek","FRI","Pátek",MANAGER_PLAN!C1165))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IF($D1166="","",SWITCH(MANAGER_PLAN!C1166,"MON","Pondělí","TUE","Úterý","WED","Středa","THU","Čtvrtek","FRI","Pátek",MANAGER_PLAN!C1166))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IF($D1167="","",SWITCH(MANAGER_PLAN!C1167,"MON","Pondělí","TUE","Úterý","WED","Středa","THU","Čtvrtek","FRI","Pátek",MANAGER_PLAN!C1167))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IF($D1168="","",SWITCH(MANAGER_PLAN!C1168,"MON","Pondělí","TUE","Úterý","WED","Středa","THU","Čtvrtek","FRI","Pátek",MANAGER_PLAN!C1168))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IF($D1169="","",SWITCH(MANAGER_PLAN!C1169,"MON","Pondělí","TUE","Úterý","WED","Středa","THU","Čtvrtek","FRI","Pátek",MANAGER_PLAN!C1169))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IF($D1170="","",SWITCH(MANAGER_PLAN!C1170,"MON","Pondělí","TUE","Úterý","WED","Středa","THU","Čtvrtek","FRI","Pátek",MANAGER_PLAN!C1170))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IF($D1171="","",SWITCH(MANAGER_PLAN!C1171,"MON","Pondělí","TUE","Úterý","WED","Středa","THU","Čtvrtek","FRI","Pátek",MANAGER_PLAN!C1171))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IF($D1172="","",SWITCH(MANAGER_PLAN!C1172,"MON","Pondělí","TUE","Úterý","WED","Středa","THU","Čtvrtek","FRI","Pátek",MANAGER_PLAN!C1172))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IF($D1173="","",SWITCH(MANAGER_PLAN!C1173,"MON","Pondělí","TUE","Úterý","WED","Středa","THU","Čtvrtek","FRI","Pátek",MANAGER_PLAN!C1173))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IF($D1174="","",SWITCH(MANAGER_PLAN!C1174,"MON","Pondělí","TUE","Úterý","WED","Středa","THU","Čtvrtek","FRI","Pátek",MANAGER_PLAN!C1174))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IF($D1175="","",SWITCH(MANAGER_PLAN!C1175,"MON","Pondělí","TUE","Úterý","WED","Středa","THU","Čtvrtek","FRI","Pátek",MANAGER_PLAN!C1175))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IF($D1176="","",SWITCH(MANAGER_PLAN!C1176,"MON","Pondělí","TUE","Úterý","WED","Středa","THU","Čtvrtek","FRI","Pátek",MANAGER_PLAN!C1176))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IF($D1177="","",SWITCH(MANAGER_PLAN!C1177,"MON","Pondělí","TUE","Úterý","WED","Středa","THU","Čtvrtek","FRI","Pátek",MANAGER_PLAN!C1177))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IF($D1178="","",SWITCH(MANAGER_PLAN!C1178,"MON","Pondělí","TUE","Úterý","WED","Středa","THU","Čtvrtek","FRI","Pátek",MANAGER_PLAN!C1178))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IF($D1179="","",SWITCH(MANAGER_PLAN!C1179,"MON","Pondělí","TUE","Úterý","WED","Středa","THU","Čtvrtek","FRI","Pátek",MANAGER_PLAN!C1179))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IF($D1180="","",SWITCH(MANAGER_PLAN!C1180,"MON","Pondělí","TUE","Úterý","WED","Středa","THU","Čtvrtek","FRI","Pátek",MANAGER_PLAN!C1180))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IF($D1181="","",SWITCH(MANAGER_PLAN!C1181,"MON","Pondělí","TUE","Úterý","WED","Středa","THU","Čtvrtek","FRI","Pátek",MANAGER_PLAN!C1181))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IF($D1182="","",SWITCH(MANAGER_PLAN!C1182,"MON","Pondělí","TUE","Úterý","WED","Středa","THU","Čtvrtek","FRI","Pátek",MANAGER_PLAN!C1182))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IF($D1183="","",SWITCH(MANAGER_PLAN!C1183,"MON","Pondělí","TUE","Úterý","WED","Středa","THU","Čtvrtek","FRI","Pátek",MANAGER_PLAN!C1183))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IF($D1184="","",SWITCH(MANAGER_PLAN!C1184,"MON","Pondělí","TUE","Úterý","WED","Středa","THU","Čtvrtek","FRI","Pátek",MANAGER_PLAN!C1184))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IF($D1185="","",SWITCH(MANAGER_PLAN!C1185,"MON","Pondělí","TUE","Úterý","WED","Středa","THU","Čtvrtek","FRI","Pátek",MANAGER_PLAN!C1185))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IF($D1186="","",SWITCH(MANAGER_PLAN!C1186,"MON","Pondělí","TUE","Úterý","WED","Středa","THU","Čtvrtek","FRI","Pátek",MANAGER_PLAN!C1186))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IF($D1187="","",SWITCH(MANAGER_PLAN!C1187,"MON","Pondělí","TUE","Úterý","WED","Středa","THU","Čtvrtek","FRI","Pátek",MANAGER_PLAN!C1187))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IF($D1188="","",SWITCH(MANAGER_PLAN!C1188,"MON","Pondělí","TUE","Úterý","WED","Středa","THU","Čtvrtek","FRI","Pátek",MANAGER_PLAN!C1188))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IF($D1189="","",SWITCH(MANAGER_PLAN!C1189,"MON","Pondělí","TUE","Úterý","WED","Středa","THU","Čtvrtek","FRI","Pátek",MANAGER_PLAN!C1189))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IF($D1190="","",SWITCH(MANAGER_PLAN!C1190,"MON","Pondělí","TUE","Úterý","WED","Středa","THU","Čtvrtek","FRI","Pátek",MANAGER_PLAN!C1190))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IF($D1191="","",SWITCH(MANAGER_PLAN!C1191,"MON","Pondělí","TUE","Úterý","WED","Středa","THU","Čtvrtek","FRI","Pátek",MANAGER_PLAN!C1191))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IF($D1192="","",SWITCH(MANAGER_PLAN!C1192,"MON","Pondělí","TUE","Úterý","WED","Středa","THU","Čtvrtek","FRI","Pátek",MANAGER_PLAN!C1192))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IF($D1193="","",SWITCH(MANAGER_PLAN!C1193,"MON","Pondělí","TUE","Úterý","WED","Středa","THU","Čtvrtek","FRI","Pátek",MANAGER_PLAN!C1193))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IF($D1194="","",SWITCH(MANAGER_PLAN!C1194,"MON","Pondělí","TUE","Úterý","WED","Středa","THU","Čtvrtek","FRI","Pátek",MANAGER_PLAN!C1194))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IF($D1195="","",SWITCH(MANAGER_PLAN!C1195,"MON","Pondělí","TUE","Úterý","WED","Středa","THU","Čtvrtek","FRI","Pátek",MANAGER_PLAN!C1195))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IF($D1196="","",SWITCH(MANAGER_PLAN!C1196,"MON","Pondělí","TUE","Úterý","WED","Středa","THU","Čtvrtek","FRI","Pátek",MANAGER_PLAN!C1196))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IF($D1197="","",SWITCH(MANAGER_PLAN!C1197,"MON","Pondělí","TUE","Úterý","WED","Středa","THU","Čtvrtek","FRI","Pátek",MANAGER_PLAN!C1197))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IF($D1198="","",SWITCH(MANAGER_PLAN!C1198,"MON","Pondělí","TUE","Úterý","WED","Středa","THU","Čtvrtek","FRI","Pátek",MANAGER_PLAN!C1198))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IF($D1199="","",SWITCH(MANAGER_PLAN!C1199,"MON","Pondělí","TUE","Úterý","WED","Středa","THU","Čtvrtek","FRI","Pátek",MANAGER_PLAN!C1199))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IF($D1200="","",SWITCH(MANAGER_PLAN!C1200,"MON","Pondělí","TUE","Úterý","WED","Středa","THU","Čtvrtek","FRI","Pátek",MANAGER_PLAN!C1200))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IF($D1201="","",SWITCH(MANAGER_PLAN!C1201,"MON","Pondělí","TUE","Úterý","WED","Středa","THU","Čtvrtek","FRI","Pátek",MANAGER_PLAN!C1201))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IF($D1202="","",SWITCH(MANAGER_PLAN!C1202,"MON","Pondělí","TUE","Úterý","WED","Středa","THU","Čtvrtek","FRI","Pátek",MANAGER_PLAN!C1202))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IF($D1203="","",SWITCH(MANAGER_PLAN!C1203,"MON","Pondělí","TUE","Úterý","WED","Středa","THU","Čtvrtek","FRI","Pátek",MANAGER_PLAN!C1203))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IF($D1204="","",SWITCH(MANAGER_PLAN!C1204,"MON","Pondělí","TUE","Úterý","WED","Středa","THU","Čtvrtek","FRI","Pátek",MANAGER_PLAN!C1204))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IF($D1205="","",SWITCH(MANAGER_PLAN!C1205,"MON","Pondělí","TUE","Úterý","WED","Středa","THU","Čtvrtek","FRI","Pátek",MANAGER_PLAN!C1205))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IF($D1206="","",SWITCH(MANAGER_PLAN!C1206,"MON","Pondělí","TUE","Úterý","WED","Středa","THU","Čtvrtek","FRI","Pátek",MANAGER_PLAN!C1206))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IF($D1207="","",SWITCH(MANAGER_PLAN!C1207,"MON","Pondělí","TUE","Úterý","WED","Středa","THU","Čtvrtek","FRI","Pátek",MANAGER_PLAN!C1207))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IF($D1208="","",SWITCH(MANAGER_PLAN!C1208,"MON","Pondělí","TUE","Úterý","WED","Středa","THU","Čtvrtek","FRI","Pátek",MANAGER_PLAN!C1208))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IF($D1209="","",SWITCH(MANAGER_PLAN!C1209,"MON","Pondělí","TUE","Úterý","WED","Středa","THU","Čtvrtek","FRI","Pátek",MANAGER_PLAN!C1209))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IF($D1210="","",SWITCH(MANAGER_PLAN!C1210,"MON","Pondělí","TUE","Úterý","WED","Středa","THU","Čtvrtek","FRI","Pátek",MANAGER_PLAN!C1210))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IF($D1211="","",SWITCH(MANAGER_PLAN!C1211,"MON","Pondělí","TUE","Úterý","WED","Středa","THU","Čtvrtek","FRI","Pátek",MANAGER_PLAN!C1211))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IF($D1212="","",SWITCH(MANAGER_PLAN!C1212,"MON","Pondělí","TUE","Úterý","WED","Středa","THU","Čtvrtek","FRI","Pátek",MANAGER_PLAN!C1212))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IF($D1213="","",SWITCH(MANAGER_PLAN!C1213,"MON","Pondělí","TUE","Úterý","WED","Středa","THU","Čtvrtek","FRI","Pátek",MANAGER_PLAN!C1213))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IF($D1214="","",SWITCH(MANAGER_PLAN!C1214,"MON","Pondělí","TUE","Úterý","WED","Středa","THU","Čtvrtek","FRI","Pátek",MANAGER_PLAN!C1214))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IF($D1215="","",SWITCH(MANAGER_PLAN!C1215,"MON","Pondělí","TUE","Úterý","WED","Středa","THU","Čtvrtek","FRI","Pátek",MANAGER_PLAN!C1215))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IF($D1216="","",SWITCH(MANAGER_PLAN!C1216,"MON","Pondělí","TUE","Úterý","WED","Středa","THU","Čtvrtek","FRI","Pátek",MANAGER_PLAN!C1216))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IF($D1217="","",SWITCH(MANAGER_PLAN!C1217,"MON","Pondělí","TUE","Úterý","WED","Středa","THU","Čtvrtek","FRI","Pátek",MANAGER_PLAN!C1217))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IF($D1218="","",SWITCH(MANAGER_PLAN!C1218,"MON","Pondělí","TUE","Úterý","WED","Středa","THU","Čtvrtek","FRI","Pátek",MANAGER_PLAN!C1218))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IF($D1219="","",SWITCH(MANAGER_PLAN!C1219,"MON","Pondělí","TUE","Úterý","WED","Středa","THU","Čtvrtek","FRI","Pátek",MANAGER_PLAN!C1219))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IF($D1220="","",SWITCH(MANAGER_PLAN!C1220,"MON","Pondělí","TUE","Úterý","WED","Středa","THU","Čtvrtek","FRI","Pátek",MANAGER_PLAN!C1220))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IF($D1221="","",SWITCH(MANAGER_PLAN!C1221,"MON","Pondělí","TUE","Úterý","WED","Středa","THU","Čtvrtek","FRI","Pátek",MANAGER_PLAN!C1221))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IF($D1222="","",SWITCH(MANAGER_PLAN!C1222,"MON","Pondělí","TUE","Úterý","WED","Středa","THU","Čtvrtek","FRI","Pátek",MANAGER_PLAN!C1222))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IF($D1223="","",SWITCH(MANAGER_PLAN!C1223,"MON","Pondělí","TUE","Úterý","WED","Středa","THU","Čtvrtek","FRI","Pátek",MANAGER_PLAN!C1223))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IF($D1224="","",SWITCH(MANAGER_PLAN!C1224,"MON","Pondělí","TUE","Úterý","WED","Středa","THU","Čtvrtek","FRI","Pátek",MANAGER_PLAN!C1224))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IF($D1225="","",SWITCH(MANAGER_PLAN!C1225,"MON","Pondělí","TUE","Úterý","WED","Středa","THU","Čtvrtek","FRI","Pátek",MANAGER_PLAN!C1225))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IF($D1226="","",SWITCH(MANAGER_PLAN!C1226,"MON","Pondělí","TUE","Úterý","WED","Středa","THU","Čtvrtek","FRI","Pátek",MANAGER_PLAN!C1226))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IF($D1227="","",SWITCH(MANAGER_PLAN!C1227,"MON","Pondělí","TUE","Úterý","WED","Středa","THU","Čtvrtek","FRI","Pátek",MANAGER_PLAN!C1227))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IF($D1228="","",SWITCH(MANAGER_PLAN!C1228,"MON","Pondělí","TUE","Úterý","WED","Středa","THU","Čtvrtek","FRI","Pátek",MANAGER_PLAN!C1228))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IF($D1229="","",SWITCH(MANAGER_PLAN!C1229,"MON","Pondělí","TUE","Úterý","WED","Středa","THU","Čtvrtek","FRI","Pátek",MANAGER_PLAN!C1229))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IF($D1230="","",SWITCH(MANAGER_PLAN!C1230,"MON","Pondělí","TUE","Úterý","WED","Středa","THU","Čtvrtek","FRI","Pátek",MANAGER_PLAN!C1230))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IF($D1231="","",SWITCH(MANAGER_PLAN!C1231,"MON","Pondělí","TUE","Úterý","WED","Středa","THU","Čtvrtek","FRI","Pátek",MANAGER_PLAN!C1231))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IF($D1232="","",SWITCH(MANAGER_PLAN!C1232,"MON","Pondělí","TUE","Úterý","WED","Středa","THU","Čtvrtek","FRI","Pátek",MANAGER_PLAN!C1232))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IF($D1233="","",SWITCH(MANAGER_PLAN!C1233,"MON","Pondělí","TUE","Úterý","WED","Středa","THU","Čtvrtek","FRI","Pátek",MANAGER_PLAN!C1233))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IF($D1234="","",SWITCH(MANAGER_PLAN!C1234,"MON","Pondělí","TUE","Úterý","WED","Středa","THU","Čtvrtek","FRI","Pátek",MANAGER_PLAN!C1234))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IF($D1235="","",SWITCH(MANAGER_PLAN!C1235,"MON","Pondělí","TUE","Úterý","WED","Středa","THU","Čtvrtek","FRI","Pátek",MANAGER_PLAN!C1235))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IF($D1236="","",SWITCH(MANAGER_PLAN!C1236,"MON","Pondělí","TUE","Úterý","WED","Středa","THU","Čtvrtek","FRI","Pátek",MANAGER_PLAN!C1236))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IF($D1237="","",SWITCH(MANAGER_PLAN!C1237,"MON","Pondělí","TUE","Úterý","WED","Středa","THU","Čtvrtek","FRI","Pátek",MANAGER_PLAN!C1237))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IF($D1238="","",SWITCH(MANAGER_PLAN!C1238,"MON","Pondělí","TUE","Úterý","WED","Středa","THU","Čtvrtek","FRI","Pátek",MANAGER_PLAN!C1238))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IF($D1239="","",SWITCH(MANAGER_PLAN!C1239,"MON","Pondělí","TUE","Úterý","WED","Středa","THU","Čtvrtek","FRI","Pátek",MANAGER_PLAN!C1239))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IF($D1240="","",SWITCH(MANAGER_PLAN!C1240,"MON","Pondělí","TUE","Úterý","WED","Středa","THU","Čtvrtek","FRI","Pátek",MANAGER_PLAN!C1240))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IF($D1241="","",SWITCH(MANAGER_PLAN!C1241,"MON","Pondělí","TUE","Úterý","WED","Středa","THU","Čtvrtek","FRI","Pátek",MANAGER_PLAN!C1241))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IF($D1242="","",SWITCH(MANAGER_PLAN!C1242,"MON","Pondělí","TUE","Úterý","WED","Středa","THU","Čtvrtek","FRI","Pátek",MANAGER_PLAN!C1242))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IF($D1243="","",SWITCH(MANAGER_PLAN!C1243,"MON","Pondělí","TUE","Úterý","WED","Středa","THU","Čtvrtek","FRI","Pátek",MANAGER_PLAN!C1243))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IF($D1244="","",SWITCH(MANAGER_PLAN!C1244,"MON","Pondělí","TUE","Úterý","WED","Středa","THU","Čtvrtek","FRI","Pátek",MANAGER_PLAN!C1244))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IF($D1245="","",SWITCH(MANAGER_PLAN!C1245,"MON","Pondělí","TUE","Úterý","WED","Středa","THU","Čtvrtek","FRI","Pátek",MANAGER_PLAN!C1245))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IF($D1246="","",SWITCH(MANAGER_PLAN!C1246,"MON","Pondělí","TUE","Úterý","WED","Středa","THU","Čtvrtek","FRI","Pátek",MANAGER_PLAN!C1246))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IF($D1247="","",SWITCH(MANAGER_PLAN!C1247,"MON","Pondělí","TUE","Úterý","WED","Středa","THU","Čtvrtek","FRI","Pátek",MANAGER_PLAN!C1247))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IF($D1248="","",SWITCH(MANAGER_PLAN!C1248,"MON","Pondělí","TUE","Úterý","WED","Středa","THU","Čtvrtek","FRI","Pátek",MANAGER_PLAN!C1248))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IF($D1249="","",SWITCH(MANAGER_PLAN!C1249,"MON","Pondělí","TUE","Úterý","WED","Středa","THU","Čtvrtek","FRI","Pátek",MANAGER_PLAN!C1249))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IF($D1250="","",SWITCH(MANAGER_PLAN!C1250,"MON","Pondělí","TUE","Úterý","WED","Středa","THU","Čtvrtek","FRI","Pátek",MANAGER_PLAN!C1250))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IF($D1251="","",SWITCH(MANAGER_PLAN!C1251,"MON","Pondělí","TUE","Úterý","WED","Středa","THU","Čtvrtek","FRI","Pátek",MANAGER_PLAN!C1251))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IF($D1252="","",SWITCH(MANAGER_PLAN!C1252,"MON","Pondělí","TUE","Úterý","WED","Středa","THU","Čtvrtek","FRI","Pátek",MANAGER_PLAN!C1252))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IF($D1253="","",SWITCH(MANAGER_PLAN!C1253,"MON","Pondělí","TUE","Úterý","WED","Středa","THU","Čtvrtek","FRI","Pátek",MANAGER_PLAN!C1253))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IF($D1254="","",SWITCH(MANAGER_PLAN!C1254,"MON","Pondělí","TUE","Úterý","WED","Středa","THU","Čtvrtek","FRI","Pátek",MANAGER_PLAN!C1254))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IF($D1255="","",SWITCH(MANAGER_PLAN!C1255,"MON","Pondělí","TUE","Úterý","WED","Středa","THU","Čtvrtek","FRI","Pátek",MANAGER_PLAN!C1255))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IF($D1256="","",SWITCH(MANAGER_PLAN!C1256,"MON","Pondělí","TUE","Úterý","WED","Středa","THU","Čtvrtek","FRI","Pátek",MANAGER_PLAN!C1256))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IF($D1257="","",SWITCH(MANAGER_PLAN!C1257,"MON","Pondělí","TUE","Úterý","WED","Středa","THU","Čtvrtek","FRI","Pátek",MANAGER_PLAN!C1257))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IF($D1258="","",SWITCH(MANAGER_PLAN!C1258,"MON","Pondělí","TUE","Úterý","WED","Středa","THU","Čtvrtek","FRI","Pátek",MANAGER_PLAN!C1258))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IF($D1259="","",SWITCH(MANAGER_PLAN!C1259,"MON","Pondělí","TUE","Úterý","WED","Středa","THU","Čtvrtek","FRI","Pátek",MANAGER_PLAN!C1259))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IF($D1260="","",SWITCH(MANAGER_PLAN!C1260,"MON","Pondělí","TUE","Úterý","WED","Středa","THU","Čtvrtek","FRI","Pátek",MANAGER_PLAN!C1260))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IF($D1261="","",SWITCH(MANAGER_PLAN!C1261,"MON","Pondělí","TUE","Úterý","WED","Středa","THU","Čtvrtek","FRI","Pátek",MANAGER_PLAN!C1261))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IF($D1262="","",SWITCH(MANAGER_PLAN!C1262,"MON","Pondělí","TUE","Úterý","WED","Středa","THU","Čtvrtek","FRI","Pátek",MANAGER_PLAN!C1262))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IF($D1263="","",SWITCH(MANAGER_PLAN!C1263,"MON","Pondělí","TUE","Úterý","WED","Středa","THU","Čtvrtek","FRI","Pátek",MANAGER_PLAN!C1263))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IF($D1264="","",SWITCH(MANAGER_PLAN!C1264,"MON","Pondělí","TUE","Úterý","WED","Středa","THU","Čtvrtek","FRI","Pátek",MANAGER_PLAN!C1264))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IF($D1265="","",SWITCH(MANAGER_PLAN!C1265,"MON","Pondělí","TUE","Úterý","WED","Středa","THU","Čtvrtek","FRI","Pátek",MANAGER_PLAN!C1265))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IF($D1266="","",SWITCH(MANAGER_PLAN!C1266,"MON","Pondělí","TUE","Úterý","WED","Středa","THU","Čtvrtek","FRI","Pátek",MANAGER_PLAN!C1266))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IF($D1267="","",SWITCH(MANAGER_PLAN!C1267,"MON","Pondělí","TUE","Úterý","WED","Středa","THU","Čtvrtek","FRI","Pátek",MANAGER_PLAN!C1267))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IF($D1268="","",SWITCH(MANAGER_PLAN!C1268,"MON","Pondělí","TUE","Úterý","WED","Středa","THU","Čtvrtek","FRI","Pátek",MANAGER_PLAN!C1268))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IF($D1269="","",SWITCH(MANAGER_PLAN!C1269,"MON","Pondělí","TUE","Úterý","WED","Středa","THU","Čtvrtek","FRI","Pátek",MANAGER_PLAN!C1269))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IF($D1270="","",SWITCH(MANAGER_PLAN!C1270,"MON","Pondělí","TUE","Úterý","WED","Středa","THU","Čtvrtek","FRI","Pátek",MANAGER_PLAN!C1270))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IF($D1271="","",SWITCH(MANAGER_PLAN!C1271,"MON","Pondělí","TUE","Úterý","WED","Středa","THU","Čtvrtek","FRI","Pátek",MANAGER_PLAN!C1271))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IF($D1272="","",SWITCH(MANAGER_PLAN!C1272,"MON","Pondělí","TUE","Úterý","WED","Středa","THU","Čtvrtek","FRI","Pátek",MANAGER_PLAN!C1272))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IF($D1273="","",SWITCH(MANAGER_PLAN!C1273,"MON","Pondělí","TUE","Úterý","WED","Středa","THU","Čtvrtek","FRI","Pátek",MANAGER_PLAN!C1273))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IF($D1274="","",SWITCH(MANAGER_PLAN!C1274,"MON","Pondělí","TUE","Úterý","WED","Středa","THU","Čtvrtek","FRI","Pátek",MANAGER_PLAN!C1274))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IF($D1275="","",SWITCH(MANAGER_PLAN!C1275,"MON","Pondělí","TUE","Úterý","WED","Středa","THU","Čtvrtek","FRI","Pátek",MANAGER_PLAN!C1275))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IF($D1276="","",SWITCH(MANAGER_PLAN!C1276,"MON","Pondělí","TUE","Úterý","WED","Středa","THU","Čtvrtek","FRI","Pátek",MANAGER_PLAN!C1276))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IF($D1277="","",SWITCH(MANAGER_PLAN!C1277,"MON","Pondělí","TUE","Úterý","WED","Středa","THU","Čtvrtek","FRI","Pátek",MANAGER_PLAN!C1277))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IF($D1278="","",SWITCH(MANAGER_PLAN!C1278,"MON","Pondělí","TUE","Úterý","WED","Středa","THU","Čtvrtek","FRI","Pátek",MANAGER_PLAN!C1278))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IF($D1279="","",SWITCH(MANAGER_PLAN!C1279,"MON","Pondělí","TUE","Úterý","WED","Středa","THU","Čtvrtek","FRI","Pátek",MANAGER_PLAN!C1279))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IF($D1280="","",SWITCH(MANAGER_PLAN!C1280,"MON","Pondělí","TUE","Úterý","WED","Středa","THU","Čtvrtek","FRI","Pátek",MANAGER_PLAN!C1280))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IF($D1281="","",SWITCH(MANAGER_PLAN!C1281,"MON","Pondělí","TUE","Úterý","WED","Středa","THU","Čtvrtek","FRI","Pátek",MANAGER_PLAN!C1281))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IF($D1282="","",SWITCH(MANAGER_PLAN!C1282,"MON","Pondělí","TUE","Úterý","WED","Středa","THU","Čtvrtek","FRI","Pátek",MANAGER_PLAN!C1282))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IF($D1283="","",SWITCH(MANAGER_PLAN!C1283,"MON","Pondělí","TUE","Úterý","WED","Středa","THU","Čtvrtek","FRI","Pátek",MANAGER_PLAN!C1283))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IF($D1284="","",SWITCH(MANAGER_PLAN!C1284,"MON","Pondělí","TUE","Úterý","WED","Středa","THU","Čtvrtek","FRI","Pátek",MANAGER_PLAN!C1284))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IF($D1285="","",SWITCH(MANAGER_PLAN!C1285,"MON","Pondělí","TUE","Úterý","WED","Středa","THU","Čtvrtek","FRI","Pátek",MANAGER_PLAN!C1285))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IF($D1286="","",SWITCH(MANAGER_PLAN!C1286,"MON","Pondělí","TUE","Úterý","WED","Středa","THU","Čtvrtek","FRI","Pátek",MANAGER_PLAN!C1286))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IF($D1287="","",SWITCH(MANAGER_PLAN!C1287,"MON","Pondělí","TUE","Úterý","WED","Středa","THU","Čtvrtek","FRI","Pátek",MANAGER_PLAN!C1287))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IF($D1288="","",SWITCH(MANAGER_PLAN!C1288,"MON","Pondělí","TUE","Úterý","WED","Středa","THU","Čtvrtek","FRI","Pátek",MANAGER_PLAN!C1288))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IF($D1289="","",SWITCH(MANAGER_PLAN!C1289,"MON","Pondělí","TUE","Úterý","WED","Středa","THU","Čtvrtek","FRI","Pátek",MANAGER_PLAN!C1289))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IF($D1290="","",SWITCH(MANAGER_PLAN!C1290,"MON","Pondělí","TUE","Úterý","WED","Středa","THU","Čtvrtek","FRI","Pátek",MANAGER_PLAN!C1290))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IF($D1291="","",SWITCH(MANAGER_PLAN!C1291,"MON","Pondělí","TUE","Úterý","WED","Středa","THU","Čtvrtek","FRI","Pátek",MANAGER_PLAN!C1291))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IF($D1292="","",SWITCH(MANAGER_PLAN!C1292,"MON","Pondělí","TUE","Úterý","WED","Středa","THU","Čtvrtek","FRI","Pátek",MANAGER_PLAN!C1292))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IF($D1293="","",SWITCH(MANAGER_PLAN!C1293,"MON","Pondělí","TUE","Úterý","WED","Středa","THU","Čtvrtek","FRI","Pátek",MANAGER_PLAN!C1293))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IF($D1294="","",SWITCH(MANAGER_PLAN!C1294,"MON","Pondělí","TUE","Úterý","WED","Středa","THU","Čtvrtek","FRI","Pátek",MANAGER_PLAN!C1294))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IF($D1295="","",SWITCH(MANAGER_PLAN!C1295,"MON","Pondělí","TUE","Úterý","WED","Středa","THU","Čtvrtek","FRI","Pátek",MANAGER_PLAN!C1295))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IF($D1296="","",SWITCH(MANAGER_PLAN!C1296,"MON","Pondělí","TUE","Úterý","WED","Středa","THU","Čtvrtek","FRI","Pátek",MANAGER_PLAN!C1296))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IF($D1297="","",SWITCH(MANAGER_PLAN!C1297,"MON","Pondělí","TUE","Úterý","WED","Středa","THU","Čtvrtek","FRI","Pátek",MANAGER_PLAN!C1297))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IF($D1298="","",SWITCH(MANAGER_PLAN!C1298,"MON","Pondělí","TUE","Úterý","WED","Středa","THU","Čtvrtek","FRI","Pátek",MANAGER_PLAN!C1298))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IF($D1299="","",SWITCH(MANAGER_PLAN!C1299,"MON","Pondělí","TUE","Úterý","WED","Středa","THU","Čtvrtek","FRI","Pátek",MANAGER_PLAN!C1299))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IF($D1300="","",SWITCH(MANAGER_PLAN!C1300,"MON","Pondělí","TUE","Úterý","WED","Středa","THU","Čtvrtek","FRI","Pátek",MANAGER_PLAN!C1300))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IF($D1301="","",SWITCH(MANAGER_PLAN!C1301,"MON","Pondělí","TUE","Úterý","WED","Středa","THU","Čtvrtek","FRI","Pátek",MANAGER_PLAN!C1301))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IF($D1302="","",SWITCH(MANAGER_PLAN!C1302,"MON","Pondělí","TUE","Úterý","WED","Středa","THU","Čtvrtek","FRI","Pátek",MANAGER_PLAN!C1302))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IF($D1303="","",SWITCH(MANAGER_PLAN!C1303,"MON","Pondělí","TUE","Úterý","WED","Středa","THU","Čtvrtek","FRI","Pátek",MANAGER_PLAN!C1303))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IF($D1304="","",SWITCH(MANAGER_PLAN!C1304,"MON","Pondělí","TUE","Úterý","WED","Středa","THU","Čtvrtek","FRI","Pátek",MANAGER_PLAN!C1304))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IF($D1305="","",SWITCH(MANAGER_PLAN!C1305,"MON","Pondělí","TUE","Úterý","WED","Středa","THU","Čtvrtek","FRI","Pátek",MANAGER_PLAN!C1305))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IF($D1306="","",SWITCH(MANAGER_PLAN!C1306,"MON","Pondělí","TUE","Úterý","WED","Středa","THU","Čtvrtek","FRI","Pátek",MANAGER_PLAN!C1306))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IF($D1307="","",SWITCH(MANAGER_PLAN!C1307,"MON","Pondělí","TUE","Úterý","WED","Středa","THU","Čtvrtek","FRI","Pátek",MANAGER_PLAN!C1307))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IF($D1308="","",SWITCH(MANAGER_PLAN!C1308,"MON","Pondělí","TUE","Úterý","WED","Středa","THU","Čtvrtek","FRI","Pátek",MANAGER_PLAN!C1308))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IF($D1309="","",SWITCH(MANAGER_PLAN!C1309,"MON","Pondělí","TUE","Úterý","WED","Středa","THU","Čtvrtek","FRI","Pátek",MANAGER_PLAN!C1309))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IF($D1310="","",SWITCH(MANAGER_PLAN!C1310,"MON","Pondělí","TUE","Úterý","WED","Středa","THU","Čtvrtek","FRI","Pátek",MANAGER_PLAN!C1310))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IF($D1311="","",SWITCH(MANAGER_PLAN!C1311,"MON","Pondělí","TUE","Úterý","WED","Středa","THU","Čtvrtek","FRI","Pátek",MANAGER_PLAN!C1311))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IF($D1312="","",SWITCH(MANAGER_PLAN!C1312,"MON","Pondělí","TUE","Úterý","WED","Středa","THU","Čtvrtek","FRI","Pátek",MANAGER_PLAN!C1312))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IF($D1313="","",SWITCH(MANAGER_PLAN!C1313,"MON","Pondělí","TUE","Úterý","WED","Středa","THU","Čtvrtek","FRI","Pátek",MANAGER_PLAN!C1313))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IF($D1314="","",SWITCH(MANAGER_PLAN!C1314,"MON","Pondělí","TUE","Úterý","WED","Středa","THU","Čtvrtek","FRI","Pátek",MANAGER_PLAN!C1314))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IF($D1315="","",SWITCH(MANAGER_PLAN!C1315,"MON","Pondělí","TUE","Úterý","WED","Středa","THU","Čtvrtek","FRI","Pátek",MANAGER_PLAN!C1315))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IF($D1316="","",SWITCH(MANAGER_PLAN!C1316,"MON","Pondělí","TUE","Úterý","WED","Středa","THU","Čtvrtek","FRI","Pátek",MANAGER_PLAN!C1316))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IF($D1317="","",SWITCH(MANAGER_PLAN!C1317,"MON","Pondělí","TUE","Úterý","WED","Středa","THU","Čtvrtek","FRI","Pátek",MANAGER_PLAN!C1317))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IF($D1318="","",SWITCH(MANAGER_PLAN!C1318,"MON","Pondělí","TUE","Úterý","WED","Středa","THU","Čtvrtek","FRI","Pátek",MANAGER_PLAN!C1318))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IF($D1319="","",SWITCH(MANAGER_PLAN!C1319,"MON","Pondělí","TUE","Úterý","WED","Středa","THU","Čtvrtek","FRI","Pátek",MANAGER_PLAN!C1319))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IF($D1320="","",SWITCH(MANAGER_PLAN!C1320,"MON","Pondělí","TUE","Úterý","WED","Středa","THU","Čtvrtek","FRI","Pátek",MANAGER_PLAN!C1320))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IF($D1321="","",SWITCH(MANAGER_PLAN!C1321,"MON","Pondělí","TUE","Úterý","WED","Středa","THU","Čtvrtek","FRI","Pátek",MANAGER_PLAN!C1321))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IF($D1322="","",SWITCH(MANAGER_PLAN!C1322,"MON","Pondělí","TUE","Úterý","WED","Středa","THU","Čtvrtek","FRI","Pátek",MANAGER_PLAN!C1322))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IF($D1323="","",SWITCH(MANAGER_PLAN!C1323,"MON","Pondělí","TUE","Úterý","WED","Středa","THU","Čtvrtek","FRI","Pátek",MANAGER_PLAN!C1323))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IF($D1324="","",SWITCH(MANAGER_PLAN!C1324,"MON","Pondělí","TUE","Úterý","WED","Středa","THU","Čtvrtek","FRI","Pátek",MANAGER_PLAN!C1324))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IF($D1325="","",SWITCH(MANAGER_PLAN!C1325,"MON","Pondělí","TUE","Úterý","WED","Středa","THU","Čtvrtek","FRI","Pátek",MANAGER_PLAN!C1325))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IF($D1326="","",SWITCH(MANAGER_PLAN!C1326,"MON","Pondělí","TUE","Úterý","WED","Středa","THU","Čtvrtek","FRI","Pátek",MANAGER_PLAN!C1326))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IF($D1327="","",SWITCH(MANAGER_PLAN!C1327,"MON","Pondělí","TUE","Úterý","WED","Středa","THU","Čtvrtek","FRI","Pátek",MANAGER_PLAN!C1327))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IF($D1328="","",SWITCH(MANAGER_PLAN!C1328,"MON","Pondělí","TUE","Úterý","WED","Středa","THU","Čtvrtek","FRI","Pátek",MANAGER_PLAN!C1328))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IF($D1329="","",SWITCH(MANAGER_PLAN!C1329,"MON","Pondělí","TUE","Úterý","WED","Středa","THU","Čtvrtek","FRI","Pátek",MANAGER_PLAN!C1329))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IF($D1330="","",SWITCH(MANAGER_PLAN!C1330,"MON","Pondělí","TUE","Úterý","WED","Středa","THU","Čtvrtek","FRI","Pátek",MANAGER_PLAN!C1330))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IF($D1331="","",SWITCH(MANAGER_PLAN!C1331,"MON","Pondělí","TUE","Úterý","WED","Středa","THU","Čtvrtek","FRI","Pátek",MANAGER_PLAN!C1331))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IF($D1332="","",SWITCH(MANAGER_PLAN!C1332,"MON","Pondělí","TUE","Úterý","WED","Středa","THU","Čtvrtek","FRI","Pátek",MANAGER_PLAN!C1332))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IF($D1333="","",SWITCH(MANAGER_PLAN!C1333,"MON","Pondělí","TUE","Úterý","WED","Středa","THU","Čtvrtek","FRI","Pátek",MANAGER_PLAN!C1333))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IF($D1334="","",SWITCH(MANAGER_PLAN!C1334,"MON","Pondělí","TUE","Úterý","WED","Středa","THU","Čtvrtek","FRI","Pátek",MANAGER_PLAN!C1334))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IF($D1335="","",SWITCH(MANAGER_PLAN!C1335,"MON","Pondělí","TUE","Úterý","WED","Středa","THU","Čtvrtek","FRI","Pátek",MANAGER_PLAN!C1335))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IF($D1336="","",SWITCH(MANAGER_PLAN!C1336,"MON","Pondělí","TUE","Úterý","WED","Středa","THU","Čtvrtek","FRI","Pátek",MANAGER_PLAN!C1336))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IF($D1337="","",SWITCH(MANAGER_PLAN!C1337,"MON","Pondělí","TUE","Úterý","WED","Středa","THU","Čtvrtek","FRI","Pátek",MANAGER_PLAN!C1337))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IF($D1338="","",SWITCH(MANAGER_PLAN!C1338,"MON","Pondělí","TUE","Úterý","WED","Středa","THU","Čtvrtek","FRI","Pátek",MANAGER_PLAN!C1338))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IF($D1339="","",SWITCH(MANAGER_PLAN!C1339,"MON","Pondělí","TUE","Úterý","WED","Středa","THU","Čtvrtek","FRI","Pátek",MANAGER_PLAN!C1339))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IF($D1340="","",SWITCH(MANAGER_PLAN!C1340,"MON","Pondělí","TUE","Úterý","WED","Středa","THU","Čtvrtek","FRI","Pátek",MANAGER_PLAN!C1340))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IF($D1341="","",SWITCH(MANAGER_PLAN!C1341,"MON","Pondělí","TUE","Úterý","WED","Středa","THU","Čtvrtek","FRI","Pátek",MANAGER_PLAN!C1341))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IF($D1342="","",SWITCH(MANAGER_PLAN!C1342,"MON","Pondělí","TUE","Úterý","WED","Středa","THU","Čtvrtek","FRI","Pátek",MANAGER_PLAN!C1342))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IF($D1343="","",SWITCH(MANAGER_PLAN!C1343,"MON","Pondělí","TUE","Úterý","WED","Středa","THU","Čtvrtek","FRI","Pátek",MANAGER_PLAN!C1343))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IF($D1344="","",SWITCH(MANAGER_PLAN!C1344,"MON","Pondělí","TUE","Úterý","WED","Středa","THU","Čtvrtek","FRI","Pátek",MANAGER_PLAN!C1344))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IF($D1345="","",SWITCH(MANAGER_PLAN!C1345,"MON","Pondělí","TUE","Úterý","WED","Středa","THU","Čtvrtek","FRI","Pátek",MANAGER_PLAN!C1345))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IF($D1346="","",SWITCH(MANAGER_PLAN!C1346,"MON","Pondělí","TUE","Úterý","WED","Středa","THU","Čtvrtek","FRI","Pátek",MANAGER_PLAN!C1346))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IF($D1347="","",SWITCH(MANAGER_PLAN!C1347,"MON","Pondělí","TUE","Úterý","WED","Středa","THU","Čtvrtek","FRI","Pátek",MANAGER_PLAN!C1347))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IF($D1348="","",SWITCH(MANAGER_PLAN!C1348,"MON","Pondělí","TUE","Úterý","WED","Středa","THU","Čtvrtek","FRI","Pátek",MANAGER_PLAN!C1348))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IF($D1349="","",SWITCH(MANAGER_PLAN!C1349,"MON","Pondělí","TUE","Úterý","WED","Středa","THU","Čtvrtek","FRI","Pátek",MANAGER_PLAN!C1349))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IF($D1350="","",SWITCH(MANAGER_PLAN!C1350,"MON","Pondělí","TUE","Úterý","WED","Středa","THU","Čtvrtek","FRI","Pátek",MANAGER_PLAN!C1350))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IF($D1351="","",SWITCH(MANAGER_PLAN!C1351,"MON","Pondělí","TUE","Úterý","WED","Středa","THU","Čtvrtek","FRI","Pátek",MANAGER_PLAN!C1351))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IF($D1352="","",SWITCH(MANAGER_PLAN!C1352,"MON","Pondělí","TUE","Úterý","WED","Středa","THU","Čtvrtek","FRI","Pátek",MANAGER_PLAN!C1352))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IF($D1353="","",SWITCH(MANAGER_PLAN!C1353,"MON","Pondělí","TUE","Úterý","WED","Středa","THU","Čtvrtek","FRI","Pátek",MANAGER_PLAN!C1353))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IF($D1354="","",SWITCH(MANAGER_PLAN!C1354,"MON","Pondělí","TUE","Úterý","WED","Středa","THU","Čtvrtek","FRI","Pátek",MANAGER_PLAN!C1354))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IF($D1355="","",SWITCH(MANAGER_PLAN!C1355,"MON","Pondělí","TUE","Úterý","WED","Středa","THU","Čtvrtek","FRI","Pátek",MANAGER_PLAN!C1355))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IF($D1356="","",SWITCH(MANAGER_PLAN!C1356,"MON","Pondělí","TUE","Úterý","WED","Středa","THU","Čtvrtek","FRI","Pátek",MANAGER_PLAN!C1356))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IF($D1357="","",SWITCH(MANAGER_PLAN!C1357,"MON","Pondělí","TUE","Úterý","WED","Středa","THU","Čtvrtek","FRI","Pátek",MANAGER_PLAN!C1357))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IF($D1358="","",SWITCH(MANAGER_PLAN!C1358,"MON","Pondělí","TUE","Úterý","WED","Středa","THU","Čtvrtek","FRI","Pátek",MANAGER_PLAN!C1358))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IF($D1359="","",SWITCH(MANAGER_PLAN!C1359,"MON","Pondělí","TUE","Úterý","WED","Středa","THU","Čtvrtek","FRI","Pátek",MANAGER_PLAN!C1359))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IF($D1360="","",SWITCH(MANAGER_PLAN!C1360,"MON","Pondělí","TUE","Úterý","WED","Středa","THU","Čtvrtek","FRI","Pátek",MANAGER_PLAN!C1360))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IF($D1361="","",SWITCH(MANAGER_PLAN!C1361,"MON","Pondělí","TUE","Úterý","WED","Středa","THU","Čtvrtek","FRI","Pátek",MANAGER_PLAN!C1361))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IF($D1362="","",SWITCH(MANAGER_PLAN!C1362,"MON","Pondělí","TUE","Úterý","WED","Středa","THU","Čtvrtek","FRI","Pátek",MANAGER_PLAN!C1362))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IF($D1363="","",SWITCH(MANAGER_PLAN!C1363,"MON","Pondělí","TUE","Úterý","WED","Středa","THU","Čtvrtek","FRI","Pátek",MANAGER_PLAN!C1363))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IF($D1364="","",SWITCH(MANAGER_PLAN!C1364,"MON","Pondělí","TUE","Úterý","WED","Středa","THU","Čtvrtek","FRI","Pátek",MANAGER_PLAN!C1364))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IF($D1365="","",SWITCH(MANAGER_PLAN!C1365,"MON","Pondělí","TUE","Úterý","WED","Středa","THU","Čtvrtek","FRI","Pátek",MANAGER_PLAN!C1365))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IF($D1366="","",SWITCH(MANAGER_PLAN!C1366,"MON","Pondělí","TUE","Úterý","WED","Středa","THU","Čtvrtek","FRI","Pátek",MANAGER_PLAN!C1366))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IF($D1367="","",SWITCH(MANAGER_PLAN!C1367,"MON","Pondělí","TUE","Úterý","WED","Středa","THU","Čtvrtek","FRI","Pátek",MANAGER_PLAN!C1367))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IF($D1368="","",SWITCH(MANAGER_PLAN!C1368,"MON","Pondělí","TUE","Úterý","WED","Středa","THU","Čtvrtek","FRI","Pátek",MANAGER_PLAN!C1368))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IF($D1369="","",SWITCH(MANAGER_PLAN!C1369,"MON","Pondělí","TUE","Úterý","WED","Středa","THU","Čtvrtek","FRI","Pátek",MANAGER_PLAN!C1369))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IF($D1370="","",SWITCH(MANAGER_PLAN!C1370,"MON","Pondělí","TUE","Úterý","WED","Středa","THU","Čtvrtek","FRI","Pátek",MANAGER_PLAN!C1370))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IF($D1371="","",SWITCH(MANAGER_PLAN!C1371,"MON","Pondělí","TUE","Úterý","WED","Středa","THU","Čtvrtek","FRI","Pátek",MANAGER_PLAN!C1371))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IF($D1372="","",SWITCH(MANAGER_PLAN!C1372,"MON","Pondělí","TUE","Úterý","WED","Středa","THU","Čtvrtek","FRI","Pátek",MANAGER_PLAN!C1372))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IF($D1373="","",SWITCH(MANAGER_PLAN!C1373,"MON","Pondělí","TUE","Úterý","WED","Středa","THU","Čtvrtek","FRI","Pátek",MANAGER_PLAN!C1373))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IF($D1374="","",SWITCH(MANAGER_PLAN!C1374,"MON","Pondělí","TUE","Úterý","WED","Středa","THU","Čtvrtek","FRI","Pátek",MANAGER_PLAN!C1374))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IF($D1375="","",SWITCH(MANAGER_PLAN!C1375,"MON","Pondělí","TUE","Úterý","WED","Středa","THU","Čtvrtek","FRI","Pátek",MANAGER_PLAN!C1375))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IF($D1376="","",SWITCH(MANAGER_PLAN!C1376,"MON","Pondělí","TUE","Úterý","WED","Středa","THU","Čtvrtek","FRI","Pátek",MANAGER_PLAN!C1376))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IF($D1377="","",SWITCH(MANAGER_PLAN!C1377,"MON","Pondělí","TUE","Úterý","WED","Středa","THU","Čtvrtek","FRI","Pátek",MANAGER_PLAN!C1377))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IF($D1378="","",SWITCH(MANAGER_PLAN!C1378,"MON","Pondělí","TUE","Úterý","WED","Středa","THU","Čtvrtek","FRI","Pátek",MANAGER_PLAN!C1378))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IF($D1379="","",SWITCH(MANAGER_PLAN!C1379,"MON","Pondělí","TUE","Úterý","WED","Středa","THU","Čtvrtek","FRI","Pátek",MANAGER_PLAN!C1379))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IF($D1380="","",SWITCH(MANAGER_PLAN!C1380,"MON","Pondělí","TUE","Úterý","WED","Středa","THU","Čtvrtek","FRI","Pátek",MANAGER_PLAN!C1380))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IF($D1381="","",SWITCH(MANAGER_PLAN!C1381,"MON","Pondělí","TUE","Úterý","WED","Středa","THU","Čtvrtek","FRI","Pátek",MANAGER_PLAN!C1381))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IF($D1382="","",SWITCH(MANAGER_PLAN!C1382,"MON","Pondělí","TUE","Úterý","WED","Středa","THU","Čtvrtek","FRI","Pátek",MANAGER_PLAN!C1382))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IF($D1383="","",SWITCH(MANAGER_PLAN!C1383,"MON","Pondělí","TUE","Úterý","WED","Středa","THU","Čtvrtek","FRI","Pátek",MANAGER_PLAN!C1383))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IF($D1384="","",SWITCH(MANAGER_PLAN!C1384,"MON","Pondělí","TUE","Úterý","WED","Středa","THU","Čtvrtek","FRI","Pátek",MANAGER_PLAN!C1384))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IF($D1385="","",SWITCH(MANAGER_PLAN!C1385,"MON","Pondělí","TUE","Úterý","WED","Středa","THU","Čtvrtek","FRI","Pátek",MANAGER_PLAN!C1385))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IF($D1386="","",SWITCH(MANAGER_PLAN!C1386,"MON","Pondělí","TUE","Úterý","WED","Středa","THU","Čtvrtek","FRI","Pátek",MANAGER_PLAN!C1386))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IF($D1387="","",SWITCH(MANAGER_PLAN!C1387,"MON","Pondělí","TUE","Úterý","WED","Středa","THU","Čtvrtek","FRI","Pátek",MANAGER_PLAN!C1387))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IF($D1388="","",SWITCH(MANAGER_PLAN!C1388,"MON","Pondělí","TUE","Úterý","WED","Středa","THU","Čtvrtek","FRI","Pátek",MANAGER_PLAN!C1388))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IF($D1389="","",SWITCH(MANAGER_PLAN!C1389,"MON","Pondělí","TUE","Úterý","WED","Středa","THU","Čtvrtek","FRI","Pátek",MANAGER_PLAN!C1389))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IF($D1390="","",SWITCH(MANAGER_PLAN!C1390,"MON","Pondělí","TUE","Úterý","WED","Středa","THU","Čtvrtek","FRI","Pátek",MANAGER_PLAN!C1390))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IF($D1391="","",SWITCH(MANAGER_PLAN!C1391,"MON","Pondělí","TUE","Úterý","WED","Středa","THU","Čtvrtek","FRI","Pátek",MANAGER_PLAN!C1391))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IF($D1392="","",SWITCH(MANAGER_PLAN!C1392,"MON","Pondělí","TUE","Úterý","WED","Středa","THU","Čtvrtek","FRI","Pátek",MANAGER_PLAN!C1392))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IF($D1393="","",SWITCH(MANAGER_PLAN!C1393,"MON","Pondělí","TUE","Úterý","WED","Středa","THU","Čtvrtek","FRI","Pátek",MANAGER_PLAN!C1393))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IF($D1394="","",SWITCH(MANAGER_PLAN!C1394,"MON","Pondělí","TUE","Úterý","WED","Středa","THU","Čtvrtek","FRI","Pátek",MANAGER_PLAN!C1394))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IF($D1395="","",SWITCH(MANAGER_PLAN!C1395,"MON","Pondělí","TUE","Úterý","WED","Středa","THU","Čtvrtek","FRI","Pátek",MANAGER_PLAN!C1395))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IF($D1396="","",SWITCH(MANAGER_PLAN!C1396,"MON","Pondělí","TUE","Úterý","WED","Středa","THU","Čtvrtek","FRI","Pátek",MANAGER_PLAN!C1396))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IF($D1397="","",SWITCH(MANAGER_PLAN!C1397,"MON","Pondělí","TUE","Úterý","WED","Středa","THU","Čtvrtek","FRI","Pátek",MANAGER_PLAN!C1397))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IF($D1398="","",SWITCH(MANAGER_PLAN!C1398,"MON","Pondělí","TUE","Úterý","WED","Středa","THU","Čtvrtek","FRI","Pátek",MANAGER_PLAN!C1398))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IF($D1399="","",SWITCH(MANAGER_PLAN!C1399,"MON","Pondělí","TUE","Úterý","WED","Středa","THU","Čtvrtek","FRI","Pátek",MANAGER_PLAN!C1399))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IF($D1400="","",SWITCH(MANAGER_PLAN!C1400,"MON","Pondělí","TUE","Úterý","WED","Středa","THU","Čtvrtek","FRI","Pátek",MANAGER_PLAN!C1400))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IF($D1401="","",SWITCH(MANAGER_PLAN!C1401,"MON","Pondělí","TUE","Úterý","WED","Středa","THU","Čtvrtek","FRI","Pátek",MANAGER_PLAN!C1401))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IF($D1402="","",SWITCH(MANAGER_PLAN!C1402,"MON","Pondělí","TUE","Úterý","WED","Středa","THU","Čtvrtek","FRI","Pátek",MANAGER_PLAN!C1402))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IF($D1403="","",SWITCH(MANAGER_PLAN!C1403,"MON","Pondělí","TUE","Úterý","WED","Středa","THU","Čtvrtek","FRI","Pátek",MANAGER_PLAN!C1403))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IF($D1404="","",SWITCH(MANAGER_PLAN!C1404,"MON","Pondělí","TUE","Úterý","WED","Středa","THU","Čtvrtek","FRI","Pátek",MANAGER_PLAN!C1404))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IF($D1405="","",SWITCH(MANAGER_PLAN!C1405,"MON","Pondělí","TUE","Úterý","WED","Středa","THU","Čtvrtek","FRI","Pátek",MANAGER_PLAN!C1405))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IF($D1406="","",SWITCH(MANAGER_PLAN!C1406,"MON","Pondělí","TUE","Úterý","WED","Středa","THU","Čtvrtek","FRI","Pátek",MANAGER_PLAN!C1406))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IF($D1407="","",SWITCH(MANAGER_PLAN!C1407,"MON","Pondělí","TUE","Úterý","WED","Středa","THU","Čtvrtek","FRI","Pátek",MANAGER_PLAN!C1407))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IF($D1408="","",SWITCH(MANAGER_PLAN!C1408,"MON","Pondělí","TUE","Úterý","WED","Středa","THU","Čtvrtek","FRI","Pátek",MANAGER_PLAN!C1408))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IF($D1409="","",SWITCH(MANAGER_PLAN!C1409,"MON","Pondělí","TUE","Úterý","WED","Středa","THU","Čtvrtek","FRI","Pátek",MANAGER_PLAN!C1409))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IF($D1410="","",SWITCH(MANAGER_PLAN!C1410,"MON","Pondělí","TUE","Úterý","WED","Středa","THU","Čtvrtek","FRI","Pátek",MANAGER_PLAN!C1410))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IF($D1411="","",SWITCH(MANAGER_PLAN!C1411,"MON","Pondělí","TUE","Úterý","WED","Středa","THU","Čtvrtek","FRI","Pátek",MANAGER_PLAN!C1411))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IF($D1412="","",SWITCH(MANAGER_PLAN!C1412,"MON","Pondělí","TUE","Úterý","WED","Středa","THU","Čtvrtek","FRI","Pátek",MANAGER_PLAN!C1412))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IF($D1413="","",SWITCH(MANAGER_PLAN!C1413,"MON","Pondělí","TUE","Úterý","WED","Středa","THU","Čtvrtek","FRI","Pátek",MANAGER_PLAN!C1413))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IF($D1414="","",SWITCH(MANAGER_PLAN!C1414,"MON","Pondělí","TUE","Úterý","WED","Středa","THU","Čtvrtek","FRI","Pátek",MANAGER_PLAN!C1414))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IF($D1415="","",SWITCH(MANAGER_PLAN!C1415,"MON","Pondělí","TUE","Úterý","WED","Středa","THU","Čtvrtek","FRI","Pátek",MANAGER_PLAN!C1415))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IF($D1416="","",SWITCH(MANAGER_PLAN!C1416,"MON","Pondělí","TUE","Úterý","WED","Středa","THU","Čtvrtek","FRI","Pátek",MANAGER_PLAN!C1416))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IF($D1417="","",SWITCH(MANAGER_PLAN!C1417,"MON","Pondělí","TUE","Úterý","WED","Středa","THU","Čtvrtek","FRI","Pátek",MANAGER_PLAN!C1417))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IF($D1418="","",SWITCH(MANAGER_PLAN!C1418,"MON","Pondělí","TUE","Úterý","WED","Středa","THU","Čtvrtek","FRI","Pátek",MANAGER_PLAN!C1418))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IF($D1419="","",SWITCH(MANAGER_PLAN!C1419,"MON","Pondělí","TUE","Úterý","WED","Středa","THU","Čtvrtek","FRI","Pátek",MANAGER_PLAN!C1419))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IF($D1420="","",SWITCH(MANAGER_PLAN!C1420,"MON","Pondělí","TUE","Úterý","WED","Středa","THU","Čtvrtek","FRI","Pátek",MANAGER_PLAN!C1420))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IF($D1421="","",SWITCH(MANAGER_PLAN!C1421,"MON","Pondělí","TUE","Úterý","WED","Středa","THU","Čtvrtek","FRI","Pátek",MANAGER_PLAN!C1421))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IF($D1422="","",SWITCH(MANAGER_PLAN!C1422,"MON","Pondělí","TUE","Úterý","WED","Středa","THU","Čtvrtek","FRI","Pátek",MANAGER_PLAN!C1422))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IF($D1423="","",SWITCH(MANAGER_PLAN!C1423,"MON","Pondělí","TUE","Úterý","WED","Středa","THU","Čtvrtek","FRI","Pátek",MANAGER_PLAN!C1423))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IF($D1424="","",SWITCH(MANAGER_PLAN!C1424,"MON","Pondělí","TUE","Úterý","WED","Středa","THU","Čtvrtek","FRI","Pátek",MANAGER_PLAN!C1424))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IF($D1425="","",SWITCH(MANAGER_PLAN!C1425,"MON","Pondělí","TUE","Úterý","WED","Středa","THU","Čtvrtek","FRI","Pátek",MANAGER_PLAN!C1425))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IF($D1426="","",SWITCH(MANAGER_PLAN!C1426,"MON","Pondělí","TUE","Úterý","WED","Středa","THU","Čtvrtek","FRI","Pátek",MANAGER_PLAN!C1426))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IF($D1427="","",SWITCH(MANAGER_PLAN!C1427,"MON","Pondělí","TUE","Úterý","WED","Středa","THU","Čtvrtek","FRI","Pátek",MANAGER_PLAN!C1427))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IF($D1428="","",SWITCH(MANAGER_PLAN!C1428,"MON","Pondělí","TUE","Úterý","WED","Středa","THU","Čtvrtek","FRI","Pátek",MANAGER_PLAN!C1428))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IF($D1429="","",SWITCH(MANAGER_PLAN!C1429,"MON","Pondělí","TUE","Úterý","WED","Středa","THU","Čtvrtek","FRI","Pátek",MANAGER_PLAN!C1429))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IF($D1430="","",SWITCH(MANAGER_PLAN!C1430,"MON","Pondělí","TUE","Úterý","WED","Středa","THU","Čtvrtek","FRI","Pátek",MANAGER_PLAN!C1430))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IF($D1431="","",SWITCH(MANAGER_PLAN!C1431,"MON","Pondělí","TUE","Úterý","WED","Středa","THU","Čtvrtek","FRI","Pátek",MANAGER_PLAN!C1431))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IF($D1432="","",SWITCH(MANAGER_PLAN!C1432,"MON","Pondělí","TUE","Úterý","WED","Středa","THU","Čtvrtek","FRI","Pátek",MANAGER_PLAN!C1432))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IF($D1433="","",SWITCH(MANAGER_PLAN!C1433,"MON","Pondělí","TUE","Úterý","WED","Středa","THU","Čtvrtek","FRI","Pátek",MANAGER_PLAN!C1433))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IF($D1434="","",SWITCH(MANAGER_PLAN!C1434,"MON","Pondělí","TUE","Úterý","WED","Středa","THU","Čtvrtek","FRI","Pátek",MANAGER_PLAN!C1434))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IF($D1435="","",SWITCH(MANAGER_PLAN!C1435,"MON","Pondělí","TUE","Úterý","WED","Středa","THU","Čtvrtek","FRI","Pátek",MANAGER_PLAN!C1435))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IF($D1436="","",SWITCH(MANAGER_PLAN!C1436,"MON","Pondělí","TUE","Úterý","WED","Středa","THU","Čtvrtek","FRI","Pátek",MANAGER_PLAN!C1436))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IF($D1437="","",SWITCH(MANAGER_PLAN!C1437,"MON","Pondělí","TUE","Úterý","WED","Středa","THU","Čtvrtek","FRI","Pátek",MANAGER_PLAN!C1437))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IF($D1438="","",SWITCH(MANAGER_PLAN!C1438,"MON","Pondělí","TUE","Úterý","WED","Středa","THU","Čtvrtek","FRI","Pátek",MANAGER_PLAN!C1438))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IF($D1439="","",SWITCH(MANAGER_PLAN!C1439,"MON","Pondělí","TUE","Úterý","WED","Středa","THU","Čtvrtek","FRI","Pátek",MANAGER_PLAN!C1439))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IF($D1440="","",SWITCH(MANAGER_PLAN!C1440,"MON","Pondělí","TUE","Úterý","WED","Středa","THU","Čtvrtek","FRI","Pátek",MANAGER_PLAN!C1440))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IF($D1441="","",SWITCH(MANAGER_PLAN!C1441,"MON","Pondělí","TUE","Úterý","WED","Středa","THU","Čtvrtek","FRI","Pátek",MANAGER_PLAN!C1441))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IF($D1442="","",SWITCH(MANAGER_PLAN!C1442,"MON","Pondělí","TUE","Úterý","WED","Středa","THU","Čtvrtek","FRI","Pátek",MANAGER_PLAN!C1442))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IF($D1443="","",SWITCH(MANAGER_PLAN!C1443,"MON","Pondělí","TUE","Úterý","WED","Středa","THU","Čtvrtek","FRI","Pátek",MANAGER_PLAN!C1443))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IF($D1444="","",SWITCH(MANAGER_PLAN!C1444,"MON","Pondělí","TUE","Úterý","WED","Středa","THU","Čtvrtek","FRI","Pátek",MANAGER_PLAN!C1444))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IF($D1445="","",SWITCH(MANAGER_PLAN!C1445,"MON","Pondělí","TUE","Úterý","WED","Středa","THU","Čtvrtek","FRI","Pátek",MANAGER_PLAN!C1445))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IF($D1446="","",SWITCH(MANAGER_PLAN!C1446,"MON","Pondělí","TUE","Úterý","WED","Středa","THU","Čtvrtek","FRI","Pátek",MANAGER_PLAN!C1446))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IF($D1447="","",SWITCH(MANAGER_PLAN!C1447,"MON","Pondělí","TUE","Úterý","WED","Středa","THU","Čtvrtek","FRI","Pátek",MANAGER_PLAN!C1447))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IF($D1448="","",SWITCH(MANAGER_PLAN!C1448,"MON","Pondělí","TUE","Úterý","WED","Středa","THU","Čtvrtek","FRI","Pátek",MANAGER_PLAN!C1448))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IF($D1449="","",SWITCH(MANAGER_PLAN!C1449,"MON","Pondělí","TUE","Úterý","WED","Středa","THU","Čtvrtek","FRI","Pátek",MANAGER_PLAN!C1449))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IF($D1450="","",SWITCH(MANAGER_PLAN!C1450,"MON","Pondělí","TUE","Úterý","WED","Středa","THU","Čtvrtek","FRI","Pátek",MANAGER_PLAN!C1450))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IF($D1451="","",SWITCH(MANAGER_PLAN!C1451,"MON","Pondělí","TUE","Úterý","WED","Středa","THU","Čtvrtek","FRI","Pátek",MANAGER_PLAN!C1451))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IF($D1452="","",SWITCH(MANAGER_PLAN!C1452,"MON","Pondělí","TUE","Úterý","WED","Středa","THU","Čtvrtek","FRI","Pátek",MANAGER_PLAN!C1452))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IF($D1453="","",SWITCH(MANAGER_PLAN!C1453,"MON","Pondělí","TUE","Úterý","WED","Středa","THU","Čtvrtek","FRI","Pátek",MANAGER_PLAN!C1453))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IF($D1454="","",SWITCH(MANAGER_PLAN!C1454,"MON","Pondělí","TUE","Úterý","WED","Středa","THU","Čtvrtek","FRI","Pátek",MANAGER_PLAN!C1454))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IF($D1455="","",SWITCH(MANAGER_PLAN!C1455,"MON","Pondělí","TUE","Úterý","WED","Středa","THU","Čtvrtek","FRI","Pátek",MANAGER_PLAN!C1455))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IF($D1456="","",SWITCH(MANAGER_PLAN!C1456,"MON","Pondělí","TUE","Úterý","WED","Středa","THU","Čtvrtek","FRI","Pátek",MANAGER_PLAN!C1456))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IF($D1457="","",SWITCH(MANAGER_PLAN!C1457,"MON","Pondělí","TUE","Úterý","WED","Středa","THU","Čtvrtek","FRI","Pátek",MANAGER_PLAN!C1457))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IF($D1458="","",SWITCH(MANAGER_PLAN!C1458,"MON","Pondělí","TUE","Úterý","WED","Středa","THU","Čtvrtek","FRI","Pátek",MANAGER_PLAN!C1458))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IF($D1459="","",SWITCH(MANAGER_PLAN!C1459,"MON","Pondělí","TUE","Úterý","WED","Středa","THU","Čtvrtek","FRI","Pátek",MANAGER_PLAN!C1459))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IF($D1460="","",SWITCH(MANAGER_PLAN!C1460,"MON","Pondělí","TUE","Úterý","WED","Středa","THU","Čtvrtek","FRI","Pátek",MANAGER_PLAN!C1460))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IF($D1461="","",SWITCH(MANAGER_PLAN!C1461,"MON","Pondělí","TUE","Úterý","WED","Středa","THU","Čtvrtek","FRI","Pátek",MANAGER_PLAN!C1461))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IF($D1462="","",SWITCH(MANAGER_PLAN!C1462,"MON","Pondělí","TUE","Úterý","WED","Středa","THU","Čtvrtek","FRI","Pátek",MANAGER_PLAN!C1462))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IF($D1463="","",SWITCH(MANAGER_PLAN!C1463,"MON","Pondělí","TUE","Úterý","WED","Středa","THU","Čtvrtek","FRI","Pátek",MANAGER_PLAN!C1463))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IF($D1464="","",SWITCH(MANAGER_PLAN!C1464,"MON","Pondělí","TUE","Úterý","WED","Středa","THU","Čtvrtek","FRI","Pátek",MANAGER_PLAN!C1464))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IF($D1465="","",SWITCH(MANAGER_PLAN!C1465,"MON","Pondělí","TUE","Úterý","WED","Středa","THU","Čtvrtek","FRI","Pátek",MANAGER_PLAN!C1465))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IF($D1466="","",SWITCH(MANAGER_PLAN!C1466,"MON","Pondělí","TUE","Úterý","WED","Středa","THU","Čtvrtek","FRI","Pátek",MANAGER_PLAN!C1466))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IF($D1467="","",SWITCH(MANAGER_PLAN!C1467,"MON","Pondělí","TUE","Úterý","WED","Středa","THU","Čtvrtek","FRI","Pátek",MANAGER_PLAN!C1467))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IF($D1468="","",SWITCH(MANAGER_PLAN!C1468,"MON","Pondělí","TUE","Úterý","WED","Středa","THU","Čtvrtek","FRI","Pátek",MANAGER_PLAN!C1468))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IF($D1469="","",SWITCH(MANAGER_PLAN!C1469,"MON","Pondělí","TUE","Úterý","WED","Středa","THU","Čtvrtek","FRI","Pátek",MANAGER_PLAN!C1469))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IF($D1470="","",SWITCH(MANAGER_PLAN!C1470,"MON","Pondělí","TUE","Úterý","WED","Středa","THU","Čtvrtek","FRI","Pátek",MANAGER_PLAN!C1470))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IF($D1471="","",SWITCH(MANAGER_PLAN!C1471,"MON","Pondělí","TUE","Úterý","WED","Středa","THU","Čtvrtek","FRI","Pátek",MANAGER_PLAN!C1471))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IF($D1472="","",SWITCH(MANAGER_PLAN!C1472,"MON","Pondělí","TUE","Úterý","WED","Středa","THU","Čtvrtek","FRI","Pátek",MANAGER_PLAN!C1472))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IF($D1473="","",SWITCH(MANAGER_PLAN!C1473,"MON","Pondělí","TUE","Úterý","WED","Středa","THU","Čtvrtek","FRI","Pátek",MANAGER_PLAN!C1473))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IF($D1474="","",SWITCH(MANAGER_PLAN!C1474,"MON","Pondělí","TUE","Úterý","WED","Středa","THU","Čtvrtek","FRI","Pátek",MANAGER_PLAN!C1474))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IF($D1475="","",SWITCH(MANAGER_PLAN!C1475,"MON","Pondělí","TUE","Úterý","WED","Středa","THU","Čtvrtek","FRI","Pátek",MANAGER_PLAN!C1475))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IF($D1476="","",SWITCH(MANAGER_PLAN!C1476,"MON","Pondělí","TUE","Úterý","WED","Středa","THU","Čtvrtek","FRI","Pátek",MANAGER_PLAN!C1476))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IF($D1477="","",SWITCH(MANAGER_PLAN!C1477,"MON","Pondělí","TUE","Úterý","WED","Středa","THU","Čtvrtek","FRI","Pátek",MANAGER_PLAN!C1477))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IF($D1478="","",SWITCH(MANAGER_PLAN!C1478,"MON","Pondělí","TUE","Úterý","WED","Středa","THU","Čtvrtek","FRI","Pátek",MANAGER_PLAN!C1478))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IF($D1479="","",SWITCH(MANAGER_PLAN!C1479,"MON","Pondělí","TUE","Úterý","WED","Středa","THU","Čtvrtek","FRI","Pátek",MANAGER_PLAN!C1479))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IF($D1480="","",SWITCH(MANAGER_PLAN!C1480,"MON","Pondělí","TUE","Úterý","WED","Středa","THU","Čtvrtek","FRI","Pátek",MANAGER_PLAN!C1480))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IF($D1481="","",SWITCH(MANAGER_PLAN!C1481,"MON","Pondělí","TUE","Úterý","WED","Středa","THU","Čtvrtek","FRI","Pátek",MANAGER_PLAN!C1481))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IF($D1482="","",SWITCH(MANAGER_PLAN!C1482,"MON","Pondělí","TUE","Úterý","WED","Středa","THU","Čtvrtek","FRI","Pátek",MANAGER_PLAN!C1482))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IF($D1483="","",SWITCH(MANAGER_PLAN!C1483,"MON","Pondělí","TUE","Úterý","WED","Středa","THU","Čtvrtek","FRI","Pátek",MANAGER_PLAN!C1483))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IF($D1484="","",SWITCH(MANAGER_PLAN!C1484,"MON","Pondělí","TUE","Úterý","WED","Středa","THU","Čtvrtek","FRI","Pátek",MANAGER_PLAN!C1484))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IF($D1485="","",SWITCH(MANAGER_PLAN!C1485,"MON","Pondělí","TUE","Úterý","WED","Středa","THU","Čtvrtek","FRI","Pátek",MANAGER_PLAN!C1485))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IF($D1486="","",SWITCH(MANAGER_PLAN!C1486,"MON","Pondělí","TUE","Úterý","WED","Středa","THU","Čtvrtek","FRI","Pátek",MANAGER_PLAN!C1486))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IF($D1487="","",SWITCH(MANAGER_PLAN!C1487,"MON","Pondělí","TUE","Úterý","WED","Středa","THU","Čtvrtek","FRI","Pátek",MANAGER_PLAN!C1487))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IF($D1488="","",SWITCH(MANAGER_PLAN!C1488,"MON","Pondělí","TUE","Úterý","WED","Středa","THU","Čtvrtek","FRI","Pátek",MANAGER_PLAN!C1488))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IF($D1489="","",SWITCH(MANAGER_PLAN!C1489,"MON","Pondělí","TUE","Úterý","WED","Středa","THU","Čtvrtek","FRI","Pátek",MANAGER_PLAN!C1489))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IF($D1490="","",SWITCH(MANAGER_PLAN!C1490,"MON","Pondělí","TUE","Úterý","WED","Středa","THU","Čtvrtek","FRI","Pátek",MANAGER_PLAN!C1490))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IF($D1491="","",SWITCH(MANAGER_PLAN!C1491,"MON","Pondělí","TUE","Úterý","WED","Středa","THU","Čtvrtek","FRI","Pátek",MANAGER_PLAN!C1491))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IF($D1492="","",SWITCH(MANAGER_PLAN!C1492,"MON","Pondělí","TUE","Úterý","WED","Středa","THU","Čtvrtek","FRI","Pátek",MANAGER_PLAN!C1492))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IF($D1493="","",SWITCH(MANAGER_PLAN!C1493,"MON","Pondělí","TUE","Úterý","WED","Středa","THU","Čtvrtek","FRI","Pátek",MANAGER_PLAN!C1493))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IF($D1494="","",SWITCH(MANAGER_PLAN!C1494,"MON","Pondělí","TUE","Úterý","WED","Středa","THU","Čtvrtek","FRI","Pátek",MANAGER_PLAN!C1494))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IF($D1495="","",SWITCH(MANAGER_PLAN!C1495,"MON","Pondělí","TUE","Úterý","WED","Středa","THU","Čtvrtek","FRI","Pátek",MANAGER_PLAN!C1495))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IF($D1496="","",SWITCH(MANAGER_PLAN!C1496,"MON","Pondělí","TUE","Úterý","WED","Středa","THU","Čtvrtek","FRI","Pátek",MANAGER_PLAN!C1496))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IF($D1497="","",SWITCH(MANAGER_PLAN!C1497,"MON","Pondělí","TUE","Úterý","WED","Středa","THU","Čtvrtek","FRI","Pátek",MANAGER_PLAN!C1497))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IF($D1498="","",SWITCH(MANAGER_PLAN!C1498,"MON","Pondělí","TUE","Úterý","WED","Středa","THU","Čtvrtek","FRI","Pátek",MANAGER_PLAN!C1498))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IF($D1499="","",SWITCH(MANAGER_PLAN!C1499,"MON","Pondělí","TUE","Úterý","WED","Středa","THU","Čtvrtek","FRI","Pátek",MANAGER_PLAN!C1499))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IF($D1500="","",SWITCH(MANAGER_PLAN!C1500,"MON","Pondělí","TUE","Úterý","WED","Středa","THU","Čtvrtek","FRI","Pátek",MANAGER_PLAN!C1500))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IF($D1501="","",SWITCH(MANAGER_PLAN!C1501,"MON","Pondělí","TUE","Úterý","WED","Středa","THU","Čtvrtek","FRI","Pátek",MANAGER_PLAN!C1501))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IF($D1502="","",SWITCH(MANAGER_PLAN!C1502,"MON","Pondělí","TUE","Úterý","WED","Středa","THU","Čtvrtek","FRI","Pátek",MANAGER_PLAN!C1502))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IF($D1503="","",SWITCH(MANAGER_PLAN!C1503,"MON","Pondělí","TUE","Úterý","WED","Středa","THU","Čtvrtek","FRI","Pátek",MANAGER_PLAN!C1503))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IF($D1504="","",SWITCH(MANAGER_PLAN!C1504,"MON","Pondělí","TUE","Úterý","WED","Středa","THU","Čtvrtek","FRI","Pátek",MANAGER_PLAN!C1504))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IF($D1505="","",SWITCH(MANAGER_PLAN!C1505,"MON","Pondělí","TUE","Úterý","WED","Středa","THU","Čtvrtek","FRI","Pátek",MANAGER_PLAN!C1505))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IF($D1506="","",SWITCH(MANAGER_PLAN!C1506,"MON","Pondělí","TUE","Úterý","WED","Středa","THU","Čtvrtek","FRI","Pátek",MANAGER_PLAN!C1506))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IF($D1507="","",SWITCH(MANAGER_PLAN!C1507,"MON","Pondělí","TUE","Úterý","WED","Středa","THU","Čtvrtek","FRI","Pátek",MANAGER_PLAN!C1507))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IF($D1508="","",SWITCH(MANAGER_PLAN!C1508,"MON","Pondělí","TUE","Úterý","WED","Středa","THU","Čtvrtek","FRI","Pátek",MANAGER_PLAN!C1508))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IF($D1509="","",SWITCH(MANAGER_PLAN!C1509,"MON","Pondělí","TUE","Úterý","WED","Středa","THU","Čtvrtek","FRI","Pátek",MANAGER_PLAN!C1509))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IF($D1510="","",SWITCH(MANAGER_PLAN!C1510,"MON","Pondělí","TUE","Úterý","WED","Středa","THU","Čtvrtek","FRI","Pátek",MANAGER_PLAN!C1510))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IF($D1511="","",SWITCH(MANAGER_PLAN!C1511,"MON","Pondělí","TUE","Úterý","WED","Středa","THU","Čtvrtek","FRI","Pátek",MANAGER_PLAN!C1511))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IF($D1512="","",SWITCH(MANAGER_PLAN!C1512,"MON","Pondělí","TUE","Úterý","WED","Středa","THU","Čtvrtek","FRI","Pátek",MANAGER_PLAN!C1512))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IF($D1513="","",SWITCH(MANAGER_PLAN!C1513,"MON","Pondělí","TUE","Úterý","WED","Středa","THU","Čtvrtek","FRI","Pátek",MANAGER_PLAN!C1513))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IF($D1514="","",SWITCH(MANAGER_PLAN!C1514,"MON","Pondělí","TUE","Úterý","WED","Středa","THU","Čtvrtek","FRI","Pátek",MANAGER_PLAN!C1514))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IF($D1515="","",SWITCH(MANAGER_PLAN!C1515,"MON","Pondělí","TUE","Úterý","WED","Středa","THU","Čtvrtek","FRI","Pátek",MANAGER_PLAN!C1515))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IF($D1516="","",SWITCH(MANAGER_PLAN!C1516,"MON","Pondělí","TUE","Úterý","WED","Středa","THU","Čtvrtek","FRI","Pátek",MANAGER_PLAN!C1516))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IF($D1517="","",SWITCH(MANAGER_PLAN!C1517,"MON","Pondělí","TUE","Úterý","WED","Středa","THU","Čtvrtek","FRI","Pátek",MANAGER_PLAN!C1517))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IF($D1518="","",SWITCH(MANAGER_PLAN!C1518,"MON","Pondělí","TUE","Úterý","WED","Středa","THU","Čtvrtek","FRI","Pátek",MANAGER_PLAN!C1518))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IF($D1519="","",SWITCH(MANAGER_PLAN!C1519,"MON","Pondělí","TUE","Úterý","WED","Středa","THU","Čtvrtek","FRI","Pátek",MANAGER_PLAN!C1519))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IF($D1520="","",SWITCH(MANAGER_PLAN!C1520,"MON","Pondělí","TUE","Úterý","WED","Středa","THU","Čtvrtek","FRI","Pátek",MANAGER_PLAN!C1520))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IF($D1521="","",SWITCH(MANAGER_PLAN!C1521,"MON","Pondělí","TUE","Úterý","WED","Středa","THU","Čtvrtek","FRI","Pátek",MANAGER_PLAN!C1521))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IF($D1522="","",SWITCH(MANAGER_PLAN!C1522,"MON","Pondělí","TUE","Úterý","WED","Středa","THU","Čtvrtek","FRI","Pátek",MANAGER_PLAN!C1522))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IF($D1523="","",SWITCH(MANAGER_PLAN!C1523,"MON","Pondělí","TUE","Úterý","WED","Středa","THU","Čtvrtek","FRI","Pátek",MANAGER_PLAN!C1523))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IF($D1524="","",SWITCH(MANAGER_PLAN!C1524,"MON","Pondělí","TUE","Úterý","WED","Středa","THU","Čtvrtek","FRI","Pátek",MANAGER_PLAN!C1524))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IF($D1525="","",SWITCH(MANAGER_PLAN!C1525,"MON","Pondělí","TUE","Úterý","WED","Středa","THU","Čtvrtek","FRI","Pátek",MANAGER_PLAN!C1525))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IF($D1526="","",SWITCH(MANAGER_PLAN!C1526,"MON","Pondělí","TUE","Úterý","WED","Středa","THU","Čtvrtek","FRI","Pátek",MANAGER_PLAN!C1526))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IF($D1527="","",SWITCH(MANAGER_PLAN!C1527,"MON","Pondělí","TUE","Úterý","WED","Středa","THU","Čtvrtek","FRI","Pátek",MANAGER_PLAN!C1527))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IF($D1528="","",SWITCH(MANAGER_PLAN!C1528,"MON","Pondělí","TUE","Úterý","WED","Středa","THU","Čtvrtek","FRI","Pátek",MANAGER_PLAN!C1528))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IF($D1529="","",SWITCH(MANAGER_PLAN!C1529,"MON","Pondělí","TUE","Úterý","WED","Středa","THU","Čtvrtek","FRI","Pátek",MANAGER_PLAN!C1529))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IF($D1530="","",SWITCH(MANAGER_PLAN!C1530,"MON","Pondělí","TUE","Úterý","WED","Středa","THU","Čtvrtek","FRI","Pátek",MANAGER_PLAN!C1530))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IF($D1531="","",SWITCH(MANAGER_PLAN!C1531,"MON","Pondělí","TUE","Úterý","WED","Středa","THU","Čtvrtek","FRI","Pátek",MANAGER_PLAN!C1531))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IF($D1532="","",SWITCH(MANAGER_PLAN!C1532,"MON","Pondělí","TUE","Úterý","WED","Středa","THU","Čtvrtek","FRI","Pátek",MANAGER_PLAN!C1532))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IF($D1533="","",SWITCH(MANAGER_PLAN!C1533,"MON","Pondělí","TUE","Úterý","WED","Středa","THU","Čtvrtek","FRI","Pátek",MANAGER_PLAN!C1533))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IF($D1534="","",SWITCH(MANAGER_PLAN!C1534,"MON","Pondělí","TUE","Úterý","WED","Středa","THU","Čtvrtek","FRI","Pátek",MANAGER_PLAN!C1534))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IF($D1535="","",SWITCH(MANAGER_PLAN!C1535,"MON","Pondělí","TUE","Úterý","WED","Středa","THU","Čtvrtek","FRI","Pátek",MANAGER_PLAN!C1535))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IF($D1536="","",SWITCH(MANAGER_PLAN!C1536,"MON","Pondělí","TUE","Úterý","WED","Středa","THU","Čtvrtek","FRI","Pátek",MANAGER_PLAN!C1536))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IF($D1537="","",SWITCH(MANAGER_PLAN!C1537,"MON","Pondělí","TUE","Úterý","WED","Středa","THU","Čtvrtek","FRI","Pátek",MANAGER_PLAN!C1537))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IF($D1538="","",SWITCH(MANAGER_PLAN!C1538,"MON","Pondělí","TUE","Úterý","WED","Středa","THU","Čtvrtek","FRI","Pátek",MANAGER_PLAN!C1538))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IF($D1539="","",SWITCH(MANAGER_PLAN!C1539,"MON","Pondělí","TUE","Úterý","WED","Středa","THU","Čtvrtek","FRI","Pátek",MANAGER_PLAN!C1539))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IF($D1540="","",SWITCH(MANAGER_PLAN!C1540,"MON","Pondělí","TUE","Úterý","WED","Středa","THU","Čtvrtek","FRI","Pátek",MANAGER_PLAN!C1540))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IF($D1541="","",SWITCH(MANAGER_PLAN!C1541,"MON","Pondělí","TUE","Úterý","WED","Středa","THU","Čtvrtek","FRI","Pátek",MANAGER_PLAN!C1541))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IF($D1542="","",SWITCH(MANAGER_PLAN!C1542,"MON","Pondělí","TUE","Úterý","WED","Středa","THU","Čtvrtek","FRI","Pátek",MANAGER_PLAN!C1542))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IF($D1543="","",SWITCH(MANAGER_PLAN!C1543,"MON","Pondělí","TUE","Úterý","WED","Středa","THU","Čtvrtek","FRI","Pátek",MANAGER_PLAN!C1543))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IF($D1544="","",SWITCH(MANAGER_PLAN!C1544,"MON","Pondělí","TUE","Úterý","WED","Středa","THU","Čtvrtek","FRI","Pátek",MANAGER_PLAN!C1544))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IF($D1545="","",SWITCH(MANAGER_PLAN!C1545,"MON","Pondělí","TUE","Úterý","WED","Středa","THU","Čtvrtek","FRI","Pátek",MANAGER_PLAN!C1545))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IF($D1546="","",SWITCH(MANAGER_PLAN!C1546,"MON","Pondělí","TUE","Úterý","WED","Středa","THU","Čtvrtek","FRI","Pátek",MANAGER_PLAN!C1546))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IF($D1547="","",SWITCH(MANAGER_PLAN!C1547,"MON","Pondělí","TUE","Úterý","WED","Středa","THU","Čtvrtek","FRI","Pátek",MANAGER_PLAN!C1547))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IF($D1548="","",SWITCH(MANAGER_PLAN!C1548,"MON","Pondělí","TUE","Úterý","WED","Středa","THU","Čtvrtek","FRI","Pátek",MANAGER_PLAN!C1548))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IF($D1549="","",SWITCH(MANAGER_PLAN!C1549,"MON","Pondělí","TUE","Úterý","WED","Středa","THU","Čtvrtek","FRI","Pátek",MANAGER_PLAN!C1549))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IF($D1550="","",SWITCH(MANAGER_PLAN!C1550,"MON","Pondělí","TUE","Úterý","WED","Středa","THU","Čtvrtek","FRI","Pátek",MANAGER_PLAN!C1550))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IF($D1551="","",SWITCH(MANAGER_PLAN!C1551,"MON","Pondělí","TUE","Úterý","WED","Středa","THU","Čtvrtek","FRI","Pátek",MANAGER_PLAN!C1551))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IF($D1552="","",SWITCH(MANAGER_PLAN!C1552,"MON","Pondělí","TUE","Úterý","WED","Středa","THU","Čtvrtek","FRI","Pátek",MANAGER_PLAN!C1552))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IF($D1553="","",SWITCH(MANAGER_PLAN!C1553,"MON","Pondělí","TUE","Úterý","WED","Středa","THU","Čtvrtek","FRI","Pátek",MANAGER_PLAN!C1553))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IF($D1554="","",SWITCH(MANAGER_PLAN!C1554,"MON","Pondělí","TUE","Úterý","WED","Středa","THU","Čtvrtek","FRI","Pátek",MANAGER_PLAN!C1554))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IF($D1555="","",SWITCH(MANAGER_PLAN!C1555,"MON","Pondělí","TUE","Úterý","WED","Středa","THU","Čtvrtek","FRI","Pátek",MANAGER_PLAN!C1555))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IF($D1556="","",SWITCH(MANAGER_PLAN!C1556,"MON","Pondělí","TUE","Úterý","WED","Středa","THU","Čtvrtek","FRI","Pátek",MANAGER_PLAN!C1556))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IF($D1557="","",SWITCH(MANAGER_PLAN!C1557,"MON","Pondělí","TUE","Úterý","WED","Středa","THU","Čtvrtek","FRI","Pátek",MANAGER_PLAN!C1557))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IF($D1558="","",SWITCH(MANAGER_PLAN!C1558,"MON","Pondělí","TUE","Úterý","WED","Středa","THU","Čtvrtek","FRI","Pátek",MANAGER_PLAN!C1558))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IF($D1559="","",SWITCH(MANAGER_PLAN!C1559,"MON","Pondělí","TUE","Úterý","WED","Středa","THU","Čtvrtek","FRI","Pátek",MANAGER_PLAN!C1559))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IF($D1560="","",SWITCH(MANAGER_PLAN!C1560,"MON","Pondělí","TUE","Úterý","WED","Středa","THU","Čtvrtek","FRI","Pátek",MANAGER_PLAN!C1560))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IF($D1561="","",SWITCH(MANAGER_PLAN!C1561,"MON","Pondělí","TUE","Úterý","WED","Středa","THU","Čtvrtek","FRI","Pátek",MANAGER_PLAN!C1561))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IF($D1562="","",SWITCH(MANAGER_PLAN!C1562,"MON","Pondělí","TUE","Úterý","WED","Středa","THU","Čtvrtek","FRI","Pátek",MANAGER_PLAN!C1562))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IF($D1563="","",SWITCH(MANAGER_PLAN!C1563,"MON","Pondělí","TUE","Úterý","WED","Středa","THU","Čtvrtek","FRI","Pátek",MANAGER_PLAN!C1563))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IF($D1564="","",SWITCH(MANAGER_PLAN!C1564,"MON","Pondělí","TUE","Úterý","WED","Středa","THU","Čtvrtek","FRI","Pátek",MANAGER_PLAN!C1564))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IF($D1565="","",SWITCH(MANAGER_PLAN!C1565,"MON","Pondělí","TUE","Úterý","WED","Středa","THU","Čtvrtek","FRI","Pátek",MANAGER_PLAN!C1565))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IF($D1566="","",SWITCH(MANAGER_PLAN!C1566,"MON","Pondělí","TUE","Úterý","WED","Středa","THU","Čtvrtek","FRI","Pátek",MANAGER_PLAN!C1566))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IF($D1567="","",SWITCH(MANAGER_PLAN!C1567,"MON","Pondělí","TUE","Úterý","WED","Středa","THU","Čtvrtek","FRI","Pátek",MANAGER_PLAN!C1567))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IF($D1568="","",SWITCH(MANAGER_PLAN!C1568,"MON","Pondělí","TUE","Úterý","WED","Středa","THU","Čtvrtek","FRI","Pátek",MANAGER_PLAN!C1568))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IF($D1569="","",SWITCH(MANAGER_PLAN!C1569,"MON","Pondělí","TUE","Úterý","WED","Středa","THU","Čtvrtek","FRI","Pátek",MANAGER_PLAN!C1569))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IF($D1570="","",SWITCH(MANAGER_PLAN!C1570,"MON","Pondělí","TUE","Úterý","WED","Středa","THU","Čtvrtek","FRI","Pátek",MANAGER_PLAN!C1570))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IF($D1571="","",SWITCH(MANAGER_PLAN!C1571,"MON","Pondělí","TUE","Úterý","WED","Středa","THU","Čtvrtek","FRI","Pátek",MANAGER_PLAN!C1571))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IF($D1572="","",SWITCH(MANAGER_PLAN!C1572,"MON","Pondělí","TUE","Úterý","WED","Středa","THU","Čtvrtek","FRI","Pátek",MANAGER_PLAN!C1572))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IF($D1573="","",SWITCH(MANAGER_PLAN!C1573,"MON","Pondělí","TUE","Úterý","WED","Středa","THU","Čtvrtek","FRI","Pátek",MANAGER_PLAN!C1573))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IF($D1574="","",SWITCH(MANAGER_PLAN!C1574,"MON","Pondělí","TUE","Úterý","WED","Středa","THU","Čtvrtek","FRI","Pátek",MANAGER_PLAN!C1574))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IF($D1575="","",SWITCH(MANAGER_PLAN!C1575,"MON","Pondělí","TUE","Úterý","WED","Středa","THU","Čtvrtek","FRI","Pátek",MANAGER_PLAN!C1575))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IF($D1576="","",SWITCH(MANAGER_PLAN!C1576,"MON","Pondělí","TUE","Úterý","WED","Středa","THU","Čtvrtek","FRI","Pátek",MANAGER_PLAN!C1576))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IF($D1577="","",SWITCH(MANAGER_PLAN!C1577,"MON","Pondělí","TUE","Úterý","WED","Středa","THU","Čtvrtek","FRI","Pátek",MANAGER_PLAN!C1577))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IF($D1578="","",SWITCH(MANAGER_PLAN!C1578,"MON","Pondělí","TUE","Úterý","WED","Středa","THU","Čtvrtek","FRI","Pátek",MANAGER_PLAN!C1578))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IF($D1579="","",SWITCH(MANAGER_PLAN!C1579,"MON","Pondělí","TUE","Úterý","WED","Středa","THU","Čtvrtek","FRI","Pátek",MANAGER_PLAN!C1579))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IF($D1580="","",SWITCH(MANAGER_PLAN!C1580,"MON","Pondělí","TUE","Úterý","WED","Středa","THU","Čtvrtek","FRI","Pátek",MANAGER_PLAN!C1580))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IF($D1581="","",SWITCH(MANAGER_PLAN!C1581,"MON","Pondělí","TUE","Úterý","WED","Středa","THU","Čtvrtek","FRI","Pátek",MANAGER_PLAN!C1581))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IF($D1582="","",SWITCH(MANAGER_PLAN!C1582,"MON","Pondělí","TUE","Úterý","WED","Středa","THU","Čtvrtek","FRI","Pátek",MANAGER_PLAN!C1582))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IF($D1583="","",SWITCH(MANAGER_PLAN!C1583,"MON","Pondělí","TUE","Úterý","WED","Středa","THU","Čtvrtek","FRI","Pátek",MANAGER_PLAN!C1583))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IF($D1584="","",SWITCH(MANAGER_PLAN!C1584,"MON","Pondělí","TUE","Úterý","WED","Středa","THU","Čtvrtek","FRI","Pátek",MANAGER_PLAN!C1584))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IF($D1585="","",SWITCH(MANAGER_PLAN!C1585,"MON","Pondělí","TUE","Úterý","WED","Středa","THU","Čtvrtek","FRI","Pátek",MANAGER_PLAN!C1585))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IF($D1586="","",SWITCH(MANAGER_PLAN!C1586,"MON","Pondělí","TUE","Úterý","WED","Středa","THU","Čtvrtek","FRI","Pátek",MANAGER_PLAN!C1586))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IF($D1587="","",SWITCH(MANAGER_PLAN!C1587,"MON","Pondělí","TUE","Úterý","WED","Středa","THU","Čtvrtek","FRI","Pátek",MANAGER_PLAN!C1587))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IF($D1588="","",SWITCH(MANAGER_PLAN!C1588,"MON","Pondělí","TUE","Úterý","WED","Středa","THU","Čtvrtek","FRI","Pátek",MANAGER_PLAN!C1588))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IF($D1589="","",SWITCH(MANAGER_PLAN!C1589,"MON","Pondělí","TUE","Úterý","WED","Středa","THU","Čtvrtek","FRI","Pátek",MANAGER_PLAN!C1589))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IF($D1590="","",SWITCH(MANAGER_PLAN!C1590,"MON","Pondělí","TUE","Úterý","WED","Středa","THU","Čtvrtek","FRI","Pátek",MANAGER_PLAN!C1590))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IF($D1591="","",SWITCH(MANAGER_PLAN!C1591,"MON","Pondělí","TUE","Úterý","WED","Středa","THU","Čtvrtek","FRI","Pátek",MANAGER_PLAN!C1591))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IF($D1592="","",SWITCH(MANAGER_PLAN!C1592,"MON","Pondělí","TUE","Úterý","WED","Středa","THU","Čtvrtek","FRI","Pátek",MANAGER_PLAN!C1592))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IF($D1593="","",SWITCH(MANAGER_PLAN!C1593,"MON","Pondělí","TUE","Úterý","WED","Středa","THU","Čtvrtek","FRI","Pátek",MANAGER_PLAN!C1593))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IF($D1594="","",SWITCH(MANAGER_PLAN!C1594,"MON","Pondělí","TUE","Úterý","WED","Středa","THU","Čtvrtek","FRI","Pátek",MANAGER_PLAN!C1594))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IF($D1595="","",SWITCH(MANAGER_PLAN!C1595,"MON","Pondělí","TUE","Úterý","WED","Středa","THU","Čtvrtek","FRI","Pátek",MANAGER_PLAN!C1595))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IF($D1596="","",SWITCH(MANAGER_PLAN!C1596,"MON","Pondělí","TUE","Úterý","WED","Středa","THU","Čtvrtek","FRI","Pátek",MANAGER_PLAN!C1596))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IF($D1597="","",SWITCH(MANAGER_PLAN!C1597,"MON","Pondělí","TUE","Úterý","WED","Středa","THU","Čtvrtek","FRI","Pátek",MANAGER_PLAN!C1597))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IF($D1598="","",SWITCH(MANAGER_PLAN!C1598,"MON","Pondělí","TUE","Úterý","WED","Středa","THU","Čtvrtek","FRI","Pátek",MANAGER_PLAN!C1598))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IF($D1599="","",SWITCH(MANAGER_PLAN!C1599,"MON","Pondělí","TUE","Úterý","WED","Středa","THU","Čtvrtek","FRI","Pátek",MANAGER_PLAN!C1599))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IF($D1600="","",SWITCH(MANAGER_PLAN!C1600,"MON","Pondělí","TUE","Úterý","WED","Středa","THU","Čtvrtek","FRI","Pátek",MANAGER_PLAN!C1600))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IF($D1601="","",SWITCH(MANAGER_PLAN!C1601,"MON","Pondělí","TUE","Úterý","WED","Středa","THU","Čtvrtek","FRI","Pátek",MANAGER_PLAN!C1601))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IF($D1602="","",SWITCH(MANAGER_PLAN!C1602,"MON","Pondělí","TUE","Úterý","WED","Středa","THU","Čtvrtek","FRI","Pátek",MANAGER_PLAN!C1602))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IF($D1603="","",SWITCH(MANAGER_PLAN!C1603,"MON","Pondělí","TUE","Úterý","WED","Středa","THU","Čtvrtek","FRI","Pátek",MANAGER_PLAN!C1603))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IF($D1604="","",SWITCH(MANAGER_PLAN!C1604,"MON","Pondělí","TUE","Úterý","WED","Středa","THU","Čtvrtek","FRI","Pátek",MANAGER_PLAN!C1604))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IF($D1605="","",SWITCH(MANAGER_PLAN!C1605,"MON","Pondělí","TUE","Úterý","WED","Středa","THU","Čtvrtek","FRI","Pátek",MANAGER_PLAN!C1605))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IF($D1606="","",SWITCH(MANAGER_PLAN!C1606,"MON","Pondělí","TUE","Úterý","WED","Středa","THU","Čtvrtek","FRI","Pátek",MANAGER_PLAN!C1606))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IF($D1607="","",SWITCH(MANAGER_PLAN!C1607,"MON","Pondělí","TUE","Úterý","WED","Středa","THU","Čtvrtek","FRI","Pátek",MANAGER_PLAN!C1607))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IF($D1608="","",SWITCH(MANAGER_PLAN!C1608,"MON","Pondělí","TUE","Úterý","WED","Středa","THU","Čtvrtek","FRI","Pátek",MANAGER_PLAN!C1608))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IF($D1609="","",SWITCH(MANAGER_PLAN!C1609,"MON","Pondělí","TUE","Úterý","WED","Středa","THU","Čtvrtek","FRI","Pátek",MANAGER_PLAN!C1609))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IF($D1610="","",SWITCH(MANAGER_PLAN!C1610,"MON","Pondělí","TUE","Úterý","WED","Středa","THU","Čtvrtek","FRI","Pátek",MANAGER_PLAN!C1610))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IF($D1611="","",SWITCH(MANAGER_PLAN!C1611,"MON","Pondělí","TUE","Úterý","WED","Středa","THU","Čtvrtek","FRI","Pátek",MANAGER_PLAN!C1611))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IF($D1612="","",SWITCH(MANAGER_PLAN!C1612,"MON","Pondělí","TUE","Úterý","WED","Středa","THU","Čtvrtek","FRI","Pátek",MANAGER_PLAN!C1612))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IF($D1613="","",SWITCH(MANAGER_PLAN!C1613,"MON","Pondělí","TUE","Úterý","WED","Středa","THU","Čtvrtek","FRI","Pátek",MANAGER_PLAN!C1613))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IF($D1614="","",SWITCH(MANAGER_PLAN!C1614,"MON","Pondělí","TUE","Úterý","WED","Středa","THU","Čtvrtek","FRI","Pátek",MANAGER_PLAN!C1614))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IF($D1615="","",SWITCH(MANAGER_PLAN!C1615,"MON","Pondělí","TUE","Úterý","WED","Středa","THU","Čtvrtek","FRI","Pátek",MANAGER_PLAN!C1615))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IF($D1616="","",SWITCH(MANAGER_PLAN!C1616,"MON","Pondělí","TUE","Úterý","WED","Středa","THU","Čtvrtek","FRI","Pátek",MANAGER_PLAN!C1616))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IF($D1617="","",SWITCH(MANAGER_PLAN!C1617,"MON","Pondělí","TUE","Úterý","WED","Středa","THU","Čtvrtek","FRI","Pátek",MANAGER_PLAN!C1617))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IF($D1618="","",SWITCH(MANAGER_PLAN!C1618,"MON","Pondělí","TUE","Úterý","WED","Středa","THU","Čtvrtek","FRI","Pátek",MANAGER_PLAN!C1618))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IF($D1619="","",SWITCH(MANAGER_PLAN!C1619,"MON","Pondělí","TUE","Úterý","WED","Středa","THU","Čtvrtek","FRI","Pátek",MANAGER_PLAN!C1619))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IF($D1620="","",SWITCH(MANAGER_PLAN!C1620,"MON","Pondělí","TUE","Úterý","WED","Středa","THU","Čtvrtek","FRI","Pátek",MANAGER_PLAN!C1620))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IF($D1621="","",SWITCH(MANAGER_PLAN!C1621,"MON","Pondělí","TUE","Úterý","WED","Středa","THU","Čtvrtek","FRI","Pátek",MANAGER_PLAN!C1621))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IF($D1622="","",SWITCH(MANAGER_PLAN!C1622,"MON","Pondělí","TUE","Úterý","WED","Středa","THU","Čtvrtek","FRI","Pátek",MANAGER_PLAN!C1622))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IF($D1623="","",SWITCH(MANAGER_PLAN!C1623,"MON","Pondělí","TUE","Úterý","WED","Středa","THU","Čtvrtek","FRI","Pátek",MANAGER_PLAN!C1623))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IF($D1624="","",SWITCH(MANAGER_PLAN!C1624,"MON","Pondělí","TUE","Úterý","WED","Středa","THU","Čtvrtek","FRI","Pátek",MANAGER_PLAN!C1624))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IF($D1625="","",SWITCH(MANAGER_PLAN!C1625,"MON","Pondělí","TUE","Úterý","WED","Středa","THU","Čtvrtek","FRI","Pátek",MANAGER_PLAN!C1625))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IF($D1626="","",SWITCH(MANAGER_PLAN!C1626,"MON","Pondělí","TUE","Úterý","WED","Středa","THU","Čtvrtek","FRI","Pátek",MANAGER_PLAN!C1626))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IF($D1627="","",SWITCH(MANAGER_PLAN!C1627,"MON","Pondělí","TUE","Úterý","WED","Středa","THU","Čtvrtek","FRI","Pátek",MANAGER_PLAN!C1627))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IF($D1628="","",SWITCH(MANAGER_PLAN!C1628,"MON","Pondělí","TUE","Úterý","WED","Středa","THU","Čtvrtek","FRI","Pátek",MANAGER_PLAN!C1628))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IF($D1629="","",SWITCH(MANAGER_PLAN!C1629,"MON","Pondělí","TUE","Úterý","WED","Středa","THU","Čtvrtek","FRI","Pátek",MANAGER_PLAN!C1629))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IF($D1630="","",SWITCH(MANAGER_PLAN!C1630,"MON","Pondělí","TUE","Úterý","WED","Středa","THU","Čtvrtek","FRI","Pátek",MANAGER_PLAN!C1630))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IF($D1631="","",SWITCH(MANAGER_PLAN!C1631,"MON","Pondělí","TUE","Úterý","WED","Středa","THU","Čtvrtek","FRI","Pátek",MANAGER_PLAN!C1631))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IF($D1632="","",SWITCH(MANAGER_PLAN!C1632,"MON","Pondělí","TUE","Úterý","WED","Středa","THU","Čtvrtek","FRI","Pátek",MANAGER_PLAN!C1632))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IF($D1633="","",SWITCH(MANAGER_PLAN!C1633,"MON","Pondělí","TUE","Úterý","WED","Středa","THU","Čtvrtek","FRI","Pátek",MANAGER_PLAN!C1633))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IF($D1634="","",SWITCH(MANAGER_PLAN!C1634,"MON","Pondělí","TUE","Úterý","WED","Středa","THU","Čtvrtek","FRI","Pátek",MANAGER_PLAN!C1634))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IF($D1635="","",SWITCH(MANAGER_PLAN!C1635,"MON","Pondělí","TUE","Úterý","WED","Středa","THU","Čtvrtek","FRI","Pátek",MANAGER_PLAN!C1635))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IF($D1636="","",SWITCH(MANAGER_PLAN!C1636,"MON","Pondělí","TUE","Úterý","WED","Středa","THU","Čtvrtek","FRI","Pátek",MANAGER_PLAN!C1636))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IF($D1637="","",SWITCH(MANAGER_PLAN!C1637,"MON","Pondělí","TUE","Úterý","WED","Středa","THU","Čtvrtek","FRI","Pátek",MANAGER_PLAN!C1637))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IF($D1638="","",SWITCH(MANAGER_PLAN!C1638,"MON","Pondělí","TUE","Úterý","WED","Středa","THU","Čtvrtek","FRI","Pátek",MANAGER_PLAN!C1638))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IF($D1639="","",SWITCH(MANAGER_PLAN!C1639,"MON","Pondělí","TUE","Úterý","WED","Středa","THU","Čtvrtek","FRI","Pátek",MANAGER_PLAN!C1639))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IF($D1640="","",SWITCH(MANAGER_PLAN!C1640,"MON","Pondělí","TUE","Úterý","WED","Středa","THU","Čtvrtek","FRI","Pátek",MANAGER_PLAN!C1640))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IF($D1641="","",SWITCH(MANAGER_PLAN!C1641,"MON","Pondělí","TUE","Úterý","WED","Středa","THU","Čtvrtek","FRI","Pátek",MANAGER_PLAN!C1641))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IF($D1642="","",SWITCH(MANAGER_PLAN!C1642,"MON","Pondělí","TUE","Úterý","WED","Středa","THU","Čtvrtek","FRI","Pátek",MANAGER_PLAN!C1642))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IF($D1643="","",SWITCH(MANAGER_PLAN!C1643,"MON","Pondělí","TUE","Úterý","WED","Středa","THU","Čtvrtek","FRI","Pátek",MANAGER_PLAN!C1643))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IF($D1644="","",SWITCH(MANAGER_PLAN!C1644,"MON","Pondělí","TUE","Úterý","WED","Středa","THU","Čtvrtek","FRI","Pátek",MANAGER_PLAN!C1644))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IF($D1645="","",SWITCH(MANAGER_PLAN!C1645,"MON","Pondělí","TUE","Úterý","WED","Středa","THU","Čtvrtek","FRI","Pátek",MANAGER_PLAN!C1645))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IF($D1646="","",SWITCH(MANAGER_PLAN!C1646,"MON","Pondělí","TUE","Úterý","WED","Středa","THU","Čtvrtek","FRI","Pátek",MANAGER_PLAN!C1646))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IF($D1647="","",SWITCH(MANAGER_PLAN!C1647,"MON","Pondělí","TUE","Úterý","WED","Středa","THU","Čtvrtek","FRI","Pátek",MANAGER_PLAN!C1647))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IF($D1648="","",SWITCH(MANAGER_PLAN!C1648,"MON","Pondělí","TUE","Úterý","WED","Středa","THU","Čtvrtek","FRI","Pátek",MANAGER_PLAN!C1648))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IF($D1649="","",SWITCH(MANAGER_PLAN!C1649,"MON","Pondělí","TUE","Úterý","WED","Středa","THU","Čtvrtek","FRI","Pátek",MANAGER_PLAN!C1649))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IF($D1650="","",SWITCH(MANAGER_PLAN!C1650,"MON","Pondělí","TUE","Úterý","WED","Středa","THU","Čtvrtek","FRI","Pátek",MANAGER_PLAN!C1650))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IF($D1651="","",SWITCH(MANAGER_PLAN!C1651,"MON","Pondělí","TUE","Úterý","WED","Středa","THU","Čtvrtek","FRI","Pátek",MANAGER_PLAN!C1651))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IF($D1652="","",SWITCH(MANAGER_PLAN!C1652,"MON","Pondělí","TUE","Úterý","WED","Středa","THU","Čtvrtek","FRI","Pátek",MANAGER_PLAN!C1652))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IF($D1653="","",SWITCH(MANAGER_PLAN!C1653,"MON","Pondělí","TUE","Úterý","WED","Středa","THU","Čtvrtek","FRI","Pátek",MANAGER_PLAN!C1653))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IF($D1654="","",SWITCH(MANAGER_PLAN!C1654,"MON","Pondělí","TUE","Úterý","WED","Středa","THU","Čtvrtek","FRI","Pátek",MANAGER_PLAN!C1654))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IF($D1655="","",SWITCH(MANAGER_PLAN!C1655,"MON","Pondělí","TUE","Úterý","WED","Středa","THU","Čtvrtek","FRI","Pátek",MANAGER_PLAN!C1655))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IF($D1656="","",SWITCH(MANAGER_PLAN!C1656,"MON","Pondělí","TUE","Úterý","WED","Středa","THU","Čtvrtek","FRI","Pátek",MANAGER_PLAN!C1656))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IF($D1657="","",SWITCH(MANAGER_PLAN!C1657,"MON","Pondělí","TUE","Úterý","WED","Středa","THU","Čtvrtek","FRI","Pátek",MANAGER_PLAN!C1657))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IF($D1658="","",SWITCH(MANAGER_PLAN!C1658,"MON","Pondělí","TUE","Úterý","WED","Středa","THU","Čtvrtek","FRI","Pátek",MANAGER_PLAN!C1658))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IF($D1659="","",SWITCH(MANAGER_PLAN!C1659,"MON","Pondělí","TUE","Úterý","WED","Středa","THU","Čtvrtek","FRI","Pátek",MANAGER_PLAN!C1659))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IF($D1660="","",SWITCH(MANAGER_PLAN!C1660,"MON","Pondělí","TUE","Úterý","WED","Středa","THU","Čtvrtek","FRI","Pátek",MANAGER_PLAN!C1660))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IF($D1661="","",SWITCH(MANAGER_PLAN!C1661,"MON","Pondělí","TUE","Úterý","WED","Středa","THU","Čtvrtek","FRI","Pátek",MANAGER_PLAN!C1661))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IF($D1662="","",SWITCH(MANAGER_PLAN!C1662,"MON","Pondělí","TUE","Úterý","WED","Středa","THU","Čtvrtek","FRI","Pátek",MANAGER_PLAN!C1662))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IF($D1663="","",SWITCH(MANAGER_PLAN!C1663,"MON","Pondělí","TUE","Úterý","WED","Středa","THU","Čtvrtek","FRI","Pátek",MANAGER_PLAN!C1663))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IF($D1664="","",SWITCH(MANAGER_PLAN!C1664,"MON","Pondělí","TUE","Úterý","WED","Středa","THU","Čtvrtek","FRI","Pátek",MANAGER_PLAN!C1664))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IF($D1665="","",SWITCH(MANAGER_PLAN!C1665,"MON","Pondělí","TUE","Úterý","WED","Středa","THU","Čtvrtek","FRI","Pátek",MANAGER_PLAN!C1665))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IF($D1666="","",SWITCH(MANAGER_PLAN!C1666,"MON","Pondělí","TUE","Úterý","WED","Středa","THU","Čtvrtek","FRI","Pátek",MANAGER_PLAN!C1666))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IF($D1667="","",SWITCH(MANAGER_PLAN!C1667,"MON","Pondělí","TUE","Úterý","WED","Středa","THU","Čtvrtek","FRI","Pátek",MANAGER_PLAN!C1667))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IF($D1668="","",SWITCH(MANAGER_PLAN!C1668,"MON","Pondělí","TUE","Úterý","WED","Středa","THU","Čtvrtek","FRI","Pátek",MANAGER_PLAN!C1668))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IF($D1669="","",SWITCH(MANAGER_PLAN!C1669,"MON","Pondělí","TUE","Úterý","WED","Středa","THU","Čtvrtek","FRI","Pátek",MANAGER_PLAN!C1669))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IF($D1670="","",SWITCH(MANAGER_PLAN!C1670,"MON","Pondělí","TUE","Úterý","WED","Středa","THU","Čtvrtek","FRI","Pátek",MANAGER_PLAN!C1670))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IF($D1671="","",SWITCH(MANAGER_PLAN!C1671,"MON","Pondělí","TUE","Úterý","WED","Středa","THU","Čtvrtek","FRI","Pátek",MANAGER_PLAN!C1671))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IF($D1672="","",SWITCH(MANAGER_PLAN!C1672,"MON","Pondělí","TUE","Úterý","WED","Středa","THU","Čtvrtek","FRI","Pátek",MANAGER_PLAN!C1672))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IF($D1673="","",SWITCH(MANAGER_PLAN!C1673,"MON","Pondělí","TUE","Úterý","WED","Středa","THU","Čtvrtek","FRI","Pátek",MANAGER_PLAN!C1673))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IF($D1674="","",SWITCH(MANAGER_PLAN!C1674,"MON","Pondělí","TUE","Úterý","WED","Středa","THU","Čtvrtek","FRI","Pátek",MANAGER_PLAN!C1674))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IF($D1675="","",SWITCH(MANAGER_PLAN!C1675,"MON","Pondělí","TUE","Úterý","WED","Středa","THU","Čtvrtek","FRI","Pátek",MANAGER_PLAN!C1675))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IF($D1676="","",SWITCH(MANAGER_PLAN!C1676,"MON","Pondělí","TUE","Úterý","WED","Středa","THU","Čtvrtek","FRI","Pátek",MANAGER_PLAN!C1676))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IF($D1677="","",SWITCH(MANAGER_PLAN!C1677,"MON","Pondělí","TUE","Úterý","WED","Středa","THU","Čtvrtek","FRI","Pátek",MANAGER_PLAN!C1677))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IF($D1678="","",SWITCH(MANAGER_PLAN!C1678,"MON","Pondělí","TUE","Úterý","WED","Středa","THU","Čtvrtek","FRI","Pátek",MANAGER_PLAN!C1678))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IF($D1679="","",SWITCH(MANAGER_PLAN!C1679,"MON","Pondělí","TUE","Úterý","WED","Středa","THU","Čtvrtek","FRI","Pátek",MANAGER_PLAN!C1679))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IF($D1680="","",SWITCH(MANAGER_PLAN!C1680,"MON","Pondělí","TUE","Úterý","WED","Středa","THU","Čtvrtek","FRI","Pátek",MANAGER_PLAN!C1680))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IF($D1681="","",SWITCH(MANAGER_PLAN!C1681,"MON","Pondělí","TUE","Úterý","WED","Středa","THU","Čtvrtek","FRI","Pátek",MANAGER_PLAN!C1681))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IF($D1682="","",SWITCH(MANAGER_PLAN!C1682,"MON","Pondělí","TUE","Úterý","WED","Středa","THU","Čtvrtek","FRI","Pátek",MANAGER_PLAN!C1682))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IF($D1683="","",SWITCH(MANAGER_PLAN!C1683,"MON","Pondělí","TUE","Úterý","WED","Středa","THU","Čtvrtek","FRI","Pátek",MANAGER_PLAN!C1683))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IF($D1684="","",SWITCH(MANAGER_PLAN!C1684,"MON","Pondělí","TUE","Úterý","WED","Středa","THU","Čtvrtek","FRI","Pátek",MANAGER_PLAN!C1684))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IF($D1685="","",SWITCH(MANAGER_PLAN!C1685,"MON","Pondělí","TUE","Úterý","WED","Středa","THU","Čtvrtek","FRI","Pátek",MANAGER_PLAN!C1685))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IF($D1686="","",SWITCH(MANAGER_PLAN!C1686,"MON","Pondělí","TUE","Úterý","WED","Středa","THU","Čtvrtek","FRI","Pátek",MANAGER_PLAN!C1686))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IF($D1687="","",SWITCH(MANAGER_PLAN!C1687,"MON","Pondělí","TUE","Úterý","WED","Středa","THU","Čtvrtek","FRI","Pátek",MANAGER_PLAN!C1687))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IF($D1688="","",SWITCH(MANAGER_PLAN!C1688,"MON","Pondělí","TUE","Úterý","WED","Středa","THU","Čtvrtek","FRI","Pátek",MANAGER_PLAN!C1688))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IF($D1689="","",SWITCH(MANAGER_PLAN!C1689,"MON","Pondělí","TUE","Úterý","WED","Středa","THU","Čtvrtek","FRI","Pátek",MANAGER_PLAN!C1689))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IF($D1690="","",SWITCH(MANAGER_PLAN!C1690,"MON","Pondělí","TUE","Úterý","WED","Středa","THU","Čtvrtek","FRI","Pátek",MANAGER_PLAN!C1690))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IF($D1691="","",SWITCH(MANAGER_PLAN!C1691,"MON","Pondělí","TUE","Úterý","WED","Středa","THU","Čtvrtek","FRI","Pátek",MANAGER_PLAN!C1691))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IF($D1692="","",SWITCH(MANAGER_PLAN!C1692,"MON","Pondělí","TUE","Úterý","WED","Středa","THU","Čtvrtek","FRI","Pátek",MANAGER_PLAN!C1692))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IF($D1693="","",SWITCH(MANAGER_PLAN!C1693,"MON","Pondělí","TUE","Úterý","WED","Středa","THU","Čtvrtek","FRI","Pátek",MANAGER_PLAN!C1693))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IF($D1694="","",SWITCH(MANAGER_PLAN!C1694,"MON","Pondělí","TUE","Úterý","WED","Středa","THU","Čtvrtek","FRI","Pátek",MANAGER_PLAN!C1694))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IF($D1695="","",SWITCH(MANAGER_PLAN!C1695,"MON","Pondělí","TUE","Úterý","WED","Středa","THU","Čtvrtek","FRI","Pátek",MANAGER_PLAN!C1695))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IF($D1696="","",SWITCH(MANAGER_PLAN!C1696,"MON","Pondělí","TUE","Úterý","WED","Středa","THU","Čtvrtek","FRI","Pátek",MANAGER_PLAN!C1696))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IF($D1697="","",SWITCH(MANAGER_PLAN!C1697,"MON","Pondělí","TUE","Úterý","WED","Středa","THU","Čtvrtek","FRI","Pátek",MANAGER_PLAN!C1697))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IF($D1698="","",SWITCH(MANAGER_PLAN!C1698,"MON","Pondělí","TUE","Úterý","WED","Středa","THU","Čtvrtek","FRI","Pátek",MANAGER_PLAN!C1698))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IF($D1699="","",SWITCH(MANAGER_PLAN!C1699,"MON","Pondělí","TUE","Úterý","WED","Středa","THU","Čtvrtek","FRI","Pátek",MANAGER_PLAN!C1699))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IF($D1700="","",SWITCH(MANAGER_PLAN!C1700,"MON","Pondělí","TUE","Úterý","WED","Středa","THU","Čtvrtek","FRI","Pátek",MANAGER_PLAN!C1700))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IF($D1701="","",SWITCH(MANAGER_PLAN!C1701,"MON","Pondělí","TUE","Úterý","WED","Středa","THU","Čtvrtek","FRI","Pátek",MANAGER_PLAN!C1701))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IF($D1702="","",SWITCH(MANAGER_PLAN!C1702,"MON","Pondělí","TUE","Úterý","WED","Středa","THU","Čtvrtek","FRI","Pátek",MANAGER_PLAN!C1702))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IF($D1703="","",SWITCH(MANAGER_PLAN!C1703,"MON","Pondělí","TUE","Úterý","WED","Středa","THU","Čtvrtek","FRI","Pátek",MANAGER_PLAN!C1703))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IF($D1704="","",SWITCH(MANAGER_PLAN!C1704,"MON","Pondělí","TUE","Úterý","WED","Středa","THU","Čtvrtek","FRI","Pátek",MANAGER_PLAN!C1704))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IF($D1705="","",SWITCH(MANAGER_PLAN!C1705,"MON","Pondělí","TUE","Úterý","WED","Středa","THU","Čtvrtek","FRI","Pátek",MANAGER_PLAN!C1705))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IF($D1706="","",SWITCH(MANAGER_PLAN!C1706,"MON","Pondělí","TUE","Úterý","WED","Středa","THU","Čtvrtek","FRI","Pátek",MANAGER_PLAN!C1706))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IF($D1707="","",SWITCH(MANAGER_PLAN!C1707,"MON","Pondělí","TUE","Úterý","WED","Středa","THU","Čtvrtek","FRI","Pátek",MANAGER_PLAN!C1707))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IF($D1708="","",SWITCH(MANAGER_PLAN!C1708,"MON","Pondělí","TUE","Úterý","WED","Středa","THU","Čtvrtek","FRI","Pátek",MANAGER_PLAN!C1708))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IF($D1709="","",SWITCH(MANAGER_PLAN!C1709,"MON","Pondělí","TUE","Úterý","WED","Středa","THU","Čtvrtek","FRI","Pátek",MANAGER_PLAN!C1709))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IF($D1710="","",SWITCH(MANAGER_PLAN!C1710,"MON","Pondělí","TUE","Úterý","WED","Středa","THU","Čtvrtek","FRI","Pátek",MANAGER_PLAN!C1710))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IF($D1711="","",SWITCH(MANAGER_PLAN!C1711,"MON","Pondělí","TUE","Úterý","WED","Středa","THU","Čtvrtek","FRI","Pátek",MANAGER_PLAN!C1711))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IF($D1712="","",SWITCH(MANAGER_PLAN!C1712,"MON","Pondělí","TUE","Úterý","WED","Středa","THU","Čtvrtek","FRI","Pátek",MANAGER_PLAN!C1712))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IF($D1713="","",SWITCH(MANAGER_PLAN!C1713,"MON","Pondělí","TUE","Úterý","WED","Středa","THU","Čtvrtek","FRI","Pátek",MANAGER_PLAN!C1713))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IF($D1714="","",SWITCH(MANAGER_PLAN!C1714,"MON","Pondělí","TUE","Úterý","WED","Středa","THU","Čtvrtek","FRI","Pátek",MANAGER_PLAN!C1714))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IF($D1715="","",SWITCH(MANAGER_PLAN!C1715,"MON","Pondělí","TUE","Úterý","WED","Středa","THU","Čtvrtek","FRI","Pátek",MANAGER_PLAN!C1715))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IF($D1716="","",SWITCH(MANAGER_PLAN!C1716,"MON","Pondělí","TUE","Úterý","WED","Středa","THU","Čtvrtek","FRI","Pátek",MANAGER_PLAN!C1716))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IF($D1717="","",SWITCH(MANAGER_PLAN!C1717,"MON","Pondělí","TUE","Úterý","WED","Středa","THU","Čtvrtek","FRI","Pátek",MANAGER_PLAN!C1717))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IF($D1718="","",SWITCH(MANAGER_PLAN!C1718,"MON","Pondělí","TUE","Úterý","WED","Středa","THU","Čtvrtek","FRI","Pátek",MANAGER_PLAN!C1718))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IF($D1719="","",SWITCH(MANAGER_PLAN!C1719,"MON","Pondělí","TUE","Úterý","WED","Středa","THU","Čtvrtek","FRI","Pátek",MANAGER_PLAN!C1719))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IF($D1720="","",SWITCH(MANAGER_PLAN!C1720,"MON","Pondělí","TUE","Úterý","WED","Středa","THU","Čtvrtek","FRI","Pátek",MANAGER_PLAN!C1720))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IF($D1721="","",SWITCH(MANAGER_PLAN!C1721,"MON","Pondělí","TUE","Úterý","WED","Středa","THU","Čtvrtek","FRI","Pátek",MANAGER_PLAN!C1721))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IF($D1722="","",SWITCH(MANAGER_PLAN!C1722,"MON","Pondělí","TUE","Úterý","WED","Středa","THU","Čtvrtek","FRI","Pátek",MANAGER_PLAN!C1722))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IF($D1723="","",SWITCH(MANAGER_PLAN!C1723,"MON","Pondělí","TUE","Úterý","WED","Středa","THU","Čtvrtek","FRI","Pátek",MANAGER_PLAN!C1723))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IF($D1724="","",SWITCH(MANAGER_PLAN!C1724,"MON","Pondělí","TUE","Úterý","WED","Středa","THU","Čtvrtek","FRI","Pátek",MANAGER_PLAN!C1724))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IF($D1725="","",SWITCH(MANAGER_PLAN!C1725,"MON","Pondělí","TUE","Úterý","WED","Středa","THU","Čtvrtek","FRI","Pátek",MANAGER_PLAN!C1725))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IF($D1726="","",SWITCH(MANAGER_PLAN!C1726,"MON","Pondělí","TUE","Úterý","WED","Středa","THU","Čtvrtek","FRI","Pátek",MANAGER_PLAN!C1726))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IF($D1727="","",SWITCH(MANAGER_PLAN!C1727,"MON","Pondělí","TUE","Úterý","WED","Středa","THU","Čtvrtek","FRI","Pátek",MANAGER_PLAN!C1727))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IF($D1728="","",SWITCH(MANAGER_PLAN!C1728,"MON","Pondělí","TUE","Úterý","WED","Středa","THU","Čtvrtek","FRI","Pátek",MANAGER_PLAN!C1728))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IF($D1729="","",SWITCH(MANAGER_PLAN!C1729,"MON","Pondělí","TUE","Úterý","WED","Středa","THU","Čtvrtek","FRI","Pátek",MANAGER_PLAN!C1729))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IF($D1730="","",SWITCH(MANAGER_PLAN!C1730,"MON","Pondělí","TUE","Úterý","WED","Středa","THU","Čtvrtek","FRI","Pátek",MANAGER_PLAN!C1730))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IF($D1731="","",SWITCH(MANAGER_PLAN!C1731,"MON","Pondělí","TUE","Úterý","WED","Středa","THU","Čtvrtek","FRI","Pátek",MANAGER_PLAN!C1731))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IF($D1732="","",SWITCH(MANAGER_PLAN!C1732,"MON","Pondělí","TUE","Úterý","WED","Středa","THU","Čtvrtek","FRI","Pátek",MANAGER_PLAN!C1732))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IF($D1733="","",SWITCH(MANAGER_PLAN!C1733,"MON","Pondělí","TUE","Úterý","WED","Středa","THU","Čtvrtek","FRI","Pátek",MANAGER_PLAN!C1733))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IF($D1734="","",SWITCH(MANAGER_PLAN!C1734,"MON","Pondělí","TUE","Úterý","WED","Středa","THU","Čtvrtek","FRI","Pátek",MANAGER_PLAN!C1734))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IF($D1735="","",SWITCH(MANAGER_PLAN!C1735,"MON","Pondělí","TUE","Úterý","WED","Středa","THU","Čtvrtek","FRI","Pátek",MANAGER_PLAN!C1735))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IF($D1736="","",SWITCH(MANAGER_PLAN!C1736,"MON","Pondělí","TUE","Úterý","WED","Středa","THU","Čtvrtek","FRI","Pátek",MANAGER_PLAN!C1736))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IF($D1737="","",SWITCH(MANAGER_PLAN!C1737,"MON","Pondělí","TUE","Úterý","WED","Středa","THU","Čtvrtek","FRI","Pátek",MANAGER_PLAN!C1737))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IF($D1738="","",SWITCH(MANAGER_PLAN!C1738,"MON","Pondělí","TUE","Úterý","WED","Středa","THU","Čtvrtek","FRI","Pátek",MANAGER_PLAN!C1738))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IF($D1739="","",SWITCH(MANAGER_PLAN!C1739,"MON","Pondělí","TUE","Úterý","WED","Středa","THU","Čtvrtek","FRI","Pátek",MANAGER_PLAN!C1739))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IF($D1740="","",SWITCH(MANAGER_PLAN!C1740,"MON","Pondělí","TUE","Úterý","WED","Středa","THU","Čtvrtek","FRI","Pátek",MANAGER_PLAN!C1740))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IF($D1741="","",SWITCH(MANAGER_PLAN!C1741,"MON","Pondělí","TUE","Úterý","WED","Středa","THU","Čtvrtek","FRI","Pátek",MANAGER_PLAN!C1741))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IF($D1742="","",SWITCH(MANAGER_PLAN!C1742,"MON","Pondělí","TUE","Úterý","WED","Středa","THU","Čtvrtek","FRI","Pátek",MANAGER_PLAN!C1742))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IF($D1743="","",SWITCH(MANAGER_PLAN!C1743,"MON","Pondělí","TUE","Úterý","WED","Středa","THU","Čtvrtek","FRI","Pátek",MANAGER_PLAN!C1743))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IF($D1744="","",SWITCH(MANAGER_PLAN!C1744,"MON","Pondělí","TUE","Úterý","WED","Středa","THU","Čtvrtek","FRI","Pátek",MANAGER_PLAN!C1744))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IF($D1745="","",SWITCH(MANAGER_PLAN!C1745,"MON","Pondělí","TUE","Úterý","WED","Středa","THU","Čtvrtek","FRI","Pátek",MANAGER_PLAN!C1745))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IF($D1746="","",SWITCH(MANAGER_PLAN!C1746,"MON","Pondělí","TUE","Úterý","WED","Středa","THU","Čtvrtek","FRI","Pátek",MANAGER_PLAN!C1746))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IF($D1747="","",SWITCH(MANAGER_PLAN!C1747,"MON","Pondělí","TUE","Úterý","WED","Středa","THU","Čtvrtek","FRI","Pátek",MANAGER_PLAN!C1747))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IF($D1748="","",SWITCH(MANAGER_PLAN!C1748,"MON","Pondělí","TUE","Úterý","WED","Středa","THU","Čtvrtek","FRI","Pátek",MANAGER_PLAN!C1748))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IF($D1749="","",SWITCH(MANAGER_PLAN!C1749,"MON","Pondělí","TUE","Úterý","WED","Středa","THU","Čtvrtek","FRI","Pátek",MANAGER_PLAN!C1749))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IF($D1750="","",SWITCH(MANAGER_PLAN!C1750,"MON","Pondělí","TUE","Úterý","WED","Středa","THU","Čtvrtek","FRI","Pátek",MANAGER_PLAN!C1750))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IF($D1751="","",SWITCH(MANAGER_PLAN!C1751,"MON","Pondělí","TUE","Úterý","WED","Středa","THU","Čtvrtek","FRI","Pátek",MANAGER_PLAN!C1751))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IF($D1752="","",SWITCH(MANAGER_PLAN!C1752,"MON","Pondělí","TUE","Úterý","WED","Středa","THU","Čtvrtek","FRI","Pátek",MANAGER_PLAN!C1752))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IF($D1753="","",SWITCH(MANAGER_PLAN!C1753,"MON","Pondělí","TUE","Úterý","WED","Středa","THU","Čtvrtek","FRI","Pátek",MANAGER_PLAN!C1753))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IF($D1754="","",SWITCH(MANAGER_PLAN!C1754,"MON","Pondělí","TUE","Úterý","WED","Středa","THU","Čtvrtek","FRI","Pátek",MANAGER_PLAN!C1754))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IF($D1755="","",SWITCH(MANAGER_PLAN!C1755,"MON","Pondělí","TUE","Úterý","WED","Středa","THU","Čtvrtek","FRI","Pátek",MANAGER_PLAN!C1755))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IF($D1756="","",SWITCH(MANAGER_PLAN!C1756,"MON","Pondělí","TUE","Úterý","WED","Středa","THU","Čtvrtek","FRI","Pátek",MANAGER_PLAN!C1756))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IF($D1757="","",SWITCH(MANAGER_PLAN!C1757,"MON","Pondělí","TUE","Úterý","WED","Středa","THU","Čtvrtek","FRI","Pátek",MANAGER_PLAN!C1757))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IF($D1758="","",SWITCH(MANAGER_PLAN!C1758,"MON","Pondělí","TUE","Úterý","WED","Středa","THU","Čtvrtek","FRI","Pátek",MANAGER_PLAN!C1758))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IF($D1759="","",SWITCH(MANAGER_PLAN!C1759,"MON","Pondělí","TUE","Úterý","WED","Středa","THU","Čtvrtek","FRI","Pátek",MANAGER_PLAN!C1759))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IF($D1760="","",SWITCH(MANAGER_PLAN!C1760,"MON","Pondělí","TUE","Úterý","WED","Středa","THU","Čtvrtek","FRI","Pátek",MANAGER_PLAN!C1760))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IF($D1761="","",SWITCH(MANAGER_PLAN!C1761,"MON","Pondělí","TUE","Úterý","WED","Středa","THU","Čtvrtek","FRI","Pátek",MANAGER_PLAN!C1761))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IF($D1762="","",SWITCH(MANAGER_PLAN!C1762,"MON","Pondělí","TUE","Úterý","WED","Středa","THU","Čtvrtek","FRI","Pátek",MANAGER_PLAN!C1762))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IF($D1763="","",SWITCH(MANAGER_PLAN!C1763,"MON","Pondělí","TUE","Úterý","WED","Středa","THU","Čtvrtek","FRI","Pátek",MANAGER_PLAN!C1763))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IF($D1764="","",SWITCH(MANAGER_PLAN!C1764,"MON","Pondělí","TUE","Úterý","WED","Středa","THU","Čtvrtek","FRI","Pátek",MANAGER_PLAN!C1764))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IF($D1765="","",SWITCH(MANAGER_PLAN!C1765,"MON","Pondělí","TUE","Úterý","WED","Středa","THU","Čtvrtek","FRI","Pátek",MANAGER_PLAN!C1765))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IF($D1766="","",SWITCH(MANAGER_PLAN!C1766,"MON","Pondělí","TUE","Úterý","WED","Středa","THU","Čtvrtek","FRI","Pátek",MANAGER_PLAN!C1766))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IF($D1767="","",SWITCH(MANAGER_PLAN!C1767,"MON","Pondělí","TUE","Úterý","WED","Středa","THU","Čtvrtek","FRI","Pátek",MANAGER_PLAN!C1767))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IF($D1768="","",SWITCH(MANAGER_PLAN!C1768,"MON","Pondělí","TUE","Úterý","WED","Středa","THU","Čtvrtek","FRI","Pátek",MANAGER_PLAN!C1768))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IF($D1769="","",SWITCH(MANAGER_PLAN!C1769,"MON","Pondělí","TUE","Úterý","WED","Středa","THU","Čtvrtek","FRI","Pátek",MANAGER_PLAN!C1769))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IF($D1770="","",SWITCH(MANAGER_PLAN!C1770,"MON","Pondělí","TUE","Úterý","WED","Středa","THU","Čtvrtek","FRI","Pátek",MANAGER_PLAN!C1770))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IF($D1771="","",SWITCH(MANAGER_PLAN!C1771,"MON","Pondělí","TUE","Úterý","WED","Středa","THU","Čtvrtek","FRI","Pátek",MANAGER_PLAN!C1771))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IF($D1772="","",SWITCH(MANAGER_PLAN!C1772,"MON","Pondělí","TUE","Úterý","WED","Středa","THU","Čtvrtek","FRI","Pátek",MANAGER_PLAN!C1772))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IF($D1773="","",SWITCH(MANAGER_PLAN!C1773,"MON","Pondělí","TUE","Úterý","WED","Středa","THU","Čtvrtek","FRI","Pátek",MANAGER_PLAN!C1773))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IF($D1774="","",SWITCH(MANAGER_PLAN!C1774,"MON","Pondělí","TUE","Úterý","WED","Středa","THU","Čtvrtek","FRI","Pátek",MANAGER_PLAN!C1774))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IF($D1775="","",SWITCH(MANAGER_PLAN!C1775,"MON","Pondělí","TUE","Úterý","WED","Středa","THU","Čtvrtek","FRI","Pátek",MANAGER_PLAN!C1775))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IF($D1776="","",SWITCH(MANAGER_PLAN!C1776,"MON","Pondělí","TUE","Úterý","WED","Středa","THU","Čtvrtek","FRI","Pátek",MANAGER_PLAN!C1776))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IF($D1777="","",SWITCH(MANAGER_PLAN!C1777,"MON","Pondělí","TUE","Úterý","WED","Středa","THU","Čtvrtek","FRI","Pátek",MANAGER_PLAN!C1777))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IF($D1778="","",SWITCH(MANAGER_PLAN!C1778,"MON","Pondělí","TUE","Úterý","WED","Středa","THU","Čtvrtek","FRI","Pátek",MANAGER_PLAN!C1778))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IF($D1779="","",SWITCH(MANAGER_PLAN!C1779,"MON","Pondělí","TUE","Úterý","WED","Středa","THU","Čtvrtek","FRI","Pátek",MANAGER_PLAN!C1779))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IF($D1780="","",SWITCH(MANAGER_PLAN!C1780,"MON","Pondělí","TUE","Úterý","WED","Středa","THU","Čtvrtek","FRI","Pátek",MANAGER_PLAN!C1780))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IF($D1781="","",SWITCH(MANAGER_PLAN!C1781,"MON","Pondělí","TUE","Úterý","WED","Středa","THU","Čtvrtek","FRI","Pátek",MANAGER_PLAN!C1781))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IF($D1782="","",SWITCH(MANAGER_PLAN!C1782,"MON","Pondělí","TUE","Úterý","WED","Středa","THU","Čtvrtek","FRI","Pátek",MANAGER_PLAN!C1782))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IF($D1783="","",SWITCH(MANAGER_PLAN!C1783,"MON","Pondělí","TUE","Úterý","WED","Středa","THU","Čtvrtek","FRI","Pátek",MANAGER_PLAN!C1783))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IF($D1784="","",SWITCH(MANAGER_PLAN!C1784,"MON","Pondělí","TUE","Úterý","WED","Středa","THU","Čtvrtek","FRI","Pátek",MANAGER_PLAN!C1784))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IF($D1785="","",SWITCH(MANAGER_PLAN!C1785,"MON","Pondělí","TUE","Úterý","WED","Středa","THU","Čtvrtek","FRI","Pátek",MANAGER_PLAN!C1785))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IF($D1786="","",SWITCH(MANAGER_PLAN!C1786,"MON","Pondělí","TUE","Úterý","WED","Středa","THU","Čtvrtek","FRI","Pátek",MANAGER_PLAN!C1786))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IF($D1787="","",SWITCH(MANAGER_PLAN!C1787,"MON","Pondělí","TUE","Úterý","WED","Středa","THU","Čtvrtek","FRI","Pátek",MANAGER_PLAN!C1787))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IF($D1788="","",SWITCH(MANAGER_PLAN!C1788,"MON","Pondělí","TUE","Úterý","WED","Středa","THU","Čtvrtek","FRI","Pátek",MANAGER_PLAN!C1788))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IF($D1789="","",SWITCH(MANAGER_PLAN!C1789,"MON","Pondělí","TUE","Úterý","WED","Středa","THU","Čtvrtek","FRI","Pátek",MANAGER_PLAN!C1789))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IF($D1790="","",SWITCH(MANAGER_PLAN!C1790,"MON","Pondělí","TUE","Úterý","WED","Středa","THU","Čtvrtek","FRI","Pátek",MANAGER_PLAN!C1790))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IF($D1791="","",SWITCH(MANAGER_PLAN!C1791,"MON","Pondělí","TUE","Úterý","WED","Středa","THU","Čtvrtek","FRI","Pátek",MANAGER_PLAN!C1791))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IF($D1792="","",SWITCH(MANAGER_PLAN!C1792,"MON","Pondělí","TUE","Úterý","WED","Středa","THU","Čtvrtek","FRI","Pátek",MANAGER_PLAN!C1792))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IF($D1793="","",SWITCH(MANAGER_PLAN!C1793,"MON","Pondělí","TUE","Úterý","WED","Středa","THU","Čtvrtek","FRI","Pátek",MANAGER_PLAN!C1793))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IF($D1794="","",SWITCH(MANAGER_PLAN!C1794,"MON","Pondělí","TUE","Úterý","WED","Středa","THU","Čtvrtek","FRI","Pátek",MANAGER_PLAN!C1794))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IF($D1795="","",SWITCH(MANAGER_PLAN!C1795,"MON","Pondělí","TUE","Úterý","WED","Středa","THU","Čtvrtek","FRI","Pátek",MANAGER_PLAN!C1795))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IF($D1796="","",SWITCH(MANAGER_PLAN!C1796,"MON","Pondělí","TUE","Úterý","WED","Středa","THU","Čtvrtek","FRI","Pátek",MANAGER_PLAN!C1796))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IF($D1797="","",SWITCH(MANAGER_PLAN!C1797,"MON","Pondělí","TUE","Úterý","WED","Středa","THU","Čtvrtek","FRI","Pátek",MANAGER_PLAN!C1797))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IF($D1798="","",SWITCH(MANAGER_PLAN!C1798,"MON","Pondělí","TUE","Úterý","WED","Středa","THU","Čtvrtek","FRI","Pátek",MANAGER_PLAN!C1798))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IF($D1799="","",SWITCH(MANAGER_PLAN!C1799,"MON","Pondělí","TUE","Úterý","WED","Středa","THU","Čtvrtek","FRI","Pátek",MANAGER_PLAN!C1799))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IF($D1800="","",SWITCH(MANAGER_PLAN!C1800,"MON","Pondělí","TUE","Úterý","WED","Středa","THU","Čtvrtek","FRI","Pátek",MANAGER_PLAN!C1800))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IF($D1801="","",SWITCH(MANAGER_PLAN!C1801,"MON","Pondělí","TUE","Úterý","WED","Středa","THU","Čtvrtek","FRI","Pátek",MANAGER_PLAN!C1801))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IF($D1802="","",SWITCH(MANAGER_PLAN!C1802,"MON","Pondělí","TUE","Úterý","WED","Středa","THU","Čtvrtek","FRI","Pátek",MANAGER_PLAN!C1802))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IF($D1803="","",SWITCH(MANAGER_PLAN!C1803,"MON","Pondělí","TUE","Úterý","WED","Středa","THU","Čtvrtek","FRI","Pátek",MANAGER_PLAN!C1803))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IF($D1804="","",SWITCH(MANAGER_PLAN!C1804,"MON","Pondělí","TUE","Úterý","WED","Středa","THU","Čtvrtek","FRI","Pátek",MANAGER_PLAN!C1804))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IF($D1805="","",SWITCH(MANAGER_PLAN!C1805,"MON","Pondělí","TUE","Úterý","WED","Středa","THU","Čtvrtek","FRI","Pátek",MANAGER_PLAN!C1805))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IF($D1806="","",SWITCH(MANAGER_PLAN!C1806,"MON","Pondělí","TUE","Úterý","WED","Středa","THU","Čtvrtek","FRI","Pátek",MANAGER_PLAN!C1806))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IF($D1807="","",SWITCH(MANAGER_PLAN!C1807,"MON","Pondělí","TUE","Úterý","WED","Středa","THU","Čtvrtek","FRI","Pátek",MANAGER_PLAN!C1807))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IF($D1808="","",SWITCH(MANAGER_PLAN!C1808,"MON","Pondělí","TUE","Úterý","WED","Středa","THU","Čtvrtek","FRI","Pátek",MANAGER_PLAN!C1808))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IF($D1809="","",SWITCH(MANAGER_PLAN!C1809,"MON","Pondělí","TUE","Úterý","WED","Středa","THU","Čtvrtek","FRI","Pátek",MANAGER_PLAN!C1809))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IF($D1810="","",SWITCH(MANAGER_PLAN!C1810,"MON","Pondělí","TUE","Úterý","WED","Středa","THU","Čtvrtek","FRI","Pátek",MANAGER_PLAN!C1810))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IF($D1811="","",SWITCH(MANAGER_PLAN!C1811,"MON","Pondělí","TUE","Úterý","WED","Středa","THU","Čtvrtek","FRI","Pátek",MANAGER_PLAN!C1811))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IF($D1812="","",SWITCH(MANAGER_PLAN!C1812,"MON","Pondělí","TUE","Úterý","WED","Středa","THU","Čtvrtek","FRI","Pátek",MANAGER_PLAN!C1812))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IF($D1813="","",SWITCH(MANAGER_PLAN!C1813,"MON","Pondělí","TUE","Úterý","WED","Středa","THU","Čtvrtek","FRI","Pátek",MANAGER_PLAN!C1813))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IF($D1814="","",SWITCH(MANAGER_PLAN!C1814,"MON","Pondělí","TUE","Úterý","WED","Středa","THU","Čtvrtek","FRI","Pátek",MANAGER_PLAN!C1814))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IF($D1815="","",SWITCH(MANAGER_PLAN!C1815,"MON","Pondělí","TUE","Úterý","WED","Středa","THU","Čtvrtek","FRI","Pátek",MANAGER_PLAN!C1815))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IF($D1816="","",SWITCH(MANAGER_PLAN!C1816,"MON","Pondělí","TUE","Úterý","WED","Středa","THU","Čtvrtek","FRI","Pátek",MANAGER_PLAN!C1816))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IF($D1817="","",SWITCH(MANAGER_PLAN!C1817,"MON","Pondělí","TUE","Úterý","WED","Středa","THU","Čtvrtek","FRI","Pátek",MANAGER_PLAN!C1817))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IF($D1818="","",SWITCH(MANAGER_PLAN!C1818,"MON","Pondělí","TUE","Úterý","WED","Středa","THU","Čtvrtek","FRI","Pátek",MANAGER_PLAN!C1818))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IF($D1819="","",SWITCH(MANAGER_PLAN!C1819,"MON","Pondělí","TUE","Úterý","WED","Středa","THU","Čtvrtek","FRI","Pátek",MANAGER_PLAN!C1819))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IF($D1820="","",SWITCH(MANAGER_PLAN!C1820,"MON","Pondělí","TUE","Úterý","WED","Středa","THU","Čtvrtek","FRI","Pátek",MANAGER_PLAN!C1820))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IF($D1821="","",SWITCH(MANAGER_PLAN!C1821,"MON","Pondělí","TUE","Úterý","WED","Středa","THU","Čtvrtek","FRI","Pátek",MANAGER_PLAN!C1821))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IF($D1822="","",SWITCH(MANAGER_PLAN!C1822,"MON","Pondělí","TUE","Úterý","WED","Středa","THU","Čtvrtek","FRI","Pátek",MANAGER_PLAN!C1822))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IF($D1823="","",SWITCH(MANAGER_PLAN!C1823,"MON","Pondělí","TUE","Úterý","WED","Středa","THU","Čtvrtek","FRI","Pátek",MANAGER_PLAN!C1823))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IF($D1824="","",SWITCH(MANAGER_PLAN!C1824,"MON","Pondělí","TUE","Úterý","WED","Středa","THU","Čtvrtek","FRI","Pátek",MANAGER_PLAN!C1824))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IF($D1825="","",SWITCH(MANAGER_PLAN!C1825,"MON","Pondělí","TUE","Úterý","WED","Středa","THU","Čtvrtek","FRI","Pátek",MANAGER_PLAN!C1825))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IF($D1826="","",SWITCH(MANAGER_PLAN!C1826,"MON","Pondělí","TUE","Úterý","WED","Středa","THU","Čtvrtek","FRI","Pátek",MANAGER_PLAN!C1826))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IF($D1827="","",SWITCH(MANAGER_PLAN!C1827,"MON","Pondělí","TUE","Úterý","WED","Středa","THU","Čtvrtek","FRI","Pátek",MANAGER_PLAN!C1827))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IF($D1828="","",SWITCH(MANAGER_PLAN!C1828,"MON","Pondělí","TUE","Úterý","WED","Středa","THU","Čtvrtek","FRI","Pátek",MANAGER_PLAN!C1828))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IF($D1829="","",SWITCH(MANAGER_PLAN!C1829,"MON","Pondělí","TUE","Úterý","WED","Středa","THU","Čtvrtek","FRI","Pátek",MANAGER_PLAN!C1829))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IF($D1830="","",SWITCH(MANAGER_PLAN!C1830,"MON","Pondělí","TUE","Úterý","WED","Středa","THU","Čtvrtek","FRI","Pátek",MANAGER_PLAN!C1830))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IF($D1831="","",SWITCH(MANAGER_PLAN!C1831,"MON","Pondělí","TUE","Úterý","WED","Středa","THU","Čtvrtek","FRI","Pátek",MANAGER_PLAN!C1831))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IF($D1832="","",SWITCH(MANAGER_PLAN!C1832,"MON","Pondělí","TUE","Úterý","WED","Středa","THU","Čtvrtek","FRI","Pátek",MANAGER_PLAN!C1832))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IF($D1833="","",SWITCH(MANAGER_PLAN!C1833,"MON","Pondělí","TUE","Úterý","WED","Středa","THU","Čtvrtek","FRI","Pátek",MANAGER_PLAN!C1833))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IF($D1834="","",SWITCH(MANAGER_PLAN!C1834,"MON","Pondělí","TUE","Úterý","WED","Středa","THU","Čtvrtek","FRI","Pátek",MANAGER_PLAN!C1834))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IF($D1835="","",SWITCH(MANAGER_PLAN!C1835,"MON","Pondělí","TUE","Úterý","WED","Středa","THU","Čtvrtek","FRI","Pátek",MANAGER_PLAN!C1835))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IF($D1836="","",SWITCH(MANAGER_PLAN!C1836,"MON","Pondělí","TUE","Úterý","WED","Středa","THU","Čtvrtek","FRI","Pátek",MANAGER_PLAN!C1836))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IF($D1837="","",SWITCH(MANAGER_PLAN!C1837,"MON","Pondělí","TUE","Úterý","WED","Středa","THU","Čtvrtek","FRI","Pátek",MANAGER_PLAN!C1837))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IF($D1838="","",SWITCH(MANAGER_PLAN!C1838,"MON","Pondělí","TUE","Úterý","WED","Středa","THU","Čtvrtek","FRI","Pátek",MANAGER_PLAN!C1838))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IF($D1839="","",SWITCH(MANAGER_PLAN!C1839,"MON","Pondělí","TUE","Úterý","WED","Středa","THU","Čtvrtek","FRI","Pátek",MANAGER_PLAN!C1839))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IF($D1840="","",SWITCH(MANAGER_PLAN!C1840,"MON","Pondělí","TUE","Úterý","WED","Středa","THU","Čtvrtek","FRI","Pátek",MANAGER_PLAN!C1840))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IF($D1841="","",SWITCH(MANAGER_PLAN!C1841,"MON","Pondělí","TUE","Úterý","WED","Středa","THU","Čtvrtek","FRI","Pátek",MANAGER_PLAN!C1841))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IF($D1842="","",SWITCH(MANAGER_PLAN!C1842,"MON","Pondělí","TUE","Úterý","WED","Středa","THU","Čtvrtek","FRI","Pátek",MANAGER_PLAN!C1842))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IF($D1843="","",SWITCH(MANAGER_PLAN!C1843,"MON","Pondělí","TUE","Úterý","WED","Středa","THU","Čtvrtek","FRI","Pátek",MANAGER_PLAN!C1843))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IF($D1844="","",SWITCH(MANAGER_PLAN!C1844,"MON","Pondělí","TUE","Úterý","WED","Středa","THU","Čtvrtek","FRI","Pátek",MANAGER_PLAN!C1844))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IF($D1845="","",SWITCH(MANAGER_PLAN!C1845,"MON","Pondělí","TUE","Úterý","WED","Středa","THU","Čtvrtek","FRI","Pátek",MANAGER_PLAN!C1845))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IF($D1846="","",SWITCH(MANAGER_PLAN!C1846,"MON","Pondělí","TUE","Úterý","WED","Středa","THU","Čtvrtek","FRI","Pátek",MANAGER_PLAN!C1846))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IF($D1847="","",SWITCH(MANAGER_PLAN!C1847,"MON","Pondělí","TUE","Úterý","WED","Středa","THU","Čtvrtek","FRI","Pátek",MANAGER_PLAN!C1847))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IF($D1848="","",SWITCH(MANAGER_PLAN!C1848,"MON","Pondělí","TUE","Úterý","WED","Středa","THU","Čtvrtek","FRI","Pátek",MANAGER_PLAN!C1848))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IF($D1849="","",SWITCH(MANAGER_PLAN!C1849,"MON","Pondělí","TUE","Úterý","WED","Středa","THU","Čtvrtek","FRI","Pátek",MANAGER_PLAN!C1849))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IF($D1850="","",SWITCH(MANAGER_PLAN!C1850,"MON","Pondělí","TUE","Úterý","WED","Středa","THU","Čtvrtek","FRI","Pátek",MANAGER_PLAN!C1850))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IF($D1851="","",SWITCH(MANAGER_PLAN!C1851,"MON","Pondělí","TUE","Úterý","WED","Středa","THU","Čtvrtek","FRI","Pátek",MANAGER_PLAN!C1851))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IF($D1852="","",SWITCH(MANAGER_PLAN!C1852,"MON","Pondělí","TUE","Úterý","WED","Středa","THU","Čtvrtek","FRI","Pátek",MANAGER_PLAN!C1852))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IF($D1853="","",SWITCH(MANAGER_PLAN!C1853,"MON","Pondělí","TUE","Úterý","WED","Středa","THU","Čtvrtek","FRI","Pátek",MANAGER_PLAN!C1853))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IF($D1854="","",SWITCH(MANAGER_PLAN!C1854,"MON","Pondělí","TUE","Úterý","WED","Středa","THU","Čtvrtek","FRI","Pátek",MANAGER_PLAN!C1854))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IF($D1855="","",SWITCH(MANAGER_PLAN!C1855,"MON","Pondělí","TUE","Úterý","WED","Středa","THU","Čtvrtek","FRI","Pátek",MANAGER_PLAN!C1855))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IF($D1856="","",SWITCH(MANAGER_PLAN!C1856,"MON","Pondělí","TUE","Úterý","WED","Středa","THU","Čtvrtek","FRI","Pátek",MANAGER_PLAN!C1856))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IF($D1857="","",SWITCH(MANAGER_PLAN!C1857,"MON","Pondělí","TUE","Úterý","WED","Středa","THU","Čtvrtek","FRI","Pátek",MANAGER_PLAN!C1857))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IF($D1858="","",SWITCH(MANAGER_PLAN!C1858,"MON","Pondělí","TUE","Úterý","WED","Středa","THU","Čtvrtek","FRI","Pátek",MANAGER_PLAN!C1858))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IF($D1859="","",SWITCH(MANAGER_PLAN!C1859,"MON","Pondělí","TUE","Úterý","WED","Středa","THU","Čtvrtek","FRI","Pátek",MANAGER_PLAN!C1859))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IF($D1860="","",SWITCH(MANAGER_PLAN!C1860,"MON","Pondělí","TUE","Úterý","WED","Středa","THU","Čtvrtek","FRI","Pátek",MANAGER_PLAN!C1860))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IF($D1861="","",SWITCH(MANAGER_PLAN!C1861,"MON","Pondělí","TUE","Úterý","WED","Středa","THU","Čtvrtek","FRI","Pátek",MANAGER_PLAN!C1861))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IF($D1862="","",SWITCH(MANAGER_PLAN!C1862,"MON","Pondělí","TUE","Úterý","WED","Středa","THU","Čtvrtek","FRI","Pátek",MANAGER_PLAN!C1862))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IF($D1863="","",SWITCH(MANAGER_PLAN!C1863,"MON","Pondělí","TUE","Úterý","WED","Středa","THU","Čtvrtek","FRI","Pátek",MANAGER_PLAN!C1863))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IF($D1864="","",SWITCH(MANAGER_PLAN!C1864,"MON","Pondělí","TUE","Úterý","WED","Středa","THU","Čtvrtek","FRI","Pátek",MANAGER_PLAN!C1864))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IF($D1865="","",SWITCH(MANAGER_PLAN!C1865,"MON","Pondělí","TUE","Úterý","WED","Středa","THU","Čtvrtek","FRI","Pátek",MANAGER_PLAN!C1865))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IF($D1866="","",SWITCH(MANAGER_PLAN!C1866,"MON","Pondělí","TUE","Úterý","WED","Středa","THU","Čtvrtek","FRI","Pátek",MANAGER_PLAN!C1866))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IF($D1867="","",SWITCH(MANAGER_PLAN!C1867,"MON","Pondělí","TUE","Úterý","WED","Středa","THU","Čtvrtek","FRI","Pátek",MANAGER_PLAN!C1867))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IF($D1868="","",SWITCH(MANAGER_PLAN!C1868,"MON","Pondělí","TUE","Úterý","WED","Středa","THU","Čtvrtek","FRI","Pátek",MANAGER_PLAN!C1868))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IF($D1869="","",SWITCH(MANAGER_PLAN!C1869,"MON","Pondělí","TUE","Úterý","WED","Středa","THU","Čtvrtek","FRI","Pátek",MANAGER_PLAN!C1869))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IF($D1870="","",SWITCH(MANAGER_PLAN!C1870,"MON","Pondělí","TUE","Úterý","WED","Středa","THU","Čtvrtek","FRI","Pátek",MANAGER_PLAN!C1870))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IF($D1871="","",SWITCH(MANAGER_PLAN!C1871,"MON","Pondělí","TUE","Úterý","WED","Středa","THU","Čtvrtek","FRI","Pátek",MANAGER_PLAN!C1871))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IF($D1872="","",SWITCH(MANAGER_PLAN!C1872,"MON","Pondělí","TUE","Úterý","WED","Středa","THU","Čtvrtek","FRI","Pátek",MANAGER_PLAN!C1872))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IF($D1873="","",SWITCH(MANAGER_PLAN!C1873,"MON","Pondělí","TUE","Úterý","WED","Středa","THU","Čtvrtek","FRI","Pátek",MANAGER_PLAN!C1873))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IF($D1874="","",SWITCH(MANAGER_PLAN!C1874,"MON","Pondělí","TUE","Úterý","WED","Středa","THU","Čtvrtek","FRI","Pátek",MANAGER_PLAN!C1874))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IF($D1875="","",SWITCH(MANAGER_PLAN!C1875,"MON","Pondělí","TUE","Úterý","WED","Středa","THU","Čtvrtek","FRI","Pátek",MANAGER_PLAN!C1875))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IF($D1876="","",SWITCH(MANAGER_PLAN!C1876,"MON","Pondělí","TUE","Úterý","WED","Středa","THU","Čtvrtek","FRI","Pátek",MANAGER_PLAN!C1876))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IF($D1877="","",SWITCH(MANAGER_PLAN!C1877,"MON","Pondělí","TUE","Úterý","WED","Středa","THU","Čtvrtek","FRI","Pátek",MANAGER_PLAN!C1877))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IF($D1878="","",SWITCH(MANAGER_PLAN!C1878,"MON","Pondělí","TUE","Úterý","WED","Středa","THU","Čtvrtek","FRI","Pátek",MANAGER_PLAN!C1878))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IF($D1879="","",SWITCH(MANAGER_PLAN!C1879,"MON","Pondělí","TUE","Úterý","WED","Středa","THU","Čtvrtek","FRI","Pátek",MANAGER_PLAN!C1879))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IF($D1880="","",SWITCH(MANAGER_PLAN!C1880,"MON","Pondělí","TUE","Úterý","WED","Středa","THU","Čtvrtek","FRI","Pátek",MANAGER_PLAN!C1880))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IF($D1881="","",SWITCH(MANAGER_PLAN!C1881,"MON","Pondělí","TUE","Úterý","WED","Středa","THU","Čtvrtek","FRI","Pátek",MANAGER_PLAN!C1881))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IF($D1882="","",SWITCH(MANAGER_PLAN!C1882,"MON","Pondělí","TUE","Úterý","WED","Středa","THU","Čtvrtek","FRI","Pátek",MANAGER_PLAN!C1882))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IF($D1883="","",SWITCH(MANAGER_PLAN!C1883,"MON","Pondělí","TUE","Úterý","WED","Středa","THU","Čtvrtek","FRI","Pátek",MANAGER_PLAN!C1883))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IF($D1884="","",SWITCH(MANAGER_PLAN!C1884,"MON","Pondělí","TUE","Úterý","WED","Středa","THU","Čtvrtek","FRI","Pátek",MANAGER_PLAN!C1884))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IF($D1885="","",SWITCH(MANAGER_PLAN!C1885,"MON","Pondělí","TUE","Úterý","WED","Středa","THU","Čtvrtek","FRI","Pátek",MANAGER_PLAN!C1885))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IF($D1886="","",SWITCH(MANAGER_PLAN!C1886,"MON","Pondělí","TUE","Úterý","WED","Středa","THU","Čtvrtek","FRI","Pátek",MANAGER_PLAN!C1886))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IF($D1887="","",SWITCH(MANAGER_PLAN!C1887,"MON","Pondělí","TUE","Úterý","WED","Středa","THU","Čtvrtek","FRI","Pátek",MANAGER_PLAN!C1887))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IF($D1888="","",SWITCH(MANAGER_PLAN!C1888,"MON","Pondělí","TUE","Úterý","WED","Středa","THU","Čtvrtek","FRI","Pátek",MANAGER_PLAN!C1888))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IF($D1889="","",SWITCH(MANAGER_PLAN!C1889,"MON","Pondělí","TUE","Úterý","WED","Středa","THU","Čtvrtek","FRI","Pátek",MANAGER_PLAN!C1889))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IF($D1890="","",SWITCH(MANAGER_PLAN!C1890,"MON","Pondělí","TUE","Úterý","WED","Středa","THU","Čtvrtek","FRI","Pátek",MANAGER_PLAN!C1890))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IF($D1891="","",SWITCH(MANAGER_PLAN!C1891,"MON","Pondělí","TUE","Úterý","WED","Středa","THU","Čtvrtek","FRI","Pátek",MANAGER_PLAN!C1891))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IF($D1892="","",SWITCH(MANAGER_PLAN!C1892,"MON","Pondělí","TUE","Úterý","WED","Středa","THU","Čtvrtek","FRI","Pátek",MANAGER_PLAN!C1892))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IF($D1893="","",SWITCH(MANAGER_PLAN!C1893,"MON","Pondělí","TUE","Úterý","WED","Středa","THU","Čtvrtek","FRI","Pátek",MANAGER_PLAN!C1893))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IF($D1894="","",SWITCH(MANAGER_PLAN!C1894,"MON","Pondělí","TUE","Úterý","WED","Středa","THU","Čtvrtek","FRI","Pátek",MANAGER_PLAN!C1894))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IF($D1895="","",SWITCH(MANAGER_PLAN!C1895,"MON","Pondělí","TUE","Úterý","WED","Středa","THU","Čtvrtek","FRI","Pátek",MANAGER_PLAN!C1895))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IF($D1896="","",SWITCH(MANAGER_PLAN!C1896,"MON","Pondělí","TUE","Úterý","WED","Středa","THU","Čtvrtek","FRI","Pátek",MANAGER_PLAN!C1896))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IF($D1897="","",SWITCH(MANAGER_PLAN!C1897,"MON","Pondělí","TUE","Úterý","WED","Středa","THU","Čtvrtek","FRI","Pátek",MANAGER_PLAN!C1897))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IF($D1898="","",SWITCH(MANAGER_PLAN!C1898,"MON","Pondělí","TUE","Úterý","WED","Středa","THU","Čtvrtek","FRI","Pátek",MANAGER_PLAN!C1898))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IF($D1899="","",SWITCH(MANAGER_PLAN!C1899,"MON","Pondělí","TUE","Úterý","WED","Středa","THU","Čtvrtek","FRI","Pátek",MANAGER_PLAN!C1899))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IF($D1900="","",SWITCH(MANAGER_PLAN!C1900,"MON","Pondělí","TUE","Úterý","WED","Středa","THU","Čtvrtek","FRI","Pátek",MANAGER_PLAN!C1900))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IF($D1901="","",SWITCH(MANAGER_PLAN!C1901,"MON","Pondělí","TUE","Úterý","WED","Středa","THU","Čtvrtek","FRI","Pátek",MANAGER_PLAN!C1901))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IF($D1902="","",SWITCH(MANAGER_PLAN!C1902,"MON","Pondělí","TUE","Úterý","WED","Středa","THU","Čtvrtek","FRI","Pátek",MANAGER_PLAN!C1902))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IF($D1903="","",SWITCH(MANAGER_PLAN!C1903,"MON","Pondělí","TUE","Úterý","WED","Středa","THU","Čtvrtek","FRI","Pátek",MANAGER_PLAN!C1903))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IF($D1904="","",SWITCH(MANAGER_PLAN!C1904,"MON","Pondělí","TUE","Úterý","WED","Středa","THU","Čtvrtek","FRI","Pátek",MANAGER_PLAN!C1904))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IF($D1905="","",SWITCH(MANAGER_PLAN!C1905,"MON","Pondělí","TUE","Úterý","WED","Středa","THU","Čtvrtek","FRI","Pátek",MANAGER_PLAN!C1905))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IF($D1906="","",SWITCH(MANAGER_PLAN!C1906,"MON","Pondělí","TUE","Úterý","WED","Středa","THU","Čtvrtek","FRI","Pátek",MANAGER_PLAN!C1906))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IF($D1907="","",SWITCH(MANAGER_PLAN!C1907,"MON","Pondělí","TUE","Úterý","WED","Středa","THU","Čtvrtek","FRI","Pátek",MANAGER_PLAN!C1907))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IF($D1908="","",SWITCH(MANAGER_PLAN!C1908,"MON","Pondělí","TUE","Úterý","WED","Středa","THU","Čtvrtek","FRI","Pátek",MANAGER_PLAN!C1908))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IF($D1909="","",SWITCH(MANAGER_PLAN!C1909,"MON","Pondělí","TUE","Úterý","WED","Středa","THU","Čtvrtek","FRI","Pátek",MANAGER_PLAN!C1909))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IF($D1910="","",SWITCH(MANAGER_PLAN!C1910,"MON","Pondělí","TUE","Úterý","WED","Středa","THU","Čtvrtek","FRI","Pátek",MANAGER_PLAN!C1910))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IF($D1911="","",SWITCH(MANAGER_PLAN!C1911,"MON","Pondělí","TUE","Úterý","WED","Středa","THU","Čtvrtek","FRI","Pátek",MANAGER_PLAN!C1911))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IF($D1912="","",SWITCH(MANAGER_PLAN!C1912,"MON","Pondělí","TUE","Úterý","WED","Středa","THU","Čtvrtek","FRI","Pátek",MANAGER_PLAN!C1912))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IF($D1913="","",SWITCH(MANAGER_PLAN!C1913,"MON","Pondělí","TUE","Úterý","WED","Středa","THU","Čtvrtek","FRI","Pátek",MANAGER_PLAN!C1913))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IF($D1914="","",SWITCH(MANAGER_PLAN!C1914,"MON","Pondělí","TUE","Úterý","WED","Středa","THU","Čtvrtek","FRI","Pátek",MANAGER_PLAN!C1914))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IF($D1915="","",SWITCH(MANAGER_PLAN!C1915,"MON","Pondělí","TUE","Úterý","WED","Středa","THU","Čtvrtek","FRI","Pátek",MANAGER_PLAN!C1915))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IF($D1916="","",SWITCH(MANAGER_PLAN!C1916,"MON","Pondělí","TUE","Úterý","WED","Středa","THU","Čtvrtek","FRI","Pátek",MANAGER_PLAN!C1916))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IF($D1917="","",SWITCH(MANAGER_PLAN!C1917,"MON","Pondělí","TUE","Úterý","WED","Středa","THU","Čtvrtek","FRI","Pátek",MANAGER_PLAN!C1917))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IF($D1918="","",SWITCH(MANAGER_PLAN!C1918,"MON","Pondělí","TUE","Úterý","WED","Středa","THU","Čtvrtek","FRI","Pátek",MANAGER_PLAN!C1918))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IF($D1919="","",SWITCH(MANAGER_PLAN!C1919,"MON","Pondělí","TUE","Úterý","WED","Středa","THU","Čtvrtek","FRI","Pátek",MANAGER_PLAN!C1919))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IF($D1920="","",SWITCH(MANAGER_PLAN!C1920,"MON","Pondělí","TUE","Úterý","WED","Středa","THU","Čtvrtek","FRI","Pátek",MANAGER_PLAN!C1920))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IF($D1921="","",SWITCH(MANAGER_PLAN!C1921,"MON","Pondělí","TUE","Úterý","WED","Středa","THU","Čtvrtek","FRI","Pátek",MANAGER_PLAN!C1921))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IF($D1922="","",SWITCH(MANAGER_PLAN!C1922,"MON","Pondělí","TUE","Úterý","WED","Středa","THU","Čtvrtek","FRI","Pátek",MANAGER_PLAN!C1922))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IF($D1923="","",SWITCH(MANAGER_PLAN!C1923,"MON","Pondělí","TUE","Úterý","WED","Středa","THU","Čtvrtek","FRI","Pátek",MANAGER_PLAN!C1923))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IF($D1924="","",SWITCH(MANAGER_PLAN!C1924,"MON","Pondělí","TUE","Úterý","WED","Středa","THU","Čtvrtek","FRI","Pátek",MANAGER_PLAN!C1924))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IF($D1925="","",SWITCH(MANAGER_PLAN!C1925,"MON","Pondělí","TUE","Úterý","WED","Středa","THU","Čtvrtek","FRI","Pátek",MANAGER_PLAN!C1925))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IF($D1926="","",SWITCH(MANAGER_PLAN!C1926,"MON","Pondělí","TUE","Úterý","WED","Středa","THU","Čtvrtek","FRI","Pátek",MANAGER_PLAN!C1926))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IF($D1927="","",SWITCH(MANAGER_PLAN!C1927,"MON","Pondělí","TUE","Úterý","WED","Středa","THU","Čtvrtek","FRI","Pátek",MANAGER_PLAN!C1927))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IF($D1928="","",SWITCH(MANAGER_PLAN!C1928,"MON","Pondělí","TUE","Úterý","WED","Středa","THU","Čtvrtek","FRI","Pátek",MANAGER_PLAN!C1928))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IF($D1929="","",SWITCH(MANAGER_PLAN!C1929,"MON","Pondělí","TUE","Úterý","WED","Středa","THU","Čtvrtek","FRI","Pátek",MANAGER_PLAN!C1929))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IF($D1930="","",SWITCH(MANAGER_PLAN!C1930,"MON","Pondělí","TUE","Úterý","WED","Středa","THU","Čtvrtek","FRI","Pátek",MANAGER_PLAN!C1930))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IF($D1931="","",SWITCH(MANAGER_PLAN!C1931,"MON","Pondělí","TUE","Úterý","WED","Středa","THU","Čtvrtek","FRI","Pátek",MANAGER_PLAN!C1931))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IF($D1932="","",SWITCH(MANAGER_PLAN!C1932,"MON","Pondělí","TUE","Úterý","WED","Středa","THU","Čtvrtek","FRI","Pátek",MANAGER_PLAN!C1932))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IF($D1933="","",SWITCH(MANAGER_PLAN!C1933,"MON","Pondělí","TUE","Úterý","WED","Středa","THU","Čtvrtek","FRI","Pátek",MANAGER_PLAN!C1933))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IF($D1934="","",SWITCH(MANAGER_PLAN!C1934,"MON","Pondělí","TUE","Úterý","WED","Středa","THU","Čtvrtek","FRI","Pátek",MANAGER_PLAN!C1934))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IF($D1935="","",SWITCH(MANAGER_PLAN!C1935,"MON","Pondělí","TUE","Úterý","WED","Středa","THU","Čtvrtek","FRI","Pátek",MANAGER_PLAN!C1935))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IF($D1936="","",SWITCH(MANAGER_PLAN!C1936,"MON","Pondělí","TUE","Úterý","WED","Středa","THU","Čtvrtek","FRI","Pátek",MANAGER_PLAN!C1936))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IF($D1937="","",SWITCH(MANAGER_PLAN!C1937,"MON","Pondělí","TUE","Úterý","WED","Středa","THU","Čtvrtek","FRI","Pátek",MANAGER_PLAN!C1937))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IF($D1938="","",SWITCH(MANAGER_PLAN!C1938,"MON","Pondělí","TUE","Úterý","WED","Středa","THU","Čtvrtek","FRI","Pátek",MANAGER_PLAN!C1938))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IF($D1939="","",SWITCH(MANAGER_PLAN!C1939,"MON","Pondělí","TUE","Úterý","WED","Středa","THU","Čtvrtek","FRI","Pátek",MANAGER_PLAN!C1939))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IF($D1940="","",SWITCH(MANAGER_PLAN!C1940,"MON","Pondělí","TUE","Úterý","WED","Středa","THU","Čtvrtek","FRI","Pátek",MANAGER_PLAN!C1940))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IF($D1941="","",SWITCH(MANAGER_PLAN!C1941,"MON","Pondělí","TUE","Úterý","WED","Středa","THU","Čtvrtek","FRI","Pátek",MANAGER_PLAN!C1941))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IF($D1942="","",SWITCH(MANAGER_PLAN!C1942,"MON","Pondělí","TUE","Úterý","WED","Středa","THU","Čtvrtek","FRI","Pátek",MANAGER_PLAN!C1942))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IF($D1943="","",SWITCH(MANAGER_PLAN!C1943,"MON","Pondělí","TUE","Úterý","WED","Středa","THU","Čtvrtek","FRI","Pátek",MANAGER_PLAN!C1943))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IF($D1944="","",SWITCH(MANAGER_PLAN!C1944,"MON","Pondělí","TUE","Úterý","WED","Středa","THU","Čtvrtek","FRI","Pátek",MANAGER_PLAN!C1944))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IF($D1945="","",SWITCH(MANAGER_PLAN!C1945,"MON","Pondělí","TUE","Úterý","WED","Středa","THU","Čtvrtek","FRI","Pátek",MANAGER_PLAN!C1945))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IF($D1946="","",SWITCH(MANAGER_PLAN!C1946,"MON","Pondělí","TUE","Úterý","WED","Středa","THU","Čtvrtek","FRI","Pátek",MANAGER_PLAN!C1946))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IF($D1947="","",SWITCH(MANAGER_PLAN!C1947,"MON","Pondělí","TUE","Úterý","WED","Středa","THU","Čtvrtek","FRI","Pátek",MANAGER_PLAN!C1947))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IF($D1948="","",SWITCH(MANAGER_PLAN!C1948,"MON","Pondělí","TUE","Úterý","WED","Středa","THU","Čtvrtek","FRI","Pátek",MANAGER_PLAN!C1948))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IF($D1949="","",SWITCH(MANAGER_PLAN!C1949,"MON","Pondělí","TUE","Úterý","WED","Středa","THU","Čtvrtek","FRI","Pátek",MANAGER_PLAN!C1949))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IF($D1950="","",SWITCH(MANAGER_PLAN!C1950,"MON","Pondělí","TUE","Úterý","WED","Středa","THU","Čtvrtek","FRI","Pátek",MANAGER_PLAN!C1950))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IF($D1951="","",SWITCH(MANAGER_PLAN!C1951,"MON","Pondělí","TUE","Úterý","WED","Středa","THU","Čtvrtek","FRI","Pátek",MANAGER_PLAN!C1951))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IF($D1952="","",SWITCH(MANAGER_PLAN!C1952,"MON","Pondělí","TUE","Úterý","WED","Středa","THU","Čtvrtek","FRI","Pátek",MANAGER_PLAN!C1952))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IF($D1953="","",SWITCH(MANAGER_PLAN!C1953,"MON","Pondělí","TUE","Úterý","WED","Středa","THU","Čtvrtek","FRI","Pátek",MANAGER_PLAN!C1953))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IF($D1954="","",SWITCH(MANAGER_PLAN!C1954,"MON","Pondělí","TUE","Úterý","WED","Středa","THU","Čtvrtek","FRI","Pátek",MANAGER_PLAN!C1954))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IF($D1955="","",SWITCH(MANAGER_PLAN!C1955,"MON","Pondělí","TUE","Úterý","WED","Středa","THU","Čtvrtek","FRI","Pátek",MANAGER_PLAN!C1955))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IF($D1956="","",SWITCH(MANAGER_PLAN!C1956,"MON","Pondělí","TUE","Úterý","WED","Středa","THU","Čtvrtek","FRI","Pátek",MANAGER_PLAN!C1956))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IF($D1957="","",SWITCH(MANAGER_PLAN!C1957,"MON","Pondělí","TUE","Úterý","WED","Středa","THU","Čtvrtek","FRI","Pátek",MANAGER_PLAN!C1957))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IF($D1958="","",SWITCH(MANAGER_PLAN!C1958,"MON","Pondělí","TUE","Úterý","WED","Středa","THU","Čtvrtek","FRI","Pátek",MANAGER_PLAN!C1958))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IF($D1959="","",SWITCH(MANAGER_PLAN!C1959,"MON","Pondělí","TUE","Úterý","WED","Středa","THU","Čtvrtek","FRI","Pátek",MANAGER_PLAN!C1959))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IF($D1960="","",SWITCH(MANAGER_PLAN!C1960,"MON","Pondělí","TUE","Úterý","WED","Středa","THU","Čtvrtek","FRI","Pátek",MANAGER_PLAN!C1960))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IF($D1961="","",SWITCH(MANAGER_PLAN!C1961,"MON","Pondělí","TUE","Úterý","WED","Středa","THU","Čtvrtek","FRI","Pátek",MANAGER_PLAN!C1961))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IF($D1962="","",SWITCH(MANAGER_PLAN!C1962,"MON","Pondělí","TUE","Úterý","WED","Středa","THU","Čtvrtek","FRI","Pátek",MANAGER_PLAN!C1962))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IF($D1963="","",SWITCH(MANAGER_PLAN!C1963,"MON","Pondělí","TUE","Úterý","WED","Středa","THU","Čtvrtek","FRI","Pátek",MANAGER_PLAN!C1963))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IF($D1964="","",SWITCH(MANAGER_PLAN!C1964,"MON","Pondělí","TUE","Úterý","WED","Středa","THU","Čtvrtek","FRI","Pátek",MANAGER_PLAN!C1964))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IF($D1965="","",SWITCH(MANAGER_PLAN!C1965,"MON","Pondělí","TUE","Úterý","WED","Středa","THU","Čtvrtek","FRI","Pátek",MANAGER_PLAN!C1965))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IF($D1966="","",SWITCH(MANAGER_PLAN!C1966,"MON","Pondělí","TUE","Úterý","WED","Středa","THU","Čtvrtek","FRI","Pátek",MANAGER_PLAN!C1966))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IF($D1967="","",SWITCH(MANAGER_PLAN!C1967,"MON","Pondělí","TUE","Úterý","WED","Středa","THU","Čtvrtek","FRI","Pátek",MANAGER_PLAN!C1967))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IF($D1968="","",SWITCH(MANAGER_PLAN!C1968,"MON","Pondělí","TUE","Úterý","WED","Středa","THU","Čtvrtek","FRI","Pátek",MANAGER_PLAN!C1968))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IF($D1969="","",SWITCH(MANAGER_PLAN!C1969,"MON","Pondělí","TUE","Úterý","WED","Středa","THU","Čtvrtek","FRI","Pátek",MANAGER_PLAN!C1969))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IF($D1970="","",SWITCH(MANAGER_PLAN!C1970,"MON","Pondělí","TUE","Úterý","WED","Středa","THU","Čtvrtek","FRI","Pátek",MANAGER_PLAN!C1970))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IF($D1971="","",SWITCH(MANAGER_PLAN!C1971,"MON","Pondělí","TUE","Úterý","WED","Středa","THU","Čtvrtek","FRI","Pátek",MANAGER_PLAN!C1971))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IF($D1972="","",SWITCH(MANAGER_PLAN!C1972,"MON","Pondělí","TUE","Úterý","WED","Středa","THU","Čtvrtek","FRI","Pátek",MANAGER_PLAN!C1972))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IF($D1973="","",SWITCH(MANAGER_PLAN!C1973,"MON","Pondělí","TUE","Úterý","WED","Středa","THU","Čtvrtek","FRI","Pátek",MANAGER_PLAN!C1973))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IF($D1974="","",SWITCH(MANAGER_PLAN!C1974,"MON","Pondělí","TUE","Úterý","WED","Středa","THU","Čtvrtek","FRI","Pátek",MANAGER_PLAN!C1974))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IF($D1975="","",SWITCH(MANAGER_PLAN!C1975,"MON","Pondělí","TUE","Úterý","WED","Středa","THU","Čtvrtek","FRI","Pátek",MANAGER_PLAN!C1975))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IF($D1976="","",SWITCH(MANAGER_PLAN!C1976,"MON","Pondělí","TUE","Úterý","WED","Středa","THU","Čtvrtek","FRI","Pátek",MANAGER_PLAN!C1976))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IF($D1977="","",SWITCH(MANAGER_PLAN!C1977,"MON","Pondělí","TUE","Úterý","WED","Středa","THU","Čtvrtek","FRI","Pátek",MANAGER_PLAN!C1977))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IF($D1978="","",SWITCH(MANAGER_PLAN!C1978,"MON","Pondělí","TUE","Úterý","WED","Středa","THU","Čtvrtek","FRI","Pátek",MANAGER_PLAN!C1978))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IF($D1979="","",SWITCH(MANAGER_PLAN!C1979,"MON","Pondělí","TUE","Úterý","WED","Středa","THU","Čtvrtek","FRI","Pátek",MANAGER_PLAN!C1979))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IF($D1980="","",SWITCH(MANAGER_PLAN!C1980,"MON","Pondělí","TUE","Úterý","WED","Středa","THU","Čtvrtek","FRI","Pátek",MANAGER_PLAN!C1980))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IF($D1981="","",SWITCH(MANAGER_PLAN!C1981,"MON","Pondělí","TUE","Úterý","WED","Středa","THU","Čtvrtek","FRI","Pátek",MANAGER_PLAN!C1981))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IF($D1982="","",SWITCH(MANAGER_PLAN!C1982,"MON","Pondělí","TUE","Úterý","WED","Středa","THU","Čtvrtek","FRI","Pátek",MANAGER_PLAN!C1982))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IF($D1983="","",SWITCH(MANAGER_PLAN!C1983,"MON","Pondělí","TUE","Úterý","WED","Středa","THU","Čtvrtek","FRI","Pátek",MANAGER_PLAN!C1983))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IF($D1984="","",SWITCH(MANAGER_PLAN!C1984,"MON","Pondělí","TUE","Úterý","WED","Středa","THU","Čtvrtek","FRI","Pátek",MANAGER_PLAN!C1984))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IF($D1985="","",SWITCH(MANAGER_PLAN!C1985,"MON","Pondělí","TUE","Úterý","WED","Středa","THU","Čtvrtek","FRI","Pátek",MANAGER_PLAN!C1985))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IF($D1986="","",SWITCH(MANAGER_PLAN!C1986,"MON","Pondělí","TUE","Úterý","WED","Středa","THU","Čtvrtek","FRI","Pátek",MANAGER_PLAN!C1986))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IF($D1987="","",SWITCH(MANAGER_PLAN!C1987,"MON","Pondělí","TUE","Úterý","WED","Středa","THU","Čtvrtek","FRI","Pátek",MANAGER_PLAN!C1987))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IF($D1988="","",SWITCH(MANAGER_PLAN!C1988,"MON","Pondělí","TUE","Úterý","WED","Středa","THU","Čtvrtek","FRI","Pátek",MANAGER_PLAN!C1988))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IF($D1989="","",SWITCH(MANAGER_PLAN!C1989,"MON","Pondělí","TUE","Úterý","WED","Středa","THU","Čtvrtek","FRI","Pátek",MANAGER_PLAN!C1989))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IF($D1990="","",SWITCH(MANAGER_PLAN!C1990,"MON","Pondělí","TUE","Úterý","WED","Středa","THU","Čtvrtek","FRI","Pátek",MANAGER_PLAN!C1990))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IF($D1991="","",SWITCH(MANAGER_PLAN!C1991,"MON","Pondělí","TUE","Úterý","WED","Středa","THU","Čtvrtek","FRI","Pátek",MANAGER_PLAN!C1991))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IF($D1992="","",SWITCH(MANAGER_PLAN!C1992,"MON","Pondělí","TUE","Úterý","WED","Středa","THU","Čtvrtek","FRI","Pátek",MANAGER_PLAN!C1992))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IF($D1993="","",SWITCH(MANAGER_PLAN!C1993,"MON","Pondělí","TUE","Úterý","WED","Středa","THU","Čtvrtek","FRI","Pátek",MANAGER_PLAN!C1993))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IF($D1994="","",SWITCH(MANAGER_PLAN!C1994,"MON","Pondělí","TUE","Úterý","WED","Středa","THU","Čtvrtek","FRI","Pátek",MANAGER_PLAN!C1994))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IF($D1995="","",SWITCH(MANAGER_PLAN!C1995,"MON","Pondělí","TUE","Úterý","WED","Středa","THU","Čtvrtek","FRI","Pátek",MANAGER_PLAN!C1995))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IF($D1996="","",SWITCH(MANAGER_PLAN!C1996,"MON","Pondělí","TUE","Úterý","WED","Středa","THU","Čtvrtek","FRI","Pátek",MANAGER_PLAN!C1996))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IF($D1997="","",SWITCH(MANAGER_PLAN!C1997,"MON","Pondělí","TUE","Úterý","WED","Středa","THU","Čtvrtek","FRI","Pátek",MANAGER_PLAN!C1997))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IF($D1998="","",SWITCH(MANAGER_PLAN!C1998,"MON","Pondělí","TUE","Úterý","WED","Středa","THU","Čtvrtek","FRI","Pátek",MANAGER_PLAN!C1998))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IF($D1999="","",SWITCH(MANAGER_PLAN!C1999,"MON","Pondělí","TUE","Úterý","WED","Středa","THU","Čtvrtek","FRI","Pátek",MANAGER_PLAN!C1999))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IF($D2000="","",SWITCH(MANAGER_PLAN!C2000,"MON","Pondělí","TUE","Úterý","WED","Středa","THU","Čtvrtek","FRI","Pátek",MANAGER_PLAN!C2000))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IF($D2001="","",SWITCH(MANAGER_PLAN!C2001,"MON","Pondělí","TUE","Úterý","WED","Středa","THU","Čtvrtek","FRI","Pátek",MANAGER_PLAN!C2001))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IF($D2002="","",SWITCH(MANAGER_PLAN!C2002,"MON","Pondělí","TUE","Úterý","WED","Středa","THU","Čtvrtek","FRI","Pátek",MANAGER_PLAN!C2002))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IF($D2003="","",SWITCH(MANAGER_PLAN!C2003,"MON","Pondělí","TUE","Úterý","WED","Středa","THU","Čtvrtek","FRI","Pátek",MANAGER_PLAN!C2003))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IF($D2004="","",SWITCH(MANAGER_PLAN!C2004,"MON","Pondělí","TUE","Úterý","WED","Středa","THU","Čtvrtek","FRI","Pátek",MANAGER_PLAN!C2004))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IF($D2005="","",SWITCH(MANAGER_PLAN!C2005,"MON","Pondělí","TUE","Úterý","WED","Středa","THU","Čtvrtek","FRI","Pátek",MANAGER_PLAN!C2005))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IF($D2006="","",SWITCH(MANAGER_PLAN!C2006,"MON","Pondělí","TUE","Úterý","WED","Středa","THU","Čtvrtek","FRI","Pátek",MANAGER_PLAN!C2006))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IF($D2007="","",SWITCH(MANAGER_PLAN!C2007,"MON","Pondělí","TUE","Úterý","WED","Středa","THU","Čtvrtek","FRI","Pátek",MANAGER_PLAN!C2007))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IF($D2008="","",SWITCH(MANAGER_PLAN!C2008,"MON","Pondělí","TUE","Úterý","WED","Středa","THU","Čtvrtek","FRI","Pátek",MANAGER_PLAN!C2008))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IF($D2009="","",SWITCH(MANAGER_PLAN!C2009,"MON","Pondělí","TUE","Úterý","WED","Středa","THU","Čtvrtek","FRI","Pátek",MANAGER_PLAN!C2009))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IF($D2010="","",SWITCH(MANAGER_PLAN!C2010,"MON","Pondělí","TUE","Úterý","WED","Středa","THU","Čtvrtek","FRI","Pátek",MANAGER_PLAN!C2010))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IF($D2011="","",SWITCH(MANAGER_PLAN!C2011,"MON","Pondělí","TUE","Úterý","WED","Středa","THU","Čtvrtek","FRI","Pátek",MANAGER_PLAN!C2011))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IF($D2012="","",SWITCH(MANAGER_PLAN!C2012,"MON","Pondělí","TUE","Úterý","WED","Středa","THU","Čtvrtek","FRI","Pátek",MANAGER_PLAN!C2012))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IF($D2013="","",SWITCH(MANAGER_PLAN!C2013,"MON","Pondělí","TUE","Úterý","WED","Středa","THU","Čtvrtek","FRI","Pátek",MANAGER_PLAN!C2013))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IF($D2014="","",SWITCH(MANAGER_PLAN!C2014,"MON","Pondělí","TUE","Úterý","WED","Středa","THU","Čtvrtek","FRI","Pátek",MANAGER_PLAN!C2014))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IF($D2015="","",SWITCH(MANAGER_PLAN!C2015,"MON","Pondělí","TUE","Úterý","WED","Středa","THU","Čtvrtek","FRI","Pátek",MANAGER_PLAN!C2015))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IF($D2016="","",SWITCH(MANAGER_PLAN!C2016,"MON","Pondělí","TUE","Úterý","WED","Středa","THU","Čtvrtek","FRI","Pátek",MANAGER_PLAN!C2016))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IF($D2017="","",SWITCH(MANAGER_PLAN!C2017,"MON","Pondělí","TUE","Úterý","WED","Středa","THU","Čtvrtek","FRI","Pátek",MANAGER_PLAN!C2017))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IF($D2018="","",SWITCH(MANAGER_PLAN!C2018,"MON","Pondělí","TUE","Úterý","WED","Středa","THU","Čtvrtek","FRI","Pátek",MANAGER_PLAN!C2018))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IF($D2019="","",SWITCH(MANAGER_PLAN!C2019,"MON","Pondělí","TUE","Úterý","WED","Středa","THU","Čtvrtek","FRI","Pátek",MANAGER_PLAN!C2019))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IF($D2020="","",SWITCH(MANAGER_PLAN!C2020,"MON","Pondělí","TUE","Úterý","WED","Středa","THU","Čtvrtek","FRI","Pátek",MANAGER_PLAN!C2020))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IF($D2021="","",SWITCH(MANAGER_PLAN!C2021,"MON","Pondělí","TUE","Úterý","WED","Středa","THU","Čtvrtek","FRI","Pátek",MANAGER_PLAN!C2021))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IF($D2022="","",SWITCH(MANAGER_PLAN!C2022,"MON","Pondělí","TUE","Úterý","WED","Středa","THU","Čtvrtek","FRI","Pátek",MANAGER_PLAN!C2022))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IF($D2023="","",SWITCH(MANAGER_PLAN!C2023,"MON","Pondělí","TUE","Úterý","WED","Středa","THU","Čtvrtek","FRI","Pátek",MANAGER_PLAN!C2023))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IF($D2024="","",SWITCH(MANAGER_PLAN!C2024,"MON","Pondělí","TUE","Úterý","WED","Středa","THU","Čtvrtek","FRI","Pátek",MANAGER_PLAN!C2024))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IF($D2025="","",SWITCH(MANAGER_PLAN!C2025,"MON","Pondělí","TUE","Úterý","WED","Středa","THU","Čtvrtek","FRI","Pátek",MANAGER_PLAN!C2025))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IF($D2026="","",SWITCH(MANAGER_PLAN!C2026,"MON","Pondělí","TUE","Úterý","WED","Středa","THU","Čtvrtek","FRI","Pátek",MANAGER_PLAN!C2026))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IF($D2027="","",SWITCH(MANAGER_PLAN!C2027,"MON","Pondělí","TUE","Úterý","WED","Středa","THU","Čtvrtek","FRI","Pátek",MANAGER_PLAN!C2027))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IF($D2028="","",SWITCH(MANAGER_PLAN!C2028,"MON","Pondělí","TUE","Úterý","WED","Středa","THU","Čtvrtek","FRI","Pátek",MANAGER_PLAN!C2028))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IF($D2029="","",SWITCH(MANAGER_PLAN!C2029,"MON","Pondělí","TUE","Úterý","WED","Středa","THU","Čtvrtek","FRI","Pátek",MANAGER_PLAN!C2029))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IF($D2030="","",SWITCH(MANAGER_PLAN!C2030,"MON","Pondělí","TUE","Úterý","WED","Středa","THU","Čtvrtek","FRI","Pátek",MANAGER_PLAN!C2030))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IF($D2031="","",SWITCH(MANAGER_PLAN!C2031,"MON","Pondělí","TUE","Úterý","WED","Středa","THU","Čtvrtek","FRI","Pátek",MANAGER_PLAN!C2031))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IF($D2032="","",SWITCH(MANAGER_PLAN!C2032,"MON","Pondělí","TUE","Úterý","WED","Středa","THU","Čtvrtek","FRI","Pátek",MANAGER_PLAN!C2032))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IF($D2033="","",SWITCH(MANAGER_PLAN!C2033,"MON","Pondělí","TUE","Úterý","WED","Středa","THU","Čtvrtek","FRI","Pátek",MANAGER_PLAN!C2033))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IF($D2034="","",SWITCH(MANAGER_PLAN!C2034,"MON","Pondělí","TUE","Úterý","WED","Středa","THU","Čtvrtek","FRI","Pátek",MANAGER_PLAN!C2034))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IF($D2035="","",SWITCH(MANAGER_PLAN!C2035,"MON","Pondělí","TUE","Úterý","WED","Středa","THU","Čtvrtek","FRI","Pátek",MANAGER_PLAN!C2035))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IF($D2036="","",SWITCH(MANAGER_PLAN!C2036,"MON","Pondělí","TUE","Úterý","WED","Středa","THU","Čtvrtek","FRI","Pátek",MANAGER_PLAN!C2036))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IF($D2037="","",SWITCH(MANAGER_PLAN!C2037,"MON","Pondělí","TUE","Úterý","WED","Středa","THU","Čtvrtek","FRI","Pátek",MANAGER_PLAN!C2037))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IF($D2038="","",SWITCH(MANAGER_PLAN!C2038,"MON","Pondělí","TUE","Úterý","WED","Středa","THU","Čtvrtek","FRI","Pátek",MANAGER_PLAN!C2038))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IF($D2039="","",SWITCH(MANAGER_PLAN!C2039,"MON","Pondělí","TUE","Úterý","WED","Středa","THU","Čtvrtek","FRI","Pátek",MANAGER_PLAN!C2039))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IF($D2040="","",SWITCH(MANAGER_PLAN!C2040,"MON","Pondělí","TUE","Úterý","WED","Středa","THU","Čtvrtek","FRI","Pátek",MANAGER_PLAN!C2040))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IF($D2041="","",SWITCH(MANAGER_PLAN!C2041,"MON","Pondělí","TUE","Úterý","WED","Středa","THU","Čtvrtek","FRI","Pátek",MANAGER_PLAN!C2041))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IF($D2042="","",SWITCH(MANAGER_PLAN!C2042,"MON","Pondělí","TUE","Úterý","WED","Středa","THU","Čtvrtek","FRI","Pátek",MANAGER_PLAN!C2042))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IF($D2043="","",SWITCH(MANAGER_PLAN!C2043,"MON","Pondělí","TUE","Úterý","WED","Středa","THU","Čtvrtek","FRI","Pátek",MANAGER_PLAN!C2043))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IF($D2044="","",SWITCH(MANAGER_PLAN!C2044,"MON","Pondělí","TUE","Úterý","WED","Středa","THU","Čtvrtek","FRI","Pátek",MANAGER_PLAN!C2044))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IF($D2045="","",SWITCH(MANAGER_PLAN!C2045,"MON","Pondělí","TUE","Úterý","WED","Středa","THU","Čtvrtek","FRI","Pátek",MANAGER_PLAN!C2045))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IF($D2046="","",SWITCH(MANAGER_PLAN!C2046,"MON","Pondělí","TUE","Úterý","WED","Středa","THU","Čtvrtek","FRI","Pátek",MANAGER_PLAN!C2046))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IF($D2047="","",SWITCH(MANAGER_PLAN!C2047,"MON","Pondělí","TUE","Úterý","WED","Středa","THU","Čtvrtek","FRI","Pátek",MANAGER_PLAN!C2047))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IF($D2048="","",SWITCH(MANAGER_PLAN!C2048,"MON","Pondělí","TUE","Úterý","WED","Středa","THU","Čtvrtek","FRI","Pátek",MANAGER_PLAN!C2048))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IF($D2049="","",SWITCH(MANAGER_PLAN!C2049,"MON","Pondělí","TUE","Úterý","WED","Středa","THU","Čtvrtek","FRI","Pátek",MANAGER_PLAN!C2049))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IF($D2050="","",SWITCH(MANAGER_PLAN!C2050,"MON","Pondělí","TUE","Úterý","WED","Středa","THU","Čtvrtek","FRI","Pátek",MANAGER_PLAN!C2050))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IF($D2051="","",SWITCH(MANAGER_PLAN!C2051,"MON","Pondělí","TUE","Úterý","WED","Středa","THU","Čtvrtek","FRI","Pátek",MANAGER_PLAN!C2051))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IF($D2052="","",SWITCH(MANAGER_PLAN!C2052,"MON","Pondělí","TUE","Úterý","WED","Středa","THU","Čtvrtek","FRI","Pátek",MANAGER_PLAN!C2052))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IF($D2053="","",SWITCH(MANAGER_PLAN!C2053,"MON","Pondělí","TUE","Úterý","WED","Středa","THU","Čtvrtek","FRI","Pátek",MANAGER_PLAN!C2053))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IF($D2054="","",SWITCH(MANAGER_PLAN!C2054,"MON","Pondělí","TUE","Úterý","WED","Středa","THU","Čtvrtek","FRI","Pátek",MANAGER_PLAN!C2054))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IF($D2055="","",SWITCH(MANAGER_PLAN!C2055,"MON","Pondělí","TUE","Úterý","WED","Středa","THU","Čtvrtek","FRI","Pátek",MANAGER_PLAN!C2055))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IF($D2056="","",SWITCH(MANAGER_PLAN!C2056,"MON","Pondělí","TUE","Úterý","WED","Středa","THU","Čtvrtek","FRI","Pátek",MANAGER_PLAN!C2056))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IF($D2057="","",SWITCH(MANAGER_PLAN!C2057,"MON","Pondělí","TUE","Úterý","WED","Středa","THU","Čtvrtek","FRI","Pátek",MANAGER_PLAN!C2057))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IF($D2058="","",SWITCH(MANAGER_PLAN!C2058,"MON","Pondělí","TUE","Úterý","WED","Středa","THU","Čtvrtek","FRI","Pátek",MANAGER_PLAN!C2058))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IF($D2059="","",SWITCH(MANAGER_PLAN!C2059,"MON","Pondělí","TUE","Úterý","WED","Středa","THU","Čtvrtek","FRI","Pátek",MANAGER_PLAN!C2059))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IF($D2060="","",SWITCH(MANAGER_PLAN!C2060,"MON","Pondělí","TUE","Úterý","WED","Středa","THU","Čtvrtek","FRI","Pátek",MANAGER_PLAN!C2060))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IF($D2061="","",SWITCH(MANAGER_PLAN!C2061,"MON","Pondělí","TUE","Úterý","WED","Středa","THU","Čtvrtek","FRI","Pátek",MANAGER_PLAN!C2061))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IF($D2062="","",SWITCH(MANAGER_PLAN!C2062,"MON","Pondělí","TUE","Úterý","WED","Středa","THU","Čtvrtek","FRI","Pátek",MANAGER_PLAN!C2062))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IF($D2063="","",SWITCH(MANAGER_PLAN!C2063,"MON","Pondělí","TUE","Úterý","WED","Středa","THU","Čtvrtek","FRI","Pátek",MANAGER_PLAN!C2063))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IF($D2064="","",SWITCH(MANAGER_PLAN!C2064,"MON","Pondělí","TUE","Úterý","WED","Středa","THU","Čtvrtek","FRI","Pátek",MANAGER_PLAN!C2064))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IF($D2065="","",SWITCH(MANAGER_PLAN!C2065,"MON","Pondělí","TUE","Úterý","WED","Středa","THU","Čtvrtek","FRI","Pátek",MANAGER_PLAN!C2065))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IF($D2066="","",SWITCH(MANAGER_PLAN!C2066,"MON","Pondělí","TUE","Úterý","WED","Středa","THU","Čtvrtek","FRI","Pátek",MANAGER_PLAN!C2066))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IF($D2067="","",SWITCH(MANAGER_PLAN!C2067,"MON","Pondělí","TUE","Úterý","WED","Středa","THU","Čtvrtek","FRI","Pátek",MANAGER_PLAN!C2067))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IF($D2068="","",SWITCH(MANAGER_PLAN!C2068,"MON","Pondělí","TUE","Úterý","WED","Středa","THU","Čtvrtek","FRI","Pátek",MANAGER_PLAN!C2068))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IF($D2069="","",SWITCH(MANAGER_PLAN!C2069,"MON","Pondělí","TUE","Úterý","WED","Středa","THU","Čtvrtek","FRI","Pátek",MANAGER_PLAN!C2069))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IF($D2070="","",SWITCH(MANAGER_PLAN!C2070,"MON","Pondělí","TUE","Úterý","WED","Středa","THU","Čtvrtek","FRI","Pátek",MANAGER_PLAN!C2070))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IF($D2071="","",SWITCH(MANAGER_PLAN!C2071,"MON","Pondělí","TUE","Úterý","WED","Středa","THU","Čtvrtek","FRI","Pátek",MANAGER_PLAN!C2071))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IF($D2072="","",SWITCH(MANAGER_PLAN!C2072,"MON","Pondělí","TUE","Úterý","WED","Středa","THU","Čtvrtek","FRI","Pátek",MANAGER_PLAN!C2072))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IF($D2073="","",SWITCH(MANAGER_PLAN!C2073,"MON","Pondělí","TUE","Úterý","WED","Středa","THU","Čtvrtek","FRI","Pátek",MANAGER_PLAN!C2073))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IF($D2074="","",SWITCH(MANAGER_PLAN!C2074,"MON","Pondělí","TUE","Úterý","WED","Středa","THU","Čtvrtek","FRI","Pátek",MANAGER_PLAN!C2074))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IF($D2075="","",SWITCH(MANAGER_PLAN!C2075,"MON","Pondělí","TUE","Úterý","WED","Středa","THU","Čtvrtek","FRI","Pátek",MANAGER_PLAN!C2075))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IF($D2076="","",SWITCH(MANAGER_PLAN!C2076,"MON","Pondělí","TUE","Úterý","WED","Středa","THU","Čtvrtek","FRI","Pátek",MANAGER_PLAN!C2076))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IF($D2077="","",SWITCH(MANAGER_PLAN!C2077,"MON","Pondělí","TUE","Úterý","WED","Středa","THU","Čtvrtek","FRI","Pátek",MANAGER_PLAN!C2077))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IF($D2078="","",SWITCH(MANAGER_PLAN!C2078,"MON","Pondělí","TUE","Úterý","WED","Středa","THU","Čtvrtek","FRI","Pátek",MANAGER_PLAN!C2078))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IF($D2079="","",SWITCH(MANAGER_PLAN!C2079,"MON","Pondělí","TUE","Úterý","WED","Středa","THU","Čtvrtek","FRI","Pátek",MANAGER_PLAN!C2079))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IF($D2080="","",SWITCH(MANAGER_PLAN!C2080,"MON","Pondělí","TUE","Úterý","WED","Středa","THU","Čtvrtek","FRI","Pátek",MANAGER_PLAN!C2080))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IF($D2081="","",SWITCH(MANAGER_PLAN!C2081,"MON","Pondělí","TUE","Úterý","WED","Středa","THU","Čtvrtek","FRI","Pátek",MANAGER_PLAN!C2081))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IF($D2082="","",SWITCH(MANAGER_PLAN!C2082,"MON","Pondělí","TUE","Úterý","WED","Středa","THU","Čtvrtek","FRI","Pátek",MANAGER_PLAN!C2082))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IF($D2083="","",SWITCH(MANAGER_PLAN!C2083,"MON","Pondělí","TUE","Úterý","WED","Středa","THU","Čtvrtek","FRI","Pátek",MANAGER_PLAN!C2083))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IF($D2084="","",SWITCH(MANAGER_PLAN!C2084,"MON","Pondělí","TUE","Úterý","WED","Středa","THU","Čtvrtek","FRI","Pátek",MANAGER_PLAN!C2084))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IF($D2085="","",SWITCH(MANAGER_PLAN!C2085,"MON","Pondělí","TUE","Úterý","WED","Středa","THU","Čtvrtek","FRI","Pátek",MANAGER_PLAN!C2085))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IF($D2086="","",SWITCH(MANAGER_PLAN!C2086,"MON","Pondělí","TUE","Úterý","WED","Středa","THU","Čtvrtek","FRI","Pátek",MANAGER_PLAN!C2086))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IF($D2087="","",SWITCH(MANAGER_PLAN!C2087,"MON","Pondělí","TUE","Úterý","WED","Středa","THU","Čtvrtek","FRI","Pátek",MANAGER_PLAN!C2087))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IF($D2088="","",SWITCH(MANAGER_PLAN!C2088,"MON","Pondělí","TUE","Úterý","WED","Středa","THU","Čtvrtek","FRI","Pátek",MANAGER_PLAN!C2088))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IF($D2089="","",SWITCH(MANAGER_PLAN!C2089,"MON","Pondělí","TUE","Úterý","WED","Středa","THU","Čtvrtek","FRI","Pátek",MANAGER_PLAN!C2089))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IF($D2090="","",SWITCH(MANAGER_PLAN!C2090,"MON","Pondělí","TUE","Úterý","WED","Středa","THU","Čtvrtek","FRI","Pátek",MANAGER_PLAN!C2090))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IF($D2091="","",SWITCH(MANAGER_PLAN!C2091,"MON","Pondělí","TUE","Úterý","WED","Středa","THU","Čtvrtek","FRI","Pátek",MANAGER_PLAN!C2091))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IF($D2092="","",SWITCH(MANAGER_PLAN!C2092,"MON","Pondělí","TUE","Úterý","WED","Středa","THU","Čtvrtek","FRI","Pátek",MANAGER_PLAN!C2092))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IF($D2093="","",SWITCH(MANAGER_PLAN!C2093,"MON","Pondělí","TUE","Úterý","WED","Středa","THU","Čtvrtek","FRI","Pátek",MANAGER_PLAN!C2093))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IF($D2094="","",SWITCH(MANAGER_PLAN!C2094,"MON","Pondělí","TUE","Úterý","WED","Středa","THU","Čtvrtek","FRI","Pátek",MANAGER_PLAN!C2094))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IF($D2095="","",SWITCH(MANAGER_PLAN!C2095,"MON","Pondělí","TUE","Úterý","WED","Středa","THU","Čtvrtek","FRI","Pátek",MANAGER_PLAN!C2095))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IF($D2096="","",SWITCH(MANAGER_PLAN!C2096,"MON","Pondělí","TUE","Úterý","WED","Středa","THU","Čtvrtek","FRI","Pátek",MANAGER_PLAN!C2096))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IF($D2097="","",SWITCH(MANAGER_PLAN!C2097,"MON","Pondělí","TUE","Úterý","WED","Středa","THU","Čtvrtek","FRI","Pátek",MANAGER_PLAN!C2097))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IF($D2098="","",SWITCH(MANAGER_PLAN!C2098,"MON","Pondělí","TUE","Úterý","WED","Středa","THU","Čtvrtek","FRI","Pátek",MANAGER_PLAN!C2098))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IF($D2099="","",SWITCH(MANAGER_PLAN!C2099,"MON","Pondělí","TUE","Úterý","WED","Středa","THU","Čtvrtek","FRI","Pátek",MANAGER_PLAN!C2099))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IF($D2100="","",SWITCH(MANAGER_PLAN!C2100,"MON","Pondělí","TUE","Úterý","WED","Středa","THU","Čtvrtek","FRI","Pátek",MANAGER_PLAN!C2100))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IF($D2101="","",SWITCH(MANAGER_PLAN!C2101,"MON","Pondělí","TUE","Úterý","WED","Středa","THU","Čtvrtek","FRI","Pátek",MANAGER_PLAN!C2101))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IF($D2102="","",SWITCH(MANAGER_PLAN!C2102,"MON","Pondělí","TUE","Úterý","WED","Středa","THU","Čtvrtek","FRI","Pátek",MANAGER_PLAN!C2102))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IF($D2103="","",SWITCH(MANAGER_PLAN!C2103,"MON","Pondělí","TUE","Úterý","WED","Středa","THU","Čtvrtek","FRI","Pátek",MANAGER_PLAN!C2103))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IF($D2104="","",SWITCH(MANAGER_PLAN!C2104,"MON","Pondělí","TUE","Úterý","WED","Středa","THU","Čtvrtek","FRI","Pátek",MANAGER_PLAN!C2104))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IF($D2105="","",SWITCH(MANAGER_PLAN!C2105,"MON","Pondělí","TUE","Úterý","WED","Středa","THU","Čtvrtek","FRI","Pátek",MANAGER_PLAN!C2105))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IF($D2106="","",SWITCH(MANAGER_PLAN!C2106,"MON","Pondělí","TUE","Úterý","WED","Středa","THU","Čtvrtek","FRI","Pátek",MANAGER_PLAN!C2106))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IF($D2107="","",SWITCH(MANAGER_PLAN!C2107,"MON","Pondělí","TUE","Úterý","WED","Středa","THU","Čtvrtek","FRI","Pátek",MANAGER_PLAN!C2107))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IF($D2108="","",SWITCH(MANAGER_PLAN!C2108,"MON","Pondělí","TUE","Úterý","WED","Středa","THU","Čtvrtek","FRI","Pátek",MANAGER_PLAN!C2108))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IF($D2109="","",SWITCH(MANAGER_PLAN!C2109,"MON","Pondělí","TUE","Úterý","WED","Středa","THU","Čtvrtek","FRI","Pátek",MANAGER_PLAN!C2109))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IF($D2110="","",SWITCH(MANAGER_PLAN!C2110,"MON","Pondělí","TUE","Úterý","WED","Středa","THU","Čtvrtek","FRI","Pátek",MANAGER_PLAN!C2110))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IF($D2111="","",SWITCH(MANAGER_PLAN!C2111,"MON","Pondělí","TUE","Úterý","WED","Středa","THU","Čtvrtek","FRI","Pátek",MANAGER_PLAN!C2111))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IF($D2112="","",SWITCH(MANAGER_PLAN!C2112,"MON","Pondělí","TUE","Úterý","WED","Středa","THU","Čtvrtek","FRI","Pátek",MANAGER_PLAN!C2112))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IF($D2113="","",SWITCH(MANAGER_PLAN!C2113,"MON","Pondělí","TUE","Úterý","WED","Středa","THU","Čtvrtek","FRI","Pátek",MANAGER_PLAN!C2113))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IF($D2114="","",SWITCH(MANAGER_PLAN!C2114,"MON","Pondělí","TUE","Úterý","WED","Středa","THU","Čtvrtek","FRI","Pátek",MANAGER_PLAN!C2114))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IF($D2115="","",SWITCH(MANAGER_PLAN!C2115,"MON","Pondělí","TUE","Úterý","WED","Středa","THU","Čtvrtek","FRI","Pátek",MANAGER_PLAN!C2115))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IF($D2116="","",SWITCH(MANAGER_PLAN!C2116,"MON","Pondělí","TUE","Úterý","WED","Středa","THU","Čtvrtek","FRI","Pátek",MANAGER_PLAN!C2116))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IF($D2117="","",SWITCH(MANAGER_PLAN!C2117,"MON","Pondělí","TUE","Úterý","WED","Středa","THU","Čtvrtek","FRI","Pátek",MANAGER_PLAN!C2117))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IF($D2118="","",SWITCH(MANAGER_PLAN!C2118,"MON","Pondělí","TUE","Úterý","WED","Středa","THU","Čtvrtek","FRI","Pátek",MANAGER_PLAN!C2118))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IF($D2119="","",SWITCH(MANAGER_PLAN!C2119,"MON","Pondělí","TUE","Úterý","WED","Středa","THU","Čtvrtek","FRI","Pátek",MANAGER_PLAN!C2119))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IF($D2120="","",SWITCH(MANAGER_PLAN!C2120,"MON","Pondělí","TUE","Úterý","WED","Středa","THU","Čtvrtek","FRI","Pátek",MANAGER_PLAN!C2120))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IF($D2121="","",SWITCH(MANAGER_PLAN!C2121,"MON","Pondělí","TUE","Úterý","WED","Středa","THU","Čtvrtek","FRI","Pátek",MANAGER_PLAN!C2121))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IF($D2122="","",SWITCH(MANAGER_PLAN!C2122,"MON","Pondělí","TUE","Úterý","WED","Středa","THU","Čtvrtek","FRI","Pátek",MANAGER_PLAN!C2122))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IF($D2123="","",SWITCH(MANAGER_PLAN!C2123,"MON","Pondělí","TUE","Úterý","WED","Středa","THU","Čtvrtek","FRI","Pátek",MANAGER_PLAN!C2123))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IF($D2124="","",SWITCH(MANAGER_PLAN!C2124,"MON","Pondělí","TUE","Úterý","WED","Středa","THU","Čtvrtek","FRI","Pátek",MANAGER_PLAN!C2124))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IF($D2125="","",SWITCH(MANAGER_PLAN!C2125,"MON","Pondělí","TUE","Úterý","WED","Středa","THU","Čtvrtek","FRI","Pátek",MANAGER_PLAN!C2125))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IF($D2126="","",SWITCH(MANAGER_PLAN!C2126,"MON","Pondělí","TUE","Úterý","WED","Středa","THU","Čtvrtek","FRI","Pátek",MANAGER_PLAN!C2126))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IF($D2127="","",SWITCH(MANAGER_PLAN!C2127,"MON","Pondělí","TUE","Úterý","WED","Středa","THU","Čtvrtek","FRI","Pátek",MANAGER_PLAN!C2127))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IF($D2128="","",SWITCH(MANAGER_PLAN!C2128,"MON","Pondělí","TUE","Úterý","WED","Středa","THU","Čtvrtek","FRI","Pátek",MANAGER_PLAN!C2128))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IF($D2129="","",SWITCH(MANAGER_PLAN!C2129,"MON","Pondělí","TUE","Úterý","WED","Středa","THU","Čtvrtek","FRI","Pátek",MANAGER_PLAN!C2129))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IF($D2130="","",SWITCH(MANAGER_PLAN!C2130,"MON","Pondělí","TUE","Úterý","WED","Středa","THU","Čtvrtek","FRI","Pátek",MANAGER_PLAN!C2130))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IF($D2131="","",SWITCH(MANAGER_PLAN!C2131,"MON","Pondělí","TUE","Úterý","WED","Středa","THU","Čtvrtek","FRI","Pátek",MANAGER_PLAN!C2131))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IF($D2132="","",SWITCH(MANAGER_PLAN!C2132,"MON","Pondělí","TUE","Úterý","WED","Středa","THU","Čtvrtek","FRI","Pátek",MANAGER_PLAN!C2132))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IF($D2133="","",SWITCH(MANAGER_PLAN!C2133,"MON","Pondělí","TUE","Úterý","WED","Středa","THU","Čtvrtek","FRI","Pátek",MANAGER_PLAN!C2133))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IF($D2134="","",SWITCH(MANAGER_PLAN!C2134,"MON","Pondělí","TUE","Úterý","WED","Středa","THU","Čtvrtek","FRI","Pátek",MANAGER_PLAN!C2134))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IF($D2135="","",SWITCH(MANAGER_PLAN!C2135,"MON","Pondělí","TUE","Úterý","WED","Středa","THU","Čtvrtek","FRI","Pátek",MANAGER_PLAN!C2135))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IF($D2136="","",SWITCH(MANAGER_PLAN!C2136,"MON","Pondělí","TUE","Úterý","WED","Středa","THU","Čtvrtek","FRI","Pátek",MANAGER_PLAN!C2136))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IF($D2137="","",SWITCH(MANAGER_PLAN!C2137,"MON","Pondělí","TUE","Úterý","WED","Středa","THU","Čtvrtek","FRI","Pátek",MANAGER_PLAN!C2137))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IF($D2138="","",SWITCH(MANAGER_PLAN!C2138,"MON","Pondělí","TUE","Úterý","WED","Středa","THU","Čtvrtek","FRI","Pátek",MANAGER_PLAN!C2138))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IF($D2139="","",SWITCH(MANAGER_PLAN!C2139,"MON","Pondělí","TUE","Úterý","WED","Středa","THU","Čtvrtek","FRI","Pátek",MANAGER_PLAN!C2139))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IF($D2140="","",SWITCH(MANAGER_PLAN!C2140,"MON","Pondělí","TUE","Úterý","WED","Středa","THU","Čtvrtek","FRI","Pátek",MANAGER_PLAN!C2140))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IF($D2141="","",SWITCH(MANAGER_PLAN!C2141,"MON","Pondělí","TUE","Úterý","WED","Středa","THU","Čtvrtek","FRI","Pátek",MANAGER_PLAN!C2141))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IF($D2142="","",SWITCH(MANAGER_PLAN!C2142,"MON","Pondělí","TUE","Úterý","WED","Středa","THU","Čtvrtek","FRI","Pátek",MANAGER_PLAN!C2142))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IF($D2143="","",SWITCH(MANAGER_PLAN!C2143,"MON","Pondělí","TUE","Úterý","WED","Středa","THU","Čtvrtek","FRI","Pátek",MANAGER_PLAN!C2143))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IF($D2144="","",SWITCH(MANAGER_PLAN!C2144,"MON","Pondělí","TUE","Úterý","WED","Středa","THU","Čtvrtek","FRI","Pátek",MANAGER_PLAN!C2144))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IF($D2145="","",SWITCH(MANAGER_PLAN!C2145,"MON","Pondělí","TUE","Úterý","WED","Středa","THU","Čtvrtek","FRI","Pátek",MANAGER_PLAN!C2145))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IF($D2146="","",SWITCH(MANAGER_PLAN!C2146,"MON","Pondělí","TUE","Úterý","WED","Středa","THU","Čtvrtek","FRI","Pátek",MANAGER_PLAN!C2146))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IF($D2147="","",SWITCH(MANAGER_PLAN!C2147,"MON","Pondělí","TUE","Úterý","WED","Středa","THU","Čtvrtek","FRI","Pátek",MANAGER_PLAN!C2147))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IF($D2148="","",SWITCH(MANAGER_PLAN!C2148,"MON","Pondělí","TUE","Úterý","WED","Středa","THU","Čtvrtek","FRI","Pátek",MANAGER_PLAN!C2148))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IF($D2149="","",SWITCH(MANAGER_PLAN!C2149,"MON","Pondělí","TUE","Úterý","WED","Středa","THU","Čtvrtek","FRI","Pátek",MANAGER_PLAN!C2149))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IF($D2150="","",SWITCH(MANAGER_PLAN!C2150,"MON","Pondělí","TUE","Úterý","WED","Středa","THU","Čtvrtek","FRI","Pátek",MANAGER_PLAN!C2150))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IF($D2151="","",SWITCH(MANAGER_PLAN!C2151,"MON","Pondělí","TUE","Úterý","WED","Středa","THU","Čtvrtek","FRI","Pátek",MANAGER_PLAN!C2151))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IF($D2152="","",SWITCH(MANAGER_PLAN!C2152,"MON","Pondělí","TUE","Úterý","WED","Středa","THU","Čtvrtek","FRI","Pátek",MANAGER_PLAN!C2152))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IF($D2153="","",SWITCH(MANAGER_PLAN!C2153,"MON","Pondělí","TUE","Úterý","WED","Středa","THU","Čtvrtek","FRI","Pátek",MANAGER_PLAN!C2153))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IF($D2154="","",SWITCH(MANAGER_PLAN!C2154,"MON","Pondělí","TUE","Úterý","WED","Středa","THU","Čtvrtek","FRI","Pátek",MANAGER_PLAN!C2154))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IF($D2155="","",SWITCH(MANAGER_PLAN!C2155,"MON","Pondělí","TUE","Úterý","WED","Středa","THU","Čtvrtek","FRI","Pátek",MANAGER_PLAN!C2155))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IF($D2156="","",SWITCH(MANAGER_PLAN!C2156,"MON","Pondělí","TUE","Úterý","WED","Středa","THU","Čtvrtek","FRI","Pátek",MANAGER_PLAN!C2156))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IF($D2157="","",SWITCH(MANAGER_PLAN!C2157,"MON","Pondělí","TUE","Úterý","WED","Středa","THU","Čtvrtek","FRI","Pátek",MANAGER_PLAN!C2157))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IF($D2158="","",SWITCH(MANAGER_PLAN!C2158,"MON","Pondělí","TUE","Úterý","WED","Středa","THU","Čtvrtek","FRI","Pátek",MANAGER_PLAN!C2158))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IF($D2159="","",SWITCH(MANAGER_PLAN!C2159,"MON","Pondělí","TUE","Úterý","WED","Středa","THU","Čtvrtek","FRI","Pátek",MANAGER_PLAN!C2159))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IF($D2160="","",SWITCH(MANAGER_PLAN!C2160,"MON","Pondělí","TUE","Úterý","WED","Středa","THU","Čtvrtek","FRI","Pátek",MANAGER_PLAN!C2160))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IF($D2161="","",SWITCH(MANAGER_PLAN!C2161,"MON","Pondělí","TUE","Úterý","WED","Středa","THU","Čtvrtek","FRI","Pátek",MANAGER_PLAN!C2161))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IF($D2162="","",SWITCH(MANAGER_PLAN!C2162,"MON","Pondělí","TUE","Úterý","WED","Středa","THU","Čtvrtek","FRI","Pátek",MANAGER_PLAN!C2162))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IF($D2163="","",SWITCH(MANAGER_PLAN!C2163,"MON","Pondělí","TUE","Úterý","WED","Středa","THU","Čtvrtek","FRI","Pátek",MANAGER_PLAN!C2163))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IF($D2164="","",SWITCH(MANAGER_PLAN!C2164,"MON","Pondělí","TUE","Úterý","WED","Středa","THU","Čtvrtek","FRI","Pátek",MANAGER_PLAN!C2164))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IF($D2165="","",SWITCH(MANAGER_PLAN!C2165,"MON","Pondělí","TUE","Úterý","WED","Středa","THU","Čtvrtek","FRI","Pátek",MANAGER_PLAN!C2165))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IF($D2166="","",SWITCH(MANAGER_PLAN!C2166,"MON","Pondělí","TUE","Úterý","WED","Středa","THU","Čtvrtek","FRI","Pátek",MANAGER_PLAN!C2166))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IF($D2167="","",SWITCH(MANAGER_PLAN!C2167,"MON","Pondělí","TUE","Úterý","WED","Středa","THU","Čtvrtek","FRI","Pátek",MANAGER_PLAN!C2167))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IF($D2168="","",SWITCH(MANAGER_PLAN!C2168,"MON","Pondělí","TUE","Úterý","WED","Středa","THU","Čtvrtek","FRI","Pátek",MANAGER_PLAN!C2168))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IF($D2169="","",SWITCH(MANAGER_PLAN!C2169,"MON","Pondělí","TUE","Úterý","WED","Středa","THU","Čtvrtek","FRI","Pátek",MANAGER_PLAN!C2169))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IF($D2170="","",SWITCH(MANAGER_PLAN!C2170,"MON","Pondělí","TUE","Úterý","WED","Středa","THU","Čtvrtek","FRI","Pátek",MANAGER_PLAN!C2170))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IF($D2171="","",SWITCH(MANAGER_PLAN!C2171,"MON","Pondělí","TUE","Úterý","WED","Středa","THU","Čtvrtek","FRI","Pátek",MANAGER_PLAN!C2171))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IF($D2172="","",SWITCH(MANAGER_PLAN!C2172,"MON","Pondělí","TUE","Úterý","WED","Středa","THU","Čtvrtek","FRI","Pátek",MANAGER_PLAN!C2172))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IF($D2173="","",SWITCH(MANAGER_PLAN!C2173,"MON","Pondělí","TUE","Úterý","WED","Středa","THU","Čtvrtek","FRI","Pátek",MANAGER_PLAN!C2173))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IF($D2174="","",SWITCH(MANAGER_PLAN!C2174,"MON","Pondělí","TUE","Úterý","WED","Středa","THU","Čtvrtek","FRI","Pátek",MANAGER_PLAN!C2174))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IF($D2175="","",SWITCH(MANAGER_PLAN!C2175,"MON","Pondělí","TUE","Úterý","WED","Středa","THU","Čtvrtek","FRI","Pátek",MANAGER_PLAN!C2175))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IF($D2176="","",SWITCH(MANAGER_PLAN!C2176,"MON","Pondělí","TUE","Úterý","WED","Středa","THU","Čtvrtek","FRI","Pátek",MANAGER_PLAN!C2176))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IF($D2177="","",SWITCH(MANAGER_PLAN!C2177,"MON","Pondělí","TUE","Úterý","WED","Středa","THU","Čtvrtek","FRI","Pátek",MANAGER_PLAN!C2177))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IF($D2178="","",SWITCH(MANAGER_PLAN!C2178,"MON","Pondělí","TUE","Úterý","WED","Středa","THU","Čtvrtek","FRI","Pátek",MANAGER_PLAN!C2178))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IF($D2179="","",SWITCH(MANAGER_PLAN!C2179,"MON","Pondělí","TUE","Úterý","WED","Středa","THU","Čtvrtek","FRI","Pátek",MANAGER_PLAN!C2179))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IF($D2180="","",SWITCH(MANAGER_PLAN!C2180,"MON","Pondělí","TUE","Úterý","WED","Středa","THU","Čtvrtek","FRI","Pátek",MANAGER_PLAN!C2180))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IF($D2181="","",SWITCH(MANAGER_PLAN!C2181,"MON","Pondělí","TUE","Úterý","WED","Středa","THU","Čtvrtek","FRI","Pátek",MANAGER_PLAN!C2181))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IF($D2182="","",SWITCH(MANAGER_PLAN!C2182,"MON","Pondělí","TUE","Úterý","WED","Středa","THU","Čtvrtek","FRI","Pátek",MANAGER_PLAN!C2182))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IF($D2183="","",SWITCH(MANAGER_PLAN!C2183,"MON","Pondělí","TUE","Úterý","WED","Středa","THU","Čtvrtek","FRI","Pátek",MANAGER_PLAN!C2183))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IF($D2184="","",SWITCH(MANAGER_PLAN!C2184,"MON","Pondělí","TUE","Úterý","WED","Středa","THU","Čtvrtek","FRI","Pátek",MANAGER_PLAN!C2184))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IF($D2185="","",SWITCH(MANAGER_PLAN!C2185,"MON","Pondělí","TUE","Úterý","WED","Středa","THU","Čtvrtek","FRI","Pátek",MANAGER_PLAN!C2185))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IF($D2186="","",SWITCH(MANAGER_PLAN!C2186,"MON","Pondělí","TUE","Úterý","WED","Středa","THU","Čtvrtek","FRI","Pátek",MANAGER_PLAN!C2186))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IF($D2187="","",SWITCH(MANAGER_PLAN!C2187,"MON","Pondělí","TUE","Úterý","WED","Středa","THU","Čtvrtek","FRI","Pátek",MANAGER_PLAN!C2187))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IF($D2188="","",SWITCH(MANAGER_PLAN!C2188,"MON","Pondělí","TUE","Úterý","WED","Středa","THU","Čtvrtek","FRI","Pátek",MANAGER_PLAN!C2188))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IF($D2189="","",SWITCH(MANAGER_PLAN!C2189,"MON","Pondělí","TUE","Úterý","WED","Středa","THU","Čtvrtek","FRI","Pátek",MANAGER_PLAN!C2189))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IF($D2190="","",SWITCH(MANAGER_PLAN!C2190,"MON","Pondělí","TUE","Úterý","WED","Středa","THU","Čtvrtek","FRI","Pátek",MANAGER_PLAN!C2190))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IF($D2191="","",SWITCH(MANAGER_PLAN!C2191,"MON","Pondělí","TUE","Úterý","WED","Středa","THU","Čtvrtek","FRI","Pátek",MANAGER_PLAN!C2191))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IF($D2192="","",SWITCH(MANAGER_PLAN!C2192,"MON","Pondělí","TUE","Úterý","WED","Středa","THU","Čtvrtek","FRI","Pátek",MANAGER_PLAN!C2192))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IF($D2193="","",SWITCH(MANAGER_PLAN!C2193,"MON","Pondělí","TUE","Úterý","WED","Středa","THU","Čtvrtek","FRI","Pátek",MANAGER_PLAN!C2193))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IF($D2194="","",SWITCH(MANAGER_PLAN!C2194,"MON","Pondělí","TUE","Úterý","WED","Středa","THU","Čtvrtek","FRI","Pátek",MANAGER_PLAN!C2194))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IF($D2195="","",SWITCH(MANAGER_PLAN!C2195,"MON","Pondělí","TUE","Úterý","WED","Středa","THU","Čtvrtek","FRI","Pátek",MANAGER_PLAN!C2195))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IF($D2196="","",SWITCH(MANAGER_PLAN!C2196,"MON","Pondělí","TUE","Úterý","WED","Středa","THU","Čtvrtek","FRI","Pátek",MANAGER_PLAN!C2196))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IF($D2197="","",SWITCH(MANAGER_PLAN!C2197,"MON","Pondělí","TUE","Úterý","WED","Středa","THU","Čtvrtek","FRI","Pátek",MANAGER_PLAN!C2197))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IF($D2198="","",SWITCH(MANAGER_PLAN!C2198,"MON","Pondělí","TUE","Úterý","WED","Středa","THU","Čtvrtek","FRI","Pátek",MANAGER_PLAN!C2198))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IF($D2199="","",SWITCH(MANAGER_PLAN!C2199,"MON","Pondělí","TUE","Úterý","WED","Středa","THU","Čtvrtek","FRI","Pátek",MANAGER_PLAN!C2199))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IF($D2200="","",SWITCH(MANAGER_PLAN!C2200,"MON","Pondělí","TUE","Úterý","WED","Středa","THU","Čtvrtek","FRI","Pátek",MANAGER_PLAN!C2200))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IF($D2201="","",SWITCH(MANAGER_PLAN!C2201,"MON","Pondělí","TUE","Úterý","WED","Středa","THU","Čtvrtek","FRI","Pátek",MANAGER_PLAN!C2201))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IF($D2202="","",SWITCH(MANAGER_PLAN!C2202,"MON","Pondělí","TUE","Úterý","WED","Středa","THU","Čtvrtek","FRI","Pátek",MANAGER_PLAN!C2202))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IF($D2203="","",SWITCH(MANAGER_PLAN!C2203,"MON","Pondělí","TUE","Úterý","WED","Středa","THU","Čtvrtek","FRI","Pátek",MANAGER_PLAN!C2203))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IF($D2204="","",SWITCH(MANAGER_PLAN!C2204,"MON","Pondělí","TUE","Úterý","WED","Středa","THU","Čtvrtek","FRI","Pátek",MANAGER_PLAN!C2204))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IF($D2205="","",SWITCH(MANAGER_PLAN!C2205,"MON","Pondělí","TUE","Úterý","WED","Středa","THU","Čtvrtek","FRI","Pátek",MANAGER_PLAN!C2205))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IF($D2206="","",SWITCH(MANAGER_PLAN!C2206,"MON","Pondělí","TUE","Úterý","WED","Středa","THU","Čtvrtek","FRI","Pátek",MANAGER_PLAN!C2206))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IF($D2207="","",SWITCH(MANAGER_PLAN!C2207,"MON","Pondělí","TUE","Úterý","WED","Středa","THU","Čtvrtek","FRI","Pátek",MANAGER_PLAN!C2207))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IF($D2208="","",SWITCH(MANAGER_PLAN!C2208,"MON","Pondělí","TUE","Úterý","WED","Středa","THU","Čtvrtek","FRI","Pátek",MANAGER_PLAN!C2208))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IF($D2209="","",SWITCH(MANAGER_PLAN!C2209,"MON","Pondělí","TUE","Úterý","WED","Středa","THU","Čtvrtek","FRI","Pátek",MANAGER_PLAN!C2209))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IF($D2210="","",SWITCH(MANAGER_PLAN!C2210,"MON","Pondělí","TUE","Úterý","WED","Středa","THU","Čtvrtek","FRI","Pátek",MANAGER_PLAN!C2210))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IF($D2211="","",SWITCH(MANAGER_PLAN!C2211,"MON","Pondělí","TUE","Úterý","WED","Středa","THU","Čtvrtek","FRI","Pátek",MANAGER_PLAN!C2211))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IF($D2212="","",SWITCH(MANAGER_PLAN!C2212,"MON","Pondělí","TUE","Úterý","WED","Středa","THU","Čtvrtek","FRI","Pátek",MANAGER_PLAN!C2212))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IF($D2213="","",SWITCH(MANAGER_PLAN!C2213,"MON","Pondělí","TUE","Úterý","WED","Středa","THU","Čtvrtek","FRI","Pátek",MANAGER_PLAN!C2213))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IF($D2214="","",SWITCH(MANAGER_PLAN!C2214,"MON","Pondělí","TUE","Úterý","WED","Středa","THU","Čtvrtek","FRI","Pátek",MANAGER_PLAN!C2214))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IF($D2215="","",SWITCH(MANAGER_PLAN!C2215,"MON","Pondělí","TUE","Úterý","WED","Středa","THU","Čtvrtek","FRI","Pátek",MANAGER_PLAN!C2215))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IF($D2216="","",SWITCH(MANAGER_PLAN!C2216,"MON","Pondělí","TUE","Úterý","WED","Středa","THU","Čtvrtek","FRI","Pátek",MANAGER_PLAN!C2216))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IF($D2217="","",SWITCH(MANAGER_PLAN!C2217,"MON","Pondělí","TUE","Úterý","WED","Středa","THU","Čtvrtek","FRI","Pátek",MANAGER_PLAN!C2217))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IF($D2218="","",SWITCH(MANAGER_PLAN!C2218,"MON","Pondělí","TUE","Úterý","WED","Středa","THU","Čtvrtek","FRI","Pátek",MANAGER_PLAN!C2218))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IF($D2219="","",SWITCH(MANAGER_PLAN!C2219,"MON","Pondělí","TUE","Úterý","WED","Středa","THU","Čtvrtek","FRI","Pátek",MANAGER_PLAN!C2219))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IF($D2220="","",SWITCH(MANAGER_PLAN!C2220,"MON","Pondělí","TUE","Úterý","WED","Středa","THU","Čtvrtek","FRI","Pátek",MANAGER_PLAN!C2220))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IF($D2221="","",SWITCH(MANAGER_PLAN!C2221,"MON","Pondělí","TUE","Úterý","WED","Středa","THU","Čtvrtek","FRI","Pátek",MANAGER_PLAN!C2221))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IF($D2222="","",SWITCH(MANAGER_PLAN!C2222,"MON","Pondělí","TUE","Úterý","WED","Středa","THU","Čtvrtek","FRI","Pátek",MANAGER_PLAN!C2222))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IF($D2223="","",SWITCH(MANAGER_PLAN!C2223,"MON","Pondělí","TUE","Úterý","WED","Středa","THU","Čtvrtek","FRI","Pátek",MANAGER_PLAN!C2223))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IF($D2224="","",SWITCH(MANAGER_PLAN!C2224,"MON","Pondělí","TUE","Úterý","WED","Středa","THU","Čtvrtek","FRI","Pátek",MANAGER_PLAN!C2224))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IF($D2225="","",SWITCH(MANAGER_PLAN!C2225,"MON","Pondělí","TUE","Úterý","WED","Středa","THU","Čtvrtek","FRI","Pátek",MANAGER_PLAN!C2225))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IF($D2226="","",SWITCH(MANAGER_PLAN!C2226,"MON","Pondělí","TUE","Úterý","WED","Středa","THU","Čtvrtek","FRI","Pátek",MANAGER_PLAN!C2226))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IF($D2227="","",SWITCH(MANAGER_PLAN!C2227,"MON","Pondělí","TUE","Úterý","WED","Středa","THU","Čtvrtek","FRI","Pátek",MANAGER_PLAN!C2227))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IF($D2228="","",SWITCH(MANAGER_PLAN!C2228,"MON","Pondělí","TUE","Úterý","WED","Středa","THU","Čtvrtek","FRI","Pátek",MANAGER_PLAN!C2228))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IF($D2229="","",SWITCH(MANAGER_PLAN!C2229,"MON","Pondělí","TUE","Úterý","WED","Středa","THU","Čtvrtek","FRI","Pátek",MANAGER_PLAN!C2229))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IF($D2230="","",SWITCH(MANAGER_PLAN!C2230,"MON","Pondělí","TUE","Úterý","WED","Středa","THU","Čtvrtek","FRI","Pátek",MANAGER_PLAN!C2230))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IF($D2231="","",SWITCH(MANAGER_PLAN!C2231,"MON","Pondělí","TUE","Úterý","WED","Středa","THU","Čtvrtek","FRI","Pátek",MANAGER_PLAN!C2231))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IF($D2232="","",SWITCH(MANAGER_PLAN!C2232,"MON","Pondělí","TUE","Úterý","WED","Středa","THU","Čtvrtek","FRI","Pátek",MANAGER_PLAN!C2232))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IF($D2233="","",SWITCH(MANAGER_PLAN!C2233,"MON","Pondělí","TUE","Úterý","WED","Středa","THU","Čtvrtek","FRI","Pátek",MANAGER_PLAN!C2233))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IF($D2234="","",SWITCH(MANAGER_PLAN!C2234,"MON","Pondělí","TUE","Úterý","WED","Středa","THU","Čtvrtek","FRI","Pátek",MANAGER_PLAN!C2234))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IF($D2235="","",SWITCH(MANAGER_PLAN!C2235,"MON","Pondělí","TUE","Úterý","WED","Středa","THU","Čtvrtek","FRI","Pátek",MANAGER_PLAN!C2235))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IF($D2236="","",SWITCH(MANAGER_PLAN!C2236,"MON","Pondělí","TUE","Úterý","WED","Středa","THU","Čtvrtek","FRI","Pátek",MANAGER_PLAN!C2236))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IF($D2237="","",SWITCH(MANAGER_PLAN!C2237,"MON","Pondělí","TUE","Úterý","WED","Středa","THU","Čtvrtek","FRI","Pátek",MANAGER_PLAN!C2237))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IF($D2238="","",SWITCH(MANAGER_PLAN!C2238,"MON","Pondělí","TUE","Úterý","WED","Středa","THU","Čtvrtek","FRI","Pátek",MANAGER_PLAN!C2238))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IF($D2239="","",SWITCH(MANAGER_PLAN!C2239,"MON","Pondělí","TUE","Úterý","WED","Středa","THU","Čtvrtek","FRI","Pátek",MANAGER_PLAN!C2239))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IF($D2240="","",SWITCH(MANAGER_PLAN!C2240,"MON","Pondělí","TUE","Úterý","WED","Středa","THU","Čtvrtek","FRI","Pátek",MANAGER_PLAN!C2240))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IF($D2241="","",SWITCH(MANAGER_PLAN!C2241,"MON","Pondělí","TUE","Úterý","WED","Středa","THU","Čtvrtek","FRI","Pátek",MANAGER_PLAN!C2241))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IF($D2242="","",SWITCH(MANAGER_PLAN!C2242,"MON","Pondělí","TUE","Úterý","WED","Středa","THU","Čtvrtek","FRI","Pátek",MANAGER_PLAN!C2242))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IF($D2243="","",SWITCH(MANAGER_PLAN!C2243,"MON","Pondělí","TUE","Úterý","WED","Středa","THU","Čtvrtek","FRI","Pátek",MANAGER_PLAN!C2243))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IF($D2244="","",SWITCH(MANAGER_PLAN!C2244,"MON","Pondělí","TUE","Úterý","WED","Středa","THU","Čtvrtek","FRI","Pátek",MANAGER_PLAN!C2244))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IF($D2245="","",SWITCH(MANAGER_PLAN!C2245,"MON","Pondělí","TUE","Úterý","WED","Středa","THU","Čtvrtek","FRI","Pátek",MANAGER_PLAN!C2245))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IF($D2246="","",SWITCH(MANAGER_PLAN!C2246,"MON","Pondělí","TUE","Úterý","WED","Středa","THU","Čtvrtek","FRI","Pátek",MANAGER_PLAN!C2246))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IF($D2247="","",SWITCH(MANAGER_PLAN!C2247,"MON","Pondělí","TUE","Úterý","WED","Středa","THU","Čtvrtek","FRI","Pátek",MANAGER_PLAN!C2247))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IF($D2248="","",SWITCH(MANAGER_PLAN!C2248,"MON","Pondělí","TUE","Úterý","WED","Středa","THU","Čtvrtek","FRI","Pátek",MANAGER_PLAN!C2248))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IF($D2249="","",SWITCH(MANAGER_PLAN!C2249,"MON","Pondělí","TUE","Úterý","WED","Středa","THU","Čtvrtek","FRI","Pátek",MANAGER_PLAN!C2249))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IF($D2250="","",SWITCH(MANAGER_PLAN!C2250,"MON","Pondělí","TUE","Úterý","WED","Středa","THU","Čtvrtek","FRI","Pátek",MANAGER_PLAN!C2250))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IF($D2251="","",SWITCH(MANAGER_PLAN!C2251,"MON","Pondělí","TUE","Úterý","WED","Středa","THU","Čtvrtek","FRI","Pátek",MANAGER_PLAN!C2251))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IF($D2252="","",SWITCH(MANAGER_PLAN!C2252,"MON","Pondělí","TUE","Úterý","WED","Středa","THU","Čtvrtek","FRI","Pátek",MANAGER_PLAN!C2252))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IF($D2253="","",SWITCH(MANAGER_PLAN!C2253,"MON","Pondělí","TUE","Úterý","WED","Středa","THU","Čtvrtek","FRI","Pátek",MANAGER_PLAN!C2253))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IF($D2254="","",SWITCH(MANAGER_PLAN!C2254,"MON","Pondělí","TUE","Úterý","WED","Středa","THU","Čtvrtek","FRI","Pátek",MANAGER_PLAN!C2254))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IF($D2255="","",SWITCH(MANAGER_PLAN!C2255,"MON","Pondělí","TUE","Úterý","WED","Středa","THU","Čtvrtek","FRI","Pátek",MANAGER_PLAN!C2255))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IF($D2256="","",SWITCH(MANAGER_PLAN!C2256,"MON","Pondělí","TUE","Úterý","WED","Středa","THU","Čtvrtek","FRI","Pátek",MANAGER_PLAN!C2256))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IF($D2257="","",SWITCH(MANAGER_PLAN!C2257,"MON","Pondělí","TUE","Úterý","WED","Středa","THU","Čtvrtek","FRI","Pátek",MANAGER_PLAN!C2257))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IF($D2258="","",SWITCH(MANAGER_PLAN!C2258,"MON","Pondělí","TUE","Úterý","WED","Středa","THU","Čtvrtek","FRI","Pátek",MANAGER_PLAN!C2258))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IF($D2259="","",SWITCH(MANAGER_PLAN!C2259,"MON","Pondělí","TUE","Úterý","WED","Středa","THU","Čtvrtek","FRI","Pátek",MANAGER_PLAN!C2259))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IF($D2260="","",SWITCH(MANAGER_PLAN!C2260,"MON","Pondělí","TUE","Úterý","WED","Středa","THU","Čtvrtek","FRI","Pátek",MANAGER_PLAN!C2260))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IF($D2261="","",SWITCH(MANAGER_PLAN!C2261,"MON","Pondělí","TUE","Úterý","WED","Středa","THU","Čtvrtek","FRI","Pátek",MANAGER_PLAN!C2261))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IF($D2262="","",SWITCH(MANAGER_PLAN!C2262,"MON","Pondělí","TUE","Úterý","WED","Středa","THU","Čtvrtek","FRI","Pátek",MANAGER_PLAN!C2262))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IF($D2263="","",SWITCH(MANAGER_PLAN!C2263,"MON","Pondělí","TUE","Úterý","WED","Středa","THU","Čtvrtek","FRI","Pátek",MANAGER_PLAN!C2263))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IF($D2264="","",SWITCH(MANAGER_PLAN!C2264,"MON","Pondělí","TUE","Úterý","WED","Středa","THU","Čtvrtek","FRI","Pátek",MANAGER_PLAN!C2264))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IF($D2265="","",SWITCH(MANAGER_PLAN!C2265,"MON","Pondělí","TUE","Úterý","WED","Středa","THU","Čtvrtek","FRI","Pátek",MANAGER_PLAN!C2265))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IF($D2266="","",SWITCH(MANAGER_PLAN!C2266,"MON","Pondělí","TUE","Úterý","WED","Středa","THU","Čtvrtek","FRI","Pátek",MANAGER_PLAN!C2266))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IF($D2267="","",SWITCH(MANAGER_PLAN!C2267,"MON","Pondělí","TUE","Úterý","WED","Středa","THU","Čtvrtek","FRI","Pátek",MANAGER_PLAN!C2267))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IF($D2268="","",SWITCH(MANAGER_PLAN!C2268,"MON","Pondělí","TUE","Úterý","WED","Středa","THU","Čtvrtek","FRI","Pátek",MANAGER_PLAN!C2268))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IF($D2269="","",SWITCH(MANAGER_PLAN!C2269,"MON","Pondělí","TUE","Úterý","WED","Středa","THU","Čtvrtek","FRI","Pátek",MANAGER_PLAN!C2269))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IF($D2270="","",SWITCH(MANAGER_PLAN!C2270,"MON","Pondělí","TUE","Úterý","WED","Středa","THU","Čtvrtek","FRI","Pátek",MANAGER_PLAN!C2270))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IF($D2271="","",SWITCH(MANAGER_PLAN!C2271,"MON","Pondělí","TUE","Úterý","WED","Středa","THU","Čtvrtek","FRI","Pátek",MANAGER_PLAN!C2271))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IF($D2272="","",SWITCH(MANAGER_PLAN!C2272,"MON","Pondělí","TUE","Úterý","WED","Středa","THU","Čtvrtek","FRI","Pátek",MANAGER_PLAN!C2272))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IF($D2273="","",SWITCH(MANAGER_PLAN!C2273,"MON","Pondělí","TUE","Úterý","WED","Středa","THU","Čtvrtek","FRI","Pátek",MANAGER_PLAN!C2273))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IF($D2274="","",SWITCH(MANAGER_PLAN!C2274,"MON","Pondělí","TUE","Úterý","WED","Středa","THU","Čtvrtek","FRI","Pátek",MANAGER_PLAN!C2274))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IF($D2275="","",SWITCH(MANAGER_PLAN!C2275,"MON","Pondělí","TUE","Úterý","WED","Středa","THU","Čtvrtek","FRI","Pátek",MANAGER_PLAN!C2275))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IF($D2276="","",SWITCH(MANAGER_PLAN!C2276,"MON","Pondělí","TUE","Úterý","WED","Středa","THU","Čtvrtek","FRI","Pátek",MANAGER_PLAN!C2276))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IF($D2277="","",SWITCH(MANAGER_PLAN!C2277,"MON","Pondělí","TUE","Úterý","WED","Středa","THU","Čtvrtek","FRI","Pátek",MANAGER_PLAN!C2277))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IF($D2278="","",SWITCH(MANAGER_PLAN!C2278,"MON","Pondělí","TUE","Úterý","WED","Středa","THU","Čtvrtek","FRI","Pátek",MANAGER_PLAN!C2278))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IF($D2279="","",SWITCH(MANAGER_PLAN!C2279,"MON","Pondělí","TUE","Úterý","WED","Středa","THU","Čtvrtek","FRI","Pátek",MANAGER_PLAN!C2279))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IF($D2280="","",SWITCH(MANAGER_PLAN!C2280,"MON","Pondělí","TUE","Úterý","WED","Středa","THU","Čtvrtek","FRI","Pátek",MANAGER_PLAN!C2280))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IF($D2281="","",SWITCH(MANAGER_PLAN!C2281,"MON","Pondělí","TUE","Úterý","WED","Středa","THU","Čtvrtek","FRI","Pátek",MANAGER_PLAN!C2281))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IF($D2282="","",SWITCH(MANAGER_PLAN!C2282,"MON","Pondělí","TUE","Úterý","WED","Středa","THU","Čtvrtek","FRI","Pátek",MANAGER_PLAN!C2282))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IF($D2283="","",SWITCH(MANAGER_PLAN!C2283,"MON","Pondělí","TUE","Úterý","WED","Středa","THU","Čtvrtek","FRI","Pátek",MANAGER_PLAN!C2283))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IF($D2284="","",SWITCH(MANAGER_PLAN!C2284,"MON","Pondělí","TUE","Úterý","WED","Středa","THU","Čtvrtek","FRI","Pátek",MANAGER_PLAN!C2284))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IF($D2285="","",SWITCH(MANAGER_PLAN!C2285,"MON","Pondělí","TUE","Úterý","WED","Středa","THU","Čtvrtek","FRI","Pátek",MANAGER_PLAN!C2285))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IF($D2286="","",SWITCH(MANAGER_PLAN!C2286,"MON","Pondělí","TUE","Úterý","WED","Středa","THU","Čtvrtek","FRI","Pátek",MANAGER_PLAN!C2286))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IF($D2287="","",SWITCH(MANAGER_PLAN!C2287,"MON","Pondělí","TUE","Úterý","WED","Středa","THU","Čtvrtek","FRI","Pátek",MANAGER_PLAN!C2287))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IF($D2288="","",SWITCH(MANAGER_PLAN!C2288,"MON","Pondělí","TUE","Úterý","WED","Středa","THU","Čtvrtek","FRI","Pátek",MANAGER_PLAN!C2288))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IF($D2289="","",SWITCH(MANAGER_PLAN!C2289,"MON","Pondělí","TUE","Úterý","WED","Středa","THU","Čtvrtek","FRI","Pátek",MANAGER_PLAN!C2289))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IF($D2290="","",SWITCH(MANAGER_PLAN!C2290,"MON","Pondělí","TUE","Úterý","WED","Středa","THU","Čtvrtek","FRI","Pátek",MANAGER_PLAN!C2290))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IF($D2291="","",SWITCH(MANAGER_PLAN!C2291,"MON","Pondělí","TUE","Úterý","WED","Středa","THU","Čtvrtek","FRI","Pátek",MANAGER_PLAN!C2291))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IF($D2292="","",SWITCH(MANAGER_PLAN!C2292,"MON","Pondělí","TUE","Úterý","WED","Středa","THU","Čtvrtek","FRI","Pátek",MANAGER_PLAN!C2292))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IF($D2293="","",SWITCH(MANAGER_PLAN!C2293,"MON","Pondělí","TUE","Úterý","WED","Středa","THU","Čtvrtek","FRI","Pátek",MANAGER_PLAN!C2293))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IF($D2294="","",SWITCH(MANAGER_PLAN!C2294,"MON","Pondělí","TUE","Úterý","WED","Středa","THU","Čtvrtek","FRI","Pátek",MANAGER_PLAN!C2294))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IF($D2295="","",SWITCH(MANAGER_PLAN!C2295,"MON","Pondělí","TUE","Úterý","WED","Středa","THU","Čtvrtek","FRI","Pátek",MANAGER_PLAN!C2295))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IF($D2296="","",SWITCH(MANAGER_PLAN!C2296,"MON","Pondělí","TUE","Úterý","WED","Středa","THU","Čtvrtek","FRI","Pátek",MANAGER_PLAN!C2296))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IF($D2297="","",SWITCH(MANAGER_PLAN!C2297,"MON","Pondělí","TUE","Úterý","WED","Středa","THU","Čtvrtek","FRI","Pátek",MANAGER_PLAN!C2297))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IF($D2298="","",SWITCH(MANAGER_PLAN!C2298,"MON","Pondělí","TUE","Úterý","WED","Středa","THU","Čtvrtek","FRI","Pátek",MANAGER_PLAN!C2298))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IF($D2299="","",SWITCH(MANAGER_PLAN!C2299,"MON","Pondělí","TUE","Úterý","WED","Středa","THU","Čtvrtek","FRI","Pátek",MANAGER_PLAN!C2299))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IF($D2300="","",SWITCH(MANAGER_PLAN!C2300,"MON","Pondělí","TUE","Úterý","WED","Středa","THU","Čtvrtek","FRI","Pátek",MANAGER_PLAN!C2300))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IF($D2301="","",SWITCH(MANAGER_PLAN!C2301,"MON","Pondělí","TUE","Úterý","WED","Středa","THU","Čtvrtek","FRI","Pátek",MANAGER_PLAN!C2301))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IF($D2302="","",SWITCH(MANAGER_PLAN!C2302,"MON","Pondělí","TUE","Úterý","WED","Středa","THU","Čtvrtek","FRI","Pátek",MANAGER_PLAN!C2302))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IF($D2303="","",SWITCH(MANAGER_PLAN!C2303,"MON","Pondělí","TUE","Úterý","WED","Středa","THU","Čtvrtek","FRI","Pátek",MANAGER_PLAN!C2303))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IF($D2304="","",SWITCH(MANAGER_PLAN!C2304,"MON","Pondělí","TUE","Úterý","WED","Středa","THU","Čtvrtek","FRI","Pátek",MANAGER_PLAN!C2304))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IF($D2305="","",SWITCH(MANAGER_PLAN!C2305,"MON","Pondělí","TUE","Úterý","WED","Středa","THU","Čtvrtek","FRI","Pátek",MANAGER_PLAN!C2305))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IF($D2306="","",SWITCH(MANAGER_PLAN!C2306,"MON","Pondělí","TUE","Úterý","WED","Středa","THU","Čtvrtek","FRI","Pátek",MANAGER_PLAN!C2306))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IF($D2307="","",SWITCH(MANAGER_PLAN!C2307,"MON","Pondělí","TUE","Úterý","WED","Středa","THU","Čtvrtek","FRI","Pátek",MANAGER_PLAN!C2307))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IF($D2308="","",SWITCH(MANAGER_PLAN!C2308,"MON","Pondělí","TUE","Úterý","WED","Středa","THU","Čtvrtek","FRI","Pátek",MANAGER_PLAN!C2308))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IF($D2309="","",SWITCH(MANAGER_PLAN!C2309,"MON","Pondělí","TUE","Úterý","WED","Středa","THU","Čtvrtek","FRI","Pátek",MANAGER_PLAN!C2309))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IF($D2310="","",SWITCH(MANAGER_PLAN!C2310,"MON","Pondělí","TUE","Úterý","WED","Středa","THU","Čtvrtek","FRI","Pátek",MANAGER_PLAN!C2310))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IF($D2311="","",SWITCH(MANAGER_PLAN!C2311,"MON","Pondělí","TUE","Úterý","WED","Středa","THU","Čtvrtek","FRI","Pátek",MANAGER_PLAN!C2311))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IF($D2312="","",SWITCH(MANAGER_PLAN!C2312,"MON","Pondělí","TUE","Úterý","WED","Středa","THU","Čtvrtek","FRI","Pátek",MANAGER_PLAN!C2312))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IF($D2313="","",SWITCH(MANAGER_PLAN!C2313,"MON","Pondělí","TUE","Úterý","WED","Středa","THU","Čtvrtek","FRI","Pátek",MANAGER_PLAN!C2313))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IF($D2314="","",SWITCH(MANAGER_PLAN!C2314,"MON","Pondělí","TUE","Úterý","WED","Středa","THU","Čtvrtek","FRI","Pátek",MANAGER_PLAN!C2314))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IF($D2315="","",SWITCH(MANAGER_PLAN!C2315,"MON","Pondělí","TUE","Úterý","WED","Středa","THU","Čtvrtek","FRI","Pátek",MANAGER_PLAN!C2315))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IF($D2316="","",SWITCH(MANAGER_PLAN!C2316,"MON","Pondělí","TUE","Úterý","WED","Středa","THU","Čtvrtek","FRI","Pátek",MANAGER_PLAN!C2316))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IF($D2317="","",SWITCH(MANAGER_PLAN!C2317,"MON","Pondělí","TUE","Úterý","WED","Středa","THU","Čtvrtek","FRI","Pátek",MANAGER_PLAN!C2317))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IF($D2318="","",SWITCH(MANAGER_PLAN!C2318,"MON","Pondělí","TUE","Úterý","WED","Středa","THU","Čtvrtek","FRI","Pátek",MANAGER_PLAN!C2318))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IF($D2319="","",SWITCH(MANAGER_PLAN!C2319,"MON","Pondělí","TUE","Úterý","WED","Středa","THU","Čtvrtek","FRI","Pátek",MANAGER_PLAN!C2319))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IF($D2320="","",SWITCH(MANAGER_PLAN!C2320,"MON","Pondělí","TUE","Úterý","WED","Středa","THU","Čtvrtek","FRI","Pátek",MANAGER_PLAN!C2320))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IF($D2321="","",SWITCH(MANAGER_PLAN!C2321,"MON","Pondělí","TUE","Úterý","WED","Středa","THU","Čtvrtek","FRI","Pátek",MANAGER_PLAN!C2321))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IF($D2322="","",SWITCH(MANAGER_PLAN!C2322,"MON","Pondělí","TUE","Úterý","WED","Středa","THU","Čtvrtek","FRI","Pátek",MANAGER_PLAN!C2322))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IF($D2323="","",SWITCH(MANAGER_PLAN!C2323,"MON","Pondělí","TUE","Úterý","WED","Středa","THU","Čtvrtek","FRI","Pátek",MANAGER_PLAN!C2323))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IF($D2324="","",SWITCH(MANAGER_PLAN!C2324,"MON","Pondělí","TUE","Úterý","WED","Středa","THU","Čtvrtek","FRI","Pátek",MANAGER_PLAN!C2324))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IF($D2325="","",SWITCH(MANAGER_PLAN!C2325,"MON","Pondělí","TUE","Úterý","WED","Středa","THU","Čtvrtek","FRI","Pátek",MANAGER_PLAN!C2325))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IF($D2326="","",SWITCH(MANAGER_PLAN!C2326,"MON","Pondělí","TUE","Úterý","WED","Středa","THU","Čtvrtek","FRI","Pátek",MANAGER_PLAN!C2326))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IF($D2327="","",SWITCH(MANAGER_PLAN!C2327,"MON","Pondělí","TUE","Úterý","WED","Středa","THU","Čtvrtek","FRI","Pátek",MANAGER_PLAN!C2327))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IF($D2328="","",SWITCH(MANAGER_PLAN!C2328,"MON","Pondělí","TUE","Úterý","WED","Středa","THU","Čtvrtek","FRI","Pátek",MANAGER_PLAN!C2328))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IF($D2329="","",SWITCH(MANAGER_PLAN!C2329,"MON","Pondělí","TUE","Úterý","WED","Středa","THU","Čtvrtek","FRI","Pátek",MANAGER_PLAN!C2329))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IF($D2330="","",SWITCH(MANAGER_PLAN!C2330,"MON","Pondělí","TUE","Úterý","WED","Středa","THU","Čtvrtek","FRI","Pátek",MANAGER_PLAN!C2330))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IF($D2331="","",SWITCH(MANAGER_PLAN!C2331,"MON","Pondělí","TUE","Úterý","WED","Středa","THU","Čtvrtek","FRI","Pátek",MANAGER_PLAN!C2331))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IF($D2332="","",SWITCH(MANAGER_PLAN!C2332,"MON","Pondělí","TUE","Úterý","WED","Středa","THU","Čtvrtek","FRI","Pátek",MANAGER_PLAN!C2332))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IF($D2333="","",SWITCH(MANAGER_PLAN!C2333,"MON","Pondělí","TUE","Úterý","WED","Středa","THU","Čtvrtek","FRI","Pátek",MANAGER_PLAN!C2333))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IF($D2334="","",SWITCH(MANAGER_PLAN!C2334,"MON","Pondělí","TUE","Úterý","WED","Středa","THU","Čtvrtek","FRI","Pátek",MANAGER_PLAN!C2334))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IF($D2335="","",SWITCH(MANAGER_PLAN!C2335,"MON","Pondělí","TUE","Úterý","WED","Středa","THU","Čtvrtek","FRI","Pátek",MANAGER_PLAN!C2335))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IF($D2336="","",SWITCH(MANAGER_PLAN!C2336,"MON","Pondělí","TUE","Úterý","WED","Středa","THU","Čtvrtek","FRI","Pátek",MANAGER_PLAN!C2336))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IF($D2337="","",SWITCH(MANAGER_PLAN!C2337,"MON","Pondělí","TUE","Úterý","WED","Středa","THU","Čtvrtek","FRI","Pátek",MANAGER_PLAN!C2337))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IF($D2338="","",SWITCH(MANAGER_PLAN!C2338,"MON","Pondělí","TUE","Úterý","WED","Středa","THU","Čtvrtek","FRI","Pátek",MANAGER_PLAN!C2338))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IF($D2339="","",SWITCH(MANAGER_PLAN!C2339,"MON","Pondělí","TUE","Úterý","WED","Středa","THU","Čtvrtek","FRI","Pátek",MANAGER_PLAN!C2339))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IF($D2340="","",SWITCH(MANAGER_PLAN!C2340,"MON","Pondělí","TUE","Úterý","WED","Středa","THU","Čtvrtek","FRI","Pátek",MANAGER_PLAN!C2340))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IF($D2341="","",SWITCH(MANAGER_PLAN!C2341,"MON","Pondělí","TUE","Úterý","WED","Středa","THU","Čtvrtek","FRI","Pátek",MANAGER_PLAN!C2341))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IF($D2342="","",SWITCH(MANAGER_PLAN!C2342,"MON","Pondělí","TUE","Úterý","WED","Středa","THU","Čtvrtek","FRI","Pátek",MANAGER_PLAN!C2342))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IF($D2343="","",SWITCH(MANAGER_PLAN!C2343,"MON","Pondělí","TUE","Úterý","WED","Středa","THU","Čtvrtek","FRI","Pátek",MANAGER_PLAN!C2343))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IF($D2344="","",SWITCH(MANAGER_PLAN!C2344,"MON","Pondělí","TUE","Úterý","WED","Středa","THU","Čtvrtek","FRI","Pátek",MANAGER_PLAN!C2344))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IF($D2345="","",SWITCH(MANAGER_PLAN!C2345,"MON","Pondělí","TUE","Úterý","WED","Středa","THU","Čtvrtek","FRI","Pátek",MANAGER_PLAN!C2345))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IF($D2346="","",SWITCH(MANAGER_PLAN!C2346,"MON","Pondělí","TUE","Úterý","WED","Středa","THU","Čtvrtek","FRI","Pátek",MANAGER_PLAN!C2346))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IF($D2347="","",SWITCH(MANAGER_PLAN!C2347,"MON","Pondělí","TUE","Úterý","WED","Středa","THU","Čtvrtek","FRI","Pátek",MANAGER_PLAN!C2347))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IF($D2348="","",SWITCH(MANAGER_PLAN!C2348,"MON","Pondělí","TUE","Úterý","WED","Středa","THU","Čtvrtek","FRI","Pátek",MANAGER_PLAN!C2348))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IF($D2349="","",SWITCH(MANAGER_PLAN!C2349,"MON","Pondělí","TUE","Úterý","WED","Středa","THU","Čtvrtek","FRI","Pátek",MANAGER_PLAN!C2349))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IF($D2350="","",SWITCH(MANAGER_PLAN!C2350,"MON","Pondělí","TUE","Úterý","WED","Středa","THU","Čtvrtek","FRI","Pátek",MANAGER_PLAN!C2350))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IF($D2351="","",SWITCH(MANAGER_PLAN!C2351,"MON","Pondělí","TUE","Úterý","WED","Středa","THU","Čtvrtek","FRI","Pátek",MANAGER_PLAN!C2351))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IF($D2352="","",SWITCH(MANAGER_PLAN!C2352,"MON","Pondělí","TUE","Úterý","WED","Středa","THU","Čtvrtek","FRI","Pátek",MANAGER_PLAN!C2352))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IF($D2353="","",SWITCH(MANAGER_PLAN!C2353,"MON","Pondělí","TUE","Úterý","WED","Středa","THU","Čtvrtek","FRI","Pátek",MANAGER_PLAN!C2353))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IF($D2354="","",SWITCH(MANAGER_PLAN!C2354,"MON","Pondělí","TUE","Úterý","WED","Středa","THU","Čtvrtek","FRI","Pátek",MANAGER_PLAN!C2354))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IF($D2355="","",SWITCH(MANAGER_PLAN!C2355,"MON","Pondělí","TUE","Úterý","WED","Středa","THU","Čtvrtek","FRI","Pátek",MANAGER_PLAN!C2355))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IF($D2356="","",SWITCH(MANAGER_PLAN!C2356,"MON","Pondělí","TUE","Úterý","WED","Středa","THU","Čtvrtek","FRI","Pátek",MANAGER_PLAN!C2356))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IF($D2357="","",SWITCH(MANAGER_PLAN!C2357,"MON","Pondělí","TUE","Úterý","WED","Středa","THU","Čtvrtek","FRI","Pátek",MANAGER_PLAN!C2357))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IF($D2358="","",SWITCH(MANAGER_PLAN!C2358,"MON","Pondělí","TUE","Úterý","WED","Středa","THU","Čtvrtek","FRI","Pátek",MANAGER_PLAN!C2358))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IF($D2359="","",SWITCH(MANAGER_PLAN!C2359,"MON","Pondělí","TUE","Úterý","WED","Středa","THU","Čtvrtek","FRI","Pátek",MANAGER_PLAN!C2359))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IF($D2360="","",SWITCH(MANAGER_PLAN!C2360,"MON","Pondělí","TUE","Úterý","WED","Středa","THU","Čtvrtek","FRI","Pátek",MANAGER_PLAN!C2360))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IF($D2361="","",SWITCH(MANAGER_PLAN!C2361,"MON","Pondělí","TUE","Úterý","WED","Středa","THU","Čtvrtek","FRI","Pátek",MANAGER_PLAN!C2361))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IF($D2362="","",SWITCH(MANAGER_PLAN!C2362,"MON","Pondělí","TUE","Úterý","WED","Středa","THU","Čtvrtek","FRI","Pátek",MANAGER_PLAN!C2362))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IF($D2363="","",SWITCH(MANAGER_PLAN!C2363,"MON","Pondělí","TUE","Úterý","WED","Středa","THU","Čtvrtek","FRI","Pátek",MANAGER_PLAN!C2363))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IF($D2364="","",SWITCH(MANAGER_PLAN!C2364,"MON","Pondělí","TUE","Úterý","WED","Středa","THU","Čtvrtek","FRI","Pátek",MANAGER_PLAN!C2364))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IF($D2365="","",SWITCH(MANAGER_PLAN!C2365,"MON","Pondělí","TUE","Úterý","WED","Středa","THU","Čtvrtek","FRI","Pátek",MANAGER_PLAN!C2365))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IF($D2366="","",SWITCH(MANAGER_PLAN!C2366,"MON","Pondělí","TUE","Úterý","WED","Středa","THU","Čtvrtek","FRI","Pátek",MANAGER_PLAN!C2366))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IF($D2367="","",SWITCH(MANAGER_PLAN!C2367,"MON","Pondělí","TUE","Úterý","WED","Středa","THU","Čtvrtek","FRI","Pátek",MANAGER_PLAN!C2367))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IF($D2368="","",SWITCH(MANAGER_PLAN!C2368,"MON","Pondělí","TUE","Úterý","WED","Středa","THU","Čtvrtek","FRI","Pátek",MANAGER_PLAN!C2368))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IF($D2369="","",SWITCH(MANAGER_PLAN!C2369,"MON","Pondělí","TUE","Úterý","WED","Středa","THU","Čtvrtek","FRI","Pátek",MANAGER_PLAN!C2369))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IF($D2370="","",SWITCH(MANAGER_PLAN!C2370,"MON","Pondělí","TUE","Úterý","WED","Středa","THU","Čtvrtek","FRI","Pátek",MANAGER_PLAN!C2370))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IF($D2371="","",SWITCH(MANAGER_PLAN!C2371,"MON","Pondělí","TUE","Úterý","WED","Středa","THU","Čtvrtek","FRI","Pátek",MANAGER_PLAN!C2371))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IF($D2372="","",SWITCH(MANAGER_PLAN!C2372,"MON","Pondělí","TUE","Úterý","WED","Středa","THU","Čtvrtek","FRI","Pátek",MANAGER_PLAN!C2372))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IF($D2373="","",SWITCH(MANAGER_PLAN!C2373,"MON","Pondělí","TUE","Úterý","WED","Středa","THU","Čtvrtek","FRI","Pátek",MANAGER_PLAN!C2373))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IF($D2374="","",SWITCH(MANAGER_PLAN!C2374,"MON","Pondělí","TUE","Úterý","WED","Středa","THU","Čtvrtek","FRI","Pátek",MANAGER_PLAN!C2374))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IF($D2375="","",SWITCH(MANAGER_PLAN!C2375,"MON","Pondělí","TUE","Úterý","WED","Středa","THU","Čtvrtek","FRI","Pátek",MANAGER_PLAN!C2375))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IF($D2376="","",SWITCH(MANAGER_PLAN!C2376,"MON","Pondělí","TUE","Úterý","WED","Středa","THU","Čtvrtek","FRI","Pátek",MANAGER_PLAN!C2376))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IF($D2377="","",SWITCH(MANAGER_PLAN!C2377,"MON","Pondělí","TUE","Úterý","WED","Středa","THU","Čtvrtek","FRI","Pátek",MANAGER_PLAN!C2377))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IF($D2378="","",SWITCH(MANAGER_PLAN!C2378,"MON","Pondělí","TUE","Úterý","WED","Středa","THU","Čtvrtek","FRI","Pátek",MANAGER_PLAN!C2378))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IF($D2379="","",SWITCH(MANAGER_PLAN!C2379,"MON","Pondělí","TUE","Úterý","WED","Středa","THU","Čtvrtek","FRI","Pátek",MANAGER_PLAN!C2379))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IF($D2380="","",SWITCH(MANAGER_PLAN!C2380,"MON","Pondělí","TUE","Úterý","WED","Středa","THU","Čtvrtek","FRI","Pátek",MANAGER_PLAN!C2380))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IF($D2381="","",SWITCH(MANAGER_PLAN!C2381,"MON","Pondělí","TUE","Úterý","WED","Středa","THU","Čtvrtek","FRI","Pátek",MANAGER_PLAN!C2381))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IF($D2382="","",SWITCH(MANAGER_PLAN!C2382,"MON","Pondělí","TUE","Úterý","WED","Středa","THU","Čtvrtek","FRI","Pátek",MANAGER_PLAN!C2382))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IF($D2383="","",SWITCH(MANAGER_PLAN!C2383,"MON","Pondělí","TUE","Úterý","WED","Středa","THU","Čtvrtek","FRI","Pátek",MANAGER_PLAN!C2383))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IF($D2384="","",SWITCH(MANAGER_PLAN!C2384,"MON","Pondělí","TUE","Úterý","WED","Středa","THU","Čtvrtek","FRI","Pátek",MANAGER_PLAN!C2384))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IF($D2385="","",SWITCH(MANAGER_PLAN!C2385,"MON","Pondělí","TUE","Úterý","WED","Středa","THU","Čtvrtek","FRI","Pátek",MANAGER_PLAN!C2385))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IF($D2386="","",SWITCH(MANAGER_PLAN!C2386,"MON","Pondělí","TUE","Úterý","WED","Středa","THU","Čtvrtek","FRI","Pátek",MANAGER_PLAN!C2386))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IF($D2387="","",SWITCH(MANAGER_PLAN!C2387,"MON","Pondělí","TUE","Úterý","WED","Středa","THU","Čtvrtek","FRI","Pátek",MANAGER_PLAN!C2387))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IF($D2388="","",SWITCH(MANAGER_PLAN!C2388,"MON","Pondělí","TUE","Úterý","WED","Středa","THU","Čtvrtek","FRI","Pátek",MANAGER_PLAN!C2388))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IF($D2389="","",SWITCH(MANAGER_PLAN!C2389,"MON","Pondělí","TUE","Úterý","WED","Středa","THU","Čtvrtek","FRI","Pátek",MANAGER_PLAN!C2389))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IF($D2390="","",SWITCH(MANAGER_PLAN!C2390,"MON","Pondělí","TUE","Úterý","WED","Středa","THU","Čtvrtek","FRI","Pátek",MANAGER_PLAN!C2390))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IF($D2391="","",SWITCH(MANAGER_PLAN!C2391,"MON","Pondělí","TUE","Úterý","WED","Středa","THU","Čtvrtek","FRI","Pátek",MANAGER_PLAN!C2391))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IF($D2392="","",SWITCH(MANAGER_PLAN!C2392,"MON","Pondělí","TUE","Úterý","WED","Středa","THU","Čtvrtek","FRI","Pátek",MANAGER_PLAN!C2392))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IF($D2393="","",SWITCH(MANAGER_PLAN!C2393,"MON","Pondělí","TUE","Úterý","WED","Středa","THU","Čtvrtek","FRI","Pátek",MANAGER_PLAN!C2393))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IF($D2394="","",SWITCH(MANAGER_PLAN!C2394,"MON","Pondělí","TUE","Úterý","WED","Středa","THU","Čtvrtek","FRI","Pátek",MANAGER_PLAN!C2394))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IF($D2395="","",SWITCH(MANAGER_PLAN!C2395,"MON","Pondělí","TUE","Úterý","WED","Středa","THU","Čtvrtek","FRI","Pátek",MANAGER_PLAN!C2395))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IF($D2396="","",SWITCH(MANAGER_PLAN!C2396,"MON","Pondělí","TUE","Úterý","WED","Středa","THU","Čtvrtek","FRI","Pátek",MANAGER_PLAN!C2396))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IF($D2397="","",SWITCH(MANAGER_PLAN!C2397,"MON","Pondělí","TUE","Úterý","WED","Středa","THU","Čtvrtek","FRI","Pátek",MANAGER_PLAN!C2397))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IF($D2398="","",SWITCH(MANAGER_PLAN!C2398,"MON","Pondělí","TUE","Úterý","WED","Středa","THU","Čtvrtek","FRI","Pátek",MANAGER_PLAN!C2398))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IF($D2399="","",SWITCH(MANAGER_PLAN!C2399,"MON","Pondělí","TUE","Úterý","WED","Středa","THU","Čtvrtek","FRI","Pátek",MANAGER_PLAN!C2399))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IF($D2400="","",SWITCH(MANAGER_PLAN!C2400,"MON","Pondělí","TUE","Úterý","WED","Středa","THU","Čtvrtek","FRI","Pátek",MANAGER_PLAN!C2400))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IF($D2401="","",SWITCH(MANAGER_PLAN!C2401,"MON","Pondělí","TUE","Úterý","WED","Středa","THU","Čtvrtek","FRI","Pátek",MANAGER_PLAN!C2401))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IF($D2402="","",SWITCH(MANAGER_PLAN!C2402,"MON","Pondělí","TUE","Úterý","WED","Středa","THU","Čtvrtek","FRI","Pátek",MANAGER_PLAN!C2402))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IF($D2403="","",SWITCH(MANAGER_PLAN!C2403,"MON","Pondělí","TUE","Úterý","WED","Středa","THU","Čtvrtek","FRI","Pátek",MANAGER_PLAN!C2403))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IF($D2404="","",SWITCH(MANAGER_PLAN!C2404,"MON","Pondělí","TUE","Úterý","WED","Středa","THU","Čtvrtek","FRI","Pátek",MANAGER_PLAN!C2404))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IF($D2405="","",SWITCH(MANAGER_PLAN!C2405,"MON","Pondělí","TUE","Úterý","WED","Středa","THU","Čtvrtek","FRI","Pátek",MANAGER_PLAN!C2405))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IF($D2406="","",SWITCH(MANAGER_PLAN!C2406,"MON","Pondělí","TUE","Úterý","WED","Středa","THU","Čtvrtek","FRI","Pátek",MANAGER_PLAN!C2406))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IF($D2407="","",SWITCH(MANAGER_PLAN!C2407,"MON","Pondělí","TUE","Úterý","WED","Středa","THU","Čtvrtek","FRI","Pátek",MANAGER_PLAN!C2407))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IF($D2408="","",SWITCH(MANAGER_PLAN!C2408,"MON","Pondělí","TUE","Úterý","WED","Středa","THU","Čtvrtek","FRI","Pátek",MANAGER_PLAN!C2408))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IF($D2409="","",SWITCH(MANAGER_PLAN!C2409,"MON","Pondělí","TUE","Úterý","WED","Středa","THU","Čtvrtek","FRI","Pátek",MANAGER_PLAN!C2409))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IF($D2410="","",SWITCH(MANAGER_PLAN!C2410,"MON","Pondělí","TUE","Úterý","WED","Středa","THU","Čtvrtek","FRI","Pátek",MANAGER_PLAN!C2410))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IF($D2411="","",SWITCH(MANAGER_PLAN!C2411,"MON","Pondělí","TUE","Úterý","WED","Středa","THU","Čtvrtek","FRI","Pátek",MANAGER_PLAN!C2411))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IF($D2412="","",SWITCH(MANAGER_PLAN!C2412,"MON","Pondělí","TUE","Úterý","WED","Středa","THU","Čtvrtek","FRI","Pátek",MANAGER_PLAN!C2412))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IF($D2413="","",SWITCH(MANAGER_PLAN!C2413,"MON","Pondělí","TUE","Úterý","WED","Středa","THU","Čtvrtek","FRI","Pátek",MANAGER_PLAN!C2413))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IF($D2414="","",SWITCH(MANAGER_PLAN!C2414,"MON","Pondělí","TUE","Úterý","WED","Středa","THU","Čtvrtek","FRI","Pátek",MANAGER_PLAN!C2414))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IF($D2415="","",SWITCH(MANAGER_PLAN!C2415,"MON","Pondělí","TUE","Úterý","WED","Středa","THU","Čtvrtek","FRI","Pátek",MANAGER_PLAN!C2415))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IF($D2416="","",SWITCH(MANAGER_PLAN!C2416,"MON","Pondělí","TUE","Úterý","WED","Středa","THU","Čtvrtek","FRI","Pátek",MANAGER_PLAN!C2416))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IF($D2417="","",SWITCH(MANAGER_PLAN!C2417,"MON","Pondělí","TUE","Úterý","WED","Středa","THU","Čtvrtek","FRI","Pátek",MANAGER_PLAN!C2417))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IF($D2418="","",SWITCH(MANAGER_PLAN!C2418,"MON","Pondělí","TUE","Úterý","WED","Středa","THU","Čtvrtek","FRI","Pátek",MANAGER_PLAN!C2418))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IF($D2419="","",SWITCH(MANAGER_PLAN!C2419,"MON","Pondělí","TUE","Úterý","WED","Středa","THU","Čtvrtek","FRI","Pátek",MANAGER_PLAN!C2419))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IF($D2420="","",SWITCH(MANAGER_PLAN!C2420,"MON","Pondělí","TUE","Úterý","WED","Středa","THU","Čtvrtek","FRI","Pátek",MANAGER_PLAN!C2420))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IF($D2421="","",SWITCH(MANAGER_PLAN!C2421,"MON","Pondělí","TUE","Úterý","WED","Středa","THU","Čtvrtek","FRI","Pátek",MANAGER_PLAN!C2421))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IF($D2422="","",SWITCH(MANAGER_PLAN!C2422,"MON","Pondělí","TUE","Úterý","WED","Středa","THU","Čtvrtek","FRI","Pátek",MANAGER_PLAN!C2422))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IF($D2423="","",SWITCH(MANAGER_PLAN!C2423,"MON","Pondělí","TUE","Úterý","WED","Středa","THU","Čtvrtek","FRI","Pátek",MANAGER_PLAN!C2423))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IF($D2424="","",SWITCH(MANAGER_PLAN!C2424,"MON","Pondělí","TUE","Úterý","WED","Středa","THU","Čtvrtek","FRI","Pátek",MANAGER_PLAN!C2424))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IF($D2425="","",SWITCH(MANAGER_PLAN!C2425,"MON","Pondělí","TUE","Úterý","WED","Středa","THU","Čtvrtek","FRI","Pátek",MANAGER_PLAN!C2425))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IF($D2426="","",SWITCH(MANAGER_PLAN!C2426,"MON","Pondělí","TUE","Úterý","WED","Středa","THU","Čtvrtek","FRI","Pátek",MANAGER_PLAN!C2426))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IF($D2427="","",SWITCH(MANAGER_PLAN!C2427,"MON","Pondělí","TUE","Úterý","WED","Středa","THU","Čtvrtek","FRI","Pátek",MANAGER_PLAN!C2427))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IF($D2428="","",SWITCH(MANAGER_PLAN!C2428,"MON","Pondělí","TUE","Úterý","WED","Středa","THU","Čtvrtek","FRI","Pátek",MANAGER_PLAN!C2428))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IF($D2429="","",SWITCH(MANAGER_PLAN!C2429,"MON","Pondělí","TUE","Úterý","WED","Středa","THU","Čtvrtek","FRI","Pátek",MANAGER_PLAN!C2429))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IF($D2430="","",SWITCH(MANAGER_PLAN!C2430,"MON","Pondělí","TUE","Úterý","WED","Středa","THU","Čtvrtek","FRI","Pátek",MANAGER_PLAN!C2430))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IF($D2431="","",SWITCH(MANAGER_PLAN!C2431,"MON","Pondělí","TUE","Úterý","WED","Středa","THU","Čtvrtek","FRI","Pátek",MANAGER_PLAN!C2431))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IF($D2432="","",SWITCH(MANAGER_PLAN!C2432,"MON","Pondělí","TUE","Úterý","WED","Středa","THU","Čtvrtek","FRI","Pátek",MANAGER_PLAN!C2432))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IF($D2433="","",SWITCH(MANAGER_PLAN!C2433,"MON","Pondělí","TUE","Úterý","WED","Středa","THU","Čtvrtek","FRI","Pátek",MANAGER_PLAN!C2433))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IF($D2434="","",SWITCH(MANAGER_PLAN!C2434,"MON","Pondělí","TUE","Úterý","WED","Středa","THU","Čtvrtek","FRI","Pátek",MANAGER_PLAN!C2434))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IF($D2435="","",SWITCH(MANAGER_PLAN!C2435,"MON","Pondělí","TUE","Úterý","WED","Středa","THU","Čtvrtek","FRI","Pátek",MANAGER_PLAN!C2435))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IF($D2436="","",SWITCH(MANAGER_PLAN!C2436,"MON","Pondělí","TUE","Úterý","WED","Středa","THU","Čtvrtek","FRI","Pátek",MANAGER_PLAN!C2436))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IF($D2437="","",SWITCH(MANAGER_PLAN!C2437,"MON","Pondělí","TUE","Úterý","WED","Středa","THU","Čtvrtek","FRI","Pátek",MANAGER_PLAN!C2437))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IF($D2438="","",SWITCH(MANAGER_PLAN!C2438,"MON","Pondělí","TUE","Úterý","WED","Středa","THU","Čtvrtek","FRI","Pátek",MANAGER_PLAN!C2438))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IF($D2439="","",SWITCH(MANAGER_PLAN!C2439,"MON","Pondělí","TUE","Úterý","WED","Středa","THU","Čtvrtek","FRI","Pátek",MANAGER_PLAN!C2439))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IF($D2440="","",SWITCH(MANAGER_PLAN!C2440,"MON","Pondělí","TUE","Úterý","WED","Středa","THU","Čtvrtek","FRI","Pátek",MANAGER_PLAN!C2440))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IF($D2441="","",SWITCH(MANAGER_PLAN!C2441,"MON","Pondělí","TUE","Úterý","WED","Středa","THU","Čtvrtek","FRI","Pátek",MANAGER_PLAN!C2441))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IF($D2442="","",SWITCH(MANAGER_PLAN!C2442,"MON","Pondělí","TUE","Úterý","WED","Středa","THU","Čtvrtek","FRI","Pátek",MANAGER_PLAN!C2442))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IF($D2443="","",SWITCH(MANAGER_PLAN!C2443,"MON","Pondělí","TUE","Úterý","WED","Středa","THU","Čtvrtek","FRI","Pátek",MANAGER_PLAN!C2443))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IF($D2444="","",SWITCH(MANAGER_PLAN!C2444,"MON","Pondělí","TUE","Úterý","WED","Středa","THU","Čtvrtek","FRI","Pátek",MANAGER_PLAN!C2444))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IF($D2445="","",SWITCH(MANAGER_PLAN!C2445,"MON","Pondělí","TUE","Úterý","WED","Středa","THU","Čtvrtek","FRI","Pátek",MANAGER_PLAN!C2445))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IF($D2446="","",SWITCH(MANAGER_PLAN!C2446,"MON","Pondělí","TUE","Úterý","WED","Středa","THU","Čtvrtek","FRI","Pátek",MANAGER_PLAN!C2446))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IF($D2447="","",SWITCH(MANAGER_PLAN!C2447,"MON","Pondělí","TUE","Úterý","WED","Středa","THU","Čtvrtek","FRI","Pátek",MANAGER_PLAN!C2447))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IF($D2448="","",SWITCH(MANAGER_PLAN!C2448,"MON","Pondělí","TUE","Úterý","WED","Středa","THU","Čtvrtek","FRI","Pátek",MANAGER_PLAN!C2448))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IF($D2449="","",SWITCH(MANAGER_PLAN!C2449,"MON","Pondělí","TUE","Úterý","WED","Středa","THU","Čtvrtek","FRI","Pátek",MANAGER_PLAN!C2449))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IF($D2450="","",SWITCH(MANAGER_PLAN!C2450,"MON","Pondělí","TUE","Úterý","WED","Středa","THU","Čtvrtek","FRI","Pátek",MANAGER_PLAN!C2450))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IF($D2451="","",SWITCH(MANAGER_PLAN!C2451,"MON","Pondělí","TUE","Úterý","WED","Středa","THU","Čtvrtek","FRI","Pátek",MANAGER_PLAN!C2451))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IF($D2452="","",SWITCH(MANAGER_PLAN!C2452,"MON","Pondělí","TUE","Úterý","WED","Středa","THU","Čtvrtek","FRI","Pátek",MANAGER_PLAN!C2452))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IF($D2453="","",SWITCH(MANAGER_PLAN!C2453,"MON","Pondělí","TUE","Úterý","WED","Středa","THU","Čtvrtek","FRI","Pátek",MANAGER_PLAN!C2453))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IF($D2454="","",SWITCH(MANAGER_PLAN!C2454,"MON","Pondělí","TUE","Úterý","WED","Středa","THU","Čtvrtek","FRI","Pátek",MANAGER_PLAN!C2454))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IF($D2455="","",SWITCH(MANAGER_PLAN!C2455,"MON","Pondělí","TUE","Úterý","WED","Středa","THU","Čtvrtek","FRI","Pátek",MANAGER_PLAN!C2455))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IF($D2456="","",SWITCH(MANAGER_PLAN!C2456,"MON","Pondělí","TUE","Úterý","WED","Středa","THU","Čtvrtek","FRI","Pátek",MANAGER_PLAN!C2456))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IF($D2457="","",SWITCH(MANAGER_PLAN!C2457,"MON","Pondělí","TUE","Úterý","WED","Středa","THU","Čtvrtek","FRI","Pátek",MANAGER_PLAN!C2457))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IF($D2458="","",SWITCH(MANAGER_PLAN!C2458,"MON","Pondělí","TUE","Úterý","WED","Středa","THU","Čtvrtek","FRI","Pátek",MANAGER_PLAN!C2458))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IF($D2459="","",SWITCH(MANAGER_PLAN!C2459,"MON","Pondělí","TUE","Úterý","WED","Středa","THU","Čtvrtek","FRI","Pátek",MANAGER_PLAN!C2459))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IF($D2460="","",SWITCH(MANAGER_PLAN!C2460,"MON","Pondělí","TUE","Úterý","WED","Středa","THU","Čtvrtek","FRI","Pátek",MANAGER_PLAN!C2460))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IF($D2461="","",SWITCH(MANAGER_PLAN!C2461,"MON","Pondělí","TUE","Úterý","WED","Středa","THU","Čtvrtek","FRI","Pátek",MANAGER_PLAN!C2461))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IF($D2462="","",SWITCH(MANAGER_PLAN!C2462,"MON","Pondělí","TUE","Úterý","WED","Středa","THU","Čtvrtek","FRI","Pátek",MANAGER_PLAN!C2462))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IF($D2463="","",SWITCH(MANAGER_PLAN!C2463,"MON","Pondělí","TUE","Úterý","WED","Středa","THU","Čtvrtek","FRI","Pátek",MANAGER_PLAN!C2463))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IF($D2464="","",SWITCH(MANAGER_PLAN!C2464,"MON","Pondělí","TUE","Úterý","WED","Středa","THU","Čtvrtek","FRI","Pátek",MANAGER_PLAN!C2464))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IF($D2465="","",SWITCH(MANAGER_PLAN!C2465,"MON","Pondělí","TUE","Úterý","WED","Středa","THU","Čtvrtek","FRI","Pátek",MANAGER_PLAN!C2465))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IF($D2466="","",SWITCH(MANAGER_PLAN!C2466,"MON","Pondělí","TUE","Úterý","WED","Středa","THU","Čtvrtek","FRI","Pátek",MANAGER_PLAN!C2466))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IF($D2467="","",SWITCH(MANAGER_PLAN!C2467,"MON","Pondělí","TUE","Úterý","WED","Středa","THU","Čtvrtek","FRI","Pátek",MANAGER_PLAN!C2467))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IF($D2468="","",SWITCH(MANAGER_PLAN!C2468,"MON","Pondělí","TUE","Úterý","WED","Středa","THU","Čtvrtek","FRI","Pátek",MANAGER_PLAN!C2468))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IF($D2469="","",SWITCH(MANAGER_PLAN!C2469,"MON","Pondělí","TUE","Úterý","WED","Středa","THU","Čtvrtek","FRI","Pátek",MANAGER_PLAN!C2469))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IF($D2470="","",SWITCH(MANAGER_PLAN!C2470,"MON","Pondělí","TUE","Úterý","WED","Středa","THU","Čtvrtek","FRI","Pátek",MANAGER_PLAN!C2470))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IF($D2471="","",SWITCH(MANAGER_PLAN!C2471,"MON","Pondělí","TUE","Úterý","WED","Středa","THU","Čtvrtek","FRI","Pátek",MANAGER_PLAN!C2471))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IF($D2472="","",SWITCH(MANAGER_PLAN!C2472,"MON","Pondělí","TUE","Úterý","WED","Středa","THU","Čtvrtek","FRI","Pátek",MANAGER_PLAN!C2472))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IF($D2473="","",SWITCH(MANAGER_PLAN!C2473,"MON","Pondělí","TUE","Úterý","WED","Středa","THU","Čtvrtek","FRI","Pátek",MANAGER_PLAN!C2473))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IF($D2474="","",SWITCH(MANAGER_PLAN!C2474,"MON","Pondělí","TUE","Úterý","WED","Středa","THU","Čtvrtek","FRI","Pátek",MANAGER_PLAN!C2474))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IF($D2475="","",SWITCH(MANAGER_PLAN!C2475,"MON","Pondělí","TUE","Úterý","WED","Středa","THU","Čtvrtek","FRI","Pátek",MANAGER_PLAN!C2475))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IF($D2476="","",SWITCH(MANAGER_PLAN!C2476,"MON","Pondělí","TUE","Úterý","WED","Středa","THU","Čtvrtek","FRI","Pátek",MANAGER_PLAN!C2476))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IF($D2477="","",SWITCH(MANAGER_PLAN!C2477,"MON","Pondělí","TUE","Úterý","WED","Středa","THU","Čtvrtek","FRI","Pátek",MANAGER_PLAN!C2477))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IF($D2478="","",SWITCH(MANAGER_PLAN!C2478,"MON","Pondělí","TUE","Úterý","WED","Středa","THU","Čtvrtek","FRI","Pátek",MANAGER_PLAN!C2478))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IF($D2479="","",SWITCH(MANAGER_PLAN!C2479,"MON","Pondělí","TUE","Úterý","WED","Středa","THU","Čtvrtek","FRI","Pátek",MANAGER_PLAN!C2479))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IF($D2480="","",SWITCH(MANAGER_PLAN!C2480,"MON","Pondělí","TUE","Úterý","WED","Středa","THU","Čtvrtek","FRI","Pátek",MANAGER_PLAN!C2480))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IF($D2481="","",SWITCH(MANAGER_PLAN!C2481,"MON","Pondělí","TUE","Úterý","WED","Středa","THU","Čtvrtek","FRI","Pátek",MANAGER_PLAN!C2481))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IF($D2482="","",SWITCH(MANAGER_PLAN!C2482,"MON","Pondělí","TUE","Úterý","WED","Středa","THU","Čtvrtek","FRI","Pátek",MANAGER_PLAN!C2482))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IF($D2483="","",SWITCH(MANAGER_PLAN!C2483,"MON","Pondělí","TUE","Úterý","WED","Středa","THU","Čtvrtek","FRI","Pátek",MANAGER_PLAN!C2483))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IF($D2484="","",SWITCH(MANAGER_PLAN!C2484,"MON","Pondělí","TUE","Úterý","WED","Středa","THU","Čtvrtek","FRI","Pátek",MANAGER_PLAN!C2484))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IF($D2485="","",SWITCH(MANAGER_PLAN!C2485,"MON","Pondělí","TUE","Úterý","WED","Středa","THU","Čtvrtek","FRI","Pátek",MANAGER_PLAN!C2485))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IF($D2486="","",SWITCH(MANAGER_PLAN!C2486,"MON","Pondělí","TUE","Úterý","WED","Středa","THU","Čtvrtek","FRI","Pátek",MANAGER_PLAN!C2486))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IF($D2487="","",SWITCH(MANAGER_PLAN!C2487,"MON","Pondělí","TUE","Úterý","WED","Středa","THU","Čtvrtek","FRI","Pátek",MANAGER_PLAN!C2487))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IF($D2488="","",SWITCH(MANAGER_PLAN!C2488,"MON","Pondělí","TUE","Úterý","WED","Středa","THU","Čtvrtek","FRI","Pátek",MANAGER_PLAN!C2488))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IF($D2489="","",SWITCH(MANAGER_PLAN!C2489,"MON","Pondělí","TUE","Úterý","WED","Středa","THU","Čtvrtek","FRI","Pátek",MANAGER_PLAN!C2489))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IF($D2490="","",SWITCH(MANAGER_PLAN!C2490,"MON","Pondělí","TUE","Úterý","WED","Středa","THU","Čtvrtek","FRI","Pátek",MANAGER_PLAN!C2490))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IF($D2491="","",SWITCH(MANAGER_PLAN!C2491,"MON","Pondělí","TUE","Úterý","WED","Středa","THU","Čtvrtek","FRI","Pátek",MANAGER_PLAN!C2491))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IF($D2492="","",SWITCH(MANAGER_PLAN!C2492,"MON","Pondělí","TUE","Úterý","WED","Středa","THU","Čtvrtek","FRI","Pátek",MANAGER_PLAN!C2492))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IF($D2493="","",SWITCH(MANAGER_PLAN!C2493,"MON","Pondělí","TUE","Úterý","WED","Středa","THU","Čtvrtek","FRI","Pátek",MANAGER_PLAN!C2493))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IF($D2494="","",SWITCH(MANAGER_PLAN!C2494,"MON","Pondělí","TUE","Úterý","WED","Středa","THU","Čtvrtek","FRI","Pátek",MANAGER_PLAN!C2494))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IF($D2495="","",SWITCH(MANAGER_PLAN!C2495,"MON","Pondělí","TUE","Úterý","WED","Středa","THU","Čtvrtek","FRI","Pátek",MANAGER_PLAN!C2495))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IF($D2496="","",SWITCH(MANAGER_PLAN!C2496,"MON","Pondělí","TUE","Úterý","WED","Středa","THU","Čtvrtek","FRI","Pátek",MANAGER_PLAN!C2496))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IF($D2497="","",SWITCH(MANAGER_PLAN!C2497,"MON","Pondělí","TUE","Úterý","WED","Středa","THU","Čtvrtek","FRI","Pátek",MANAGER_PLAN!C2497))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IF($D2498="","",SWITCH(MANAGER_PLAN!C2498,"MON","Pondělí","TUE","Úterý","WED","Středa","THU","Čtvrtek","FRI","Pátek",MANAGER_PLAN!C2498))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IF($D2499="","",SWITCH(MANAGER_PLAN!C2499,"MON","Pondělí","TUE","Úterý","WED","Středa","THU","Čtvrtek","FRI","Pátek",MANAGER_PLAN!C2499))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IF($D2500="","",SWITCH(MANAGER_PLAN!C2500,"MON","Pondělí","TUE","Úterý","WED","Středa","THU","Čtvrtek","FRI","Pátek",MANAGER_PLAN!C2500))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IF($D2501="","",SWITCH(MANAGER_PLAN!C2501,"MON","Pondělí","TUE","Úterý","WED","Středa","THU","Čtvrtek","FRI","Pátek",MANAGER_PLAN!C2501))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IF($D2502="","",SWITCH(MANAGER_PLAN!C2502,"MON","Pondělí","TUE","Úterý","WED","Středa","THU","Čtvrtek","FRI","Pátek",MANAGER_PLAN!C2502))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IF($D2503="","",SWITCH(MANAGER_PLAN!C2503,"MON","Pondělí","TUE","Úterý","WED","Středa","THU","Čtvrtek","FRI","Pátek",MANAGER_PLAN!C2503))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IF($D2504="","",SWITCH(MANAGER_PLAN!C2504,"MON","Pondělí","TUE","Úterý","WED","Středa","THU","Čtvrtek","FRI","Pátek",MANAGER_PLAN!C2504))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IF($D2505="","",SWITCH(MANAGER_PLAN!C2505,"MON","Pondělí","TUE","Úterý","WED","Středa","THU","Čtvrtek","FRI","Pátek",MANAGER_PLAN!C2505))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IF($D2506="","",SWITCH(MANAGER_PLAN!C2506,"MON","Pondělí","TUE","Úterý","WED","Středa","THU","Čtvrtek","FRI","Pátek",MANAGER_PLAN!C2506))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IF($D2507="","",SWITCH(MANAGER_PLAN!C2507,"MON","Pondělí","TUE","Úterý","WED","Středa","THU","Čtvrtek","FRI","Pátek",MANAGER_PLAN!C2507))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IF($D2508="","",SWITCH(MANAGER_PLAN!C2508,"MON","Pondělí","TUE","Úterý","WED","Středa","THU","Čtvrtek","FRI","Pátek",MANAGER_PLAN!C2508))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IF($D2509="","",SWITCH(MANAGER_PLAN!C2509,"MON","Pondělí","TUE","Úterý","WED","Středa","THU","Čtvrtek","FRI","Pátek",MANAGER_PLAN!C2509))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IF($D2510="","",SWITCH(MANAGER_PLAN!C2510,"MON","Pondělí","TUE","Úterý","WED","Středa","THU","Čtvrtek","FRI","Pátek",MANAGER_PLAN!C2510))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IF($D2511="","",SWITCH(MANAGER_PLAN!C2511,"MON","Pondělí","TUE","Úterý","WED","Středa","THU","Čtvrtek","FRI","Pátek",MANAGER_PLAN!C2511))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IF($D2512="","",SWITCH(MANAGER_PLAN!C2512,"MON","Pondělí","TUE","Úterý","WED","Středa","THU","Čtvrtek","FRI","Pátek",MANAGER_PLAN!C2512))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IF($D2513="","",SWITCH(MANAGER_PLAN!C2513,"MON","Pondělí","TUE","Úterý","WED","Středa","THU","Čtvrtek","FRI","Pátek",MANAGER_PLAN!C2513))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IF($D2514="","",SWITCH(MANAGER_PLAN!C2514,"MON","Pondělí","TUE","Úterý","WED","Středa","THU","Čtvrtek","FRI","Pátek",MANAGER_PLAN!C2514))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IF($D2515="","",SWITCH(MANAGER_PLAN!C2515,"MON","Pondělí","TUE","Úterý","WED","Středa","THU","Čtvrtek","FRI","Pátek",MANAGER_PLAN!C2515))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IF($D2516="","",SWITCH(MANAGER_PLAN!C2516,"MON","Pondělí","TUE","Úterý","WED","Středa","THU","Čtvrtek","FRI","Pátek",MANAGER_PLAN!C2516))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IF($D2517="","",SWITCH(MANAGER_PLAN!C2517,"MON","Pondělí","TUE","Úterý","WED","Středa","THU","Čtvrtek","FRI","Pátek",MANAGER_PLAN!C2517))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IF($D2518="","",SWITCH(MANAGER_PLAN!C2518,"MON","Pondělí","TUE","Úterý","WED","Středa","THU","Čtvrtek","FRI","Pátek",MANAGER_PLAN!C2518))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IF($D2519="","",SWITCH(MANAGER_PLAN!C2519,"MON","Pondělí","TUE","Úterý","WED","Středa","THU","Čtvrtek","FRI","Pátek",MANAGER_PLAN!C2519))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IF($D2520="","",SWITCH(MANAGER_PLAN!C2520,"MON","Pondělí","TUE","Úterý","WED","Středa","THU","Čtvrtek","FRI","Pátek",MANAGER_PLAN!C2520))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IF($D2521="","",SWITCH(MANAGER_PLAN!C2521,"MON","Pondělí","TUE","Úterý","WED","Středa","THU","Čtvrtek","FRI","Pátek",MANAGER_PLAN!C2521))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IF($D2522="","",SWITCH(MANAGER_PLAN!C2522,"MON","Pondělí","TUE","Úterý","WED","Středa","THU","Čtvrtek","FRI","Pátek",MANAGER_PLAN!C2522))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IF($D2523="","",SWITCH(MANAGER_PLAN!C2523,"MON","Pondělí","TUE","Úterý","WED","Středa","THU","Čtvrtek","FRI","Pátek",MANAGER_PLAN!C2523))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IF($D2524="","",SWITCH(MANAGER_PLAN!C2524,"MON","Pondělí","TUE","Úterý","WED","Středa","THU","Čtvrtek","FRI","Pátek",MANAGER_PLAN!C2524))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IF($D2525="","",SWITCH(MANAGER_PLAN!C2525,"MON","Pondělí","TUE","Úterý","WED","Středa","THU","Čtvrtek","FRI","Pátek",MANAGER_PLAN!C2525))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IF($D2526="","",SWITCH(MANAGER_PLAN!C2526,"MON","Pondělí","TUE","Úterý","WED","Středa","THU","Čtvrtek","FRI","Pátek",MANAGER_PLAN!C2526))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IF($D2527="","",SWITCH(MANAGER_PLAN!C2527,"MON","Pondělí","TUE","Úterý","WED","Středa","THU","Čtvrtek","FRI","Pátek",MANAGER_PLAN!C2527))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IF($D2528="","",SWITCH(MANAGER_PLAN!C2528,"MON","Pondělí","TUE","Úterý","WED","Středa","THU","Čtvrtek","FRI","Pátek",MANAGER_PLAN!C2528))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IF($D2529="","",SWITCH(MANAGER_PLAN!C2529,"MON","Pondělí","TUE","Úterý","WED","Středa","THU","Čtvrtek","FRI","Pátek",MANAGER_PLAN!C2529))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IF($D2530="","",SWITCH(MANAGER_PLAN!C2530,"MON","Pondělí","TUE","Úterý","WED","Středa","THU","Čtvrtek","FRI","Pátek",MANAGER_PLAN!C2530))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IF($D2531="","",SWITCH(MANAGER_PLAN!C2531,"MON","Pondělí","TUE","Úterý","WED","Středa","THU","Čtvrtek","FRI","Pátek",MANAGER_PLAN!C2531))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IF($D2532="","",SWITCH(MANAGER_PLAN!C2532,"MON","Pondělí","TUE","Úterý","WED","Středa","THU","Čtvrtek","FRI","Pátek",MANAGER_PLAN!C2532))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IF($D2533="","",SWITCH(MANAGER_PLAN!C2533,"MON","Pondělí","TUE","Úterý","WED","Středa","THU","Čtvrtek","FRI","Pátek",MANAGER_PLAN!C2533))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IF($D2534="","",SWITCH(MANAGER_PLAN!C2534,"MON","Pondělí","TUE","Úterý","WED","Středa","THU","Čtvrtek","FRI","Pátek",MANAGER_PLAN!C2534))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IF($D2535="","",SWITCH(MANAGER_PLAN!C2535,"MON","Pondělí","TUE","Úterý","WED","Středa","THU","Čtvrtek","FRI","Pátek",MANAGER_PLAN!C2535))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IF($D2536="","",SWITCH(MANAGER_PLAN!C2536,"MON","Pondělí","TUE","Úterý","WED","Středa","THU","Čtvrtek","FRI","Pátek",MANAGER_PLAN!C2536))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IF($D2537="","",SWITCH(MANAGER_PLAN!C2537,"MON","Pondělí","TUE","Úterý","WED","Středa","THU","Čtvrtek","FRI","Pátek",MANAGER_PLAN!C2537))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IF($D2538="","",SWITCH(MANAGER_PLAN!C2538,"MON","Pondělí","TUE","Úterý","WED","Středa","THU","Čtvrtek","FRI","Pátek",MANAGER_PLAN!C2538))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IF($D2539="","",SWITCH(MANAGER_PLAN!C2539,"MON","Pondělí","TUE","Úterý","WED","Středa","THU","Čtvrtek","FRI","Pátek",MANAGER_PLAN!C2539))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IF($D2540="","",SWITCH(MANAGER_PLAN!C2540,"MON","Pondělí","TUE","Úterý","WED","Středa","THU","Čtvrtek","FRI","Pátek",MANAGER_PLAN!C2540))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IF($D2541="","",SWITCH(MANAGER_PLAN!C2541,"MON","Pondělí","TUE","Úterý","WED","Středa","THU","Čtvrtek","FRI","Pátek",MANAGER_PLAN!C2541))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IF($D2542="","",SWITCH(MANAGER_PLAN!C2542,"MON","Pondělí","TUE","Úterý","WED","Středa","THU","Čtvrtek","FRI","Pátek",MANAGER_PLAN!C2542))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IF($D2543="","",SWITCH(MANAGER_PLAN!C2543,"MON","Pondělí","TUE","Úterý","WED","Středa","THU","Čtvrtek","FRI","Pátek",MANAGER_PLAN!C2543))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IF($D2544="","",SWITCH(MANAGER_PLAN!C2544,"MON","Pondělí","TUE","Úterý","WED","Středa","THU","Čtvrtek","FRI","Pátek",MANAGER_PLAN!C2544))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IF($D2545="","",SWITCH(MANAGER_PLAN!C2545,"MON","Pondělí","TUE","Úterý","WED","Středa","THU","Čtvrtek","FRI","Pátek",MANAGER_PLAN!C2545))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IF($D2546="","",SWITCH(MANAGER_PLAN!C2546,"MON","Pondělí","TUE","Úterý","WED","Středa","THU","Čtvrtek","FRI","Pátek",MANAGER_PLAN!C2546))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IF($D2547="","",SWITCH(MANAGER_PLAN!C2547,"MON","Pondělí","TUE","Úterý","WED","Středa","THU","Čtvrtek","FRI","Pátek",MANAGER_PLAN!C2547))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IF($D2548="","",SWITCH(MANAGER_PLAN!C2548,"MON","Pondělí","TUE","Úterý","WED","Středa","THU","Čtvrtek","FRI","Pátek",MANAGER_PLAN!C2548))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IF($D2549="","",SWITCH(MANAGER_PLAN!C2549,"MON","Pondělí","TUE","Úterý","WED","Středa","THU","Čtvrtek","FRI","Pátek",MANAGER_PLAN!C2549))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IF($D2550="","",SWITCH(MANAGER_PLAN!C2550,"MON","Pondělí","TUE","Úterý","WED","Středa","THU","Čtvrtek","FRI","Pátek",MANAGER_PLAN!C2550))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IF($D2551="","",SWITCH(MANAGER_PLAN!C2551,"MON","Pondělí","TUE","Úterý","WED","Středa","THU","Čtvrtek","FRI","Pátek",MANAGER_PLAN!C2551))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IF($D2552="","",SWITCH(MANAGER_PLAN!C2552,"MON","Pondělí","TUE","Úterý","WED","Středa","THU","Čtvrtek","FRI","Pátek",MANAGER_PLAN!C2552))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IF($D2553="","",SWITCH(MANAGER_PLAN!C2553,"MON","Pondělí","TUE","Úterý","WED","Středa","THU","Čtvrtek","FRI","Pátek",MANAGER_PLAN!C2553))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IF($D2554="","",SWITCH(MANAGER_PLAN!C2554,"MON","Pondělí","TUE","Úterý","WED","Středa","THU","Čtvrtek","FRI","Pátek",MANAGER_PLAN!C2554))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IF($D2555="","",SWITCH(MANAGER_PLAN!C2555,"MON","Pondělí","TUE","Úterý","WED","Středa","THU","Čtvrtek","FRI","Pátek",MANAGER_PLAN!C2555))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IF($D2556="","",SWITCH(MANAGER_PLAN!C2556,"MON","Pondělí","TUE","Úterý","WED","Středa","THU","Čtvrtek","FRI","Pátek",MANAGER_PLAN!C2556))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IF($D2557="","",SWITCH(MANAGER_PLAN!C2557,"MON","Pondělí","TUE","Úterý","WED","Středa","THU","Čtvrtek","FRI","Pátek",MANAGER_PLAN!C2557))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IF($D2558="","",SWITCH(MANAGER_PLAN!C2558,"MON","Pondělí","TUE","Úterý","WED","Středa","THU","Čtvrtek","FRI","Pátek",MANAGER_PLAN!C2558))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IF($D2559="","",SWITCH(MANAGER_PLAN!C2559,"MON","Pondělí","TUE","Úterý","WED","Středa","THU","Čtvrtek","FRI","Pátek",MANAGER_PLAN!C2559))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IF($D2560="","",SWITCH(MANAGER_PLAN!C2560,"MON","Pondělí","TUE","Úterý","WED","Středa","THU","Čtvrtek","FRI","Pátek",MANAGER_PLAN!C2560))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IF($D2561="","",SWITCH(MANAGER_PLAN!C2561,"MON","Pondělí","TUE","Úterý","WED","Středa","THU","Čtvrtek","FRI","Pátek",MANAGER_PLAN!C2561))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IF($D2562="","",SWITCH(MANAGER_PLAN!C2562,"MON","Pondělí","TUE","Úterý","WED","Středa","THU","Čtvrtek","FRI","Pátek",MANAGER_PLAN!C2562))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IF($D2563="","",SWITCH(MANAGER_PLAN!C2563,"MON","Pondělí","TUE","Úterý","WED","Středa","THU","Čtvrtek","FRI","Pátek",MANAGER_PLAN!C2563))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IF($D2564="","",SWITCH(MANAGER_PLAN!C2564,"MON","Pondělí","TUE","Úterý","WED","Středa","THU","Čtvrtek","FRI","Pátek",MANAGER_PLAN!C2564))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IF($D2565="","",SWITCH(MANAGER_PLAN!C2565,"MON","Pondělí","TUE","Úterý","WED","Středa","THU","Čtvrtek","FRI","Pátek",MANAGER_PLAN!C2565))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IF($D2566="","",SWITCH(MANAGER_PLAN!C2566,"MON","Pondělí","TUE","Úterý","WED","Středa","THU","Čtvrtek","FRI","Pátek",MANAGER_PLAN!C2566))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IF($D2567="","",SWITCH(MANAGER_PLAN!C2567,"MON","Pondělí","TUE","Úterý","WED","Středa","THU","Čtvrtek","FRI","Pátek",MANAGER_PLAN!C2567))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IF($D2568="","",SWITCH(MANAGER_PLAN!C2568,"MON","Pondělí","TUE","Úterý","WED","Středa","THU","Čtvrtek","FRI","Pátek",MANAGER_PLAN!C2568))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IF($D2569="","",SWITCH(MANAGER_PLAN!C2569,"MON","Pondělí","TUE","Úterý","WED","Středa","THU","Čtvrtek","FRI","Pátek",MANAGER_PLAN!C2569))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IF($D2570="","",SWITCH(MANAGER_PLAN!C2570,"MON","Pondělí","TUE","Úterý","WED","Středa","THU","Čtvrtek","FRI","Pátek",MANAGER_PLAN!C2570))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IF($D2571="","",SWITCH(MANAGER_PLAN!C2571,"MON","Pondělí","TUE","Úterý","WED","Středa","THU","Čtvrtek","FRI","Pátek",MANAGER_PLAN!C2571))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IF($D2572="","",SWITCH(MANAGER_PLAN!C2572,"MON","Pondělí","TUE","Úterý","WED","Středa","THU","Čtvrtek","FRI","Pátek",MANAGER_PLAN!C2572))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IF($D2573="","",SWITCH(MANAGER_PLAN!C2573,"MON","Pondělí","TUE","Úterý","WED","Středa","THU","Čtvrtek","FRI","Pátek",MANAGER_PLAN!C2573))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IF($D2574="","",SWITCH(MANAGER_PLAN!C2574,"MON","Pondělí","TUE","Úterý","WED","Středa","THU","Čtvrtek","FRI","Pátek",MANAGER_PLAN!C2574))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IF($D2575="","",SWITCH(MANAGER_PLAN!C2575,"MON","Pondělí","TUE","Úterý","WED","Středa","THU","Čtvrtek","FRI","Pátek",MANAGER_PLAN!C2575))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IF($D2576="","",SWITCH(MANAGER_PLAN!C2576,"MON","Pondělí","TUE","Úterý","WED","Středa","THU","Čtvrtek","FRI","Pátek",MANAGER_PLAN!C2576))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IF($D2577="","",SWITCH(MANAGER_PLAN!C2577,"MON","Pondělí","TUE","Úterý","WED","Středa","THU","Čtvrtek","FRI","Pátek",MANAGER_PLAN!C2577))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IF($D2578="","",SWITCH(MANAGER_PLAN!C2578,"MON","Pondělí","TUE","Úterý","WED","Středa","THU","Čtvrtek","FRI","Pátek",MANAGER_PLAN!C2578))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IF($D2579="","",SWITCH(MANAGER_PLAN!C2579,"MON","Pondělí","TUE","Úterý","WED","Středa","THU","Čtvrtek","FRI","Pátek",MANAGER_PLAN!C2579))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IF($D2580="","",SWITCH(MANAGER_PLAN!C2580,"MON","Pondělí","TUE","Úterý","WED","Středa","THU","Čtvrtek","FRI","Pátek",MANAGER_PLAN!C2580))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IF($D2581="","",SWITCH(MANAGER_PLAN!C2581,"MON","Pondělí","TUE","Úterý","WED","Středa","THU","Čtvrtek","FRI","Pátek",MANAGER_PLAN!C2581))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IF($D2582="","",SWITCH(MANAGER_PLAN!C2582,"MON","Pondělí","TUE","Úterý","WED","Středa","THU","Čtvrtek","FRI","Pátek",MANAGER_PLAN!C2582))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IF($D2583="","",SWITCH(MANAGER_PLAN!C2583,"MON","Pondělí","TUE","Úterý","WED","Středa","THU","Čtvrtek","FRI","Pátek",MANAGER_PLAN!C2583))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IF($D2584="","",SWITCH(MANAGER_PLAN!C2584,"MON","Pondělí","TUE","Úterý","WED","Středa","THU","Čtvrtek","FRI","Pátek",MANAGER_PLAN!C2584))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IF($D2585="","",SWITCH(MANAGER_PLAN!C2585,"MON","Pondělí","TUE","Úterý","WED","Středa","THU","Čtvrtek","FRI","Pátek",MANAGER_PLAN!C2585))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IF($D2586="","",SWITCH(MANAGER_PLAN!C2586,"MON","Pondělí","TUE","Úterý","WED","Středa","THU","Čtvrtek","FRI","Pátek",MANAGER_PLAN!C2586))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IF($D2587="","",SWITCH(MANAGER_PLAN!C2587,"MON","Pondělí","TUE","Úterý","WED","Středa","THU","Čtvrtek","FRI","Pátek",MANAGER_PLAN!C2587))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IF($D2588="","",SWITCH(MANAGER_PLAN!C2588,"MON","Pondělí","TUE","Úterý","WED","Středa","THU","Čtvrtek","FRI","Pátek",MANAGER_PLAN!C2588))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IF($D2589="","",SWITCH(MANAGER_PLAN!C2589,"MON","Pondělí","TUE","Úterý","WED","Středa","THU","Čtvrtek","FRI","Pátek",MANAGER_PLAN!C2589))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IF($D2590="","",SWITCH(MANAGER_PLAN!C2590,"MON","Pondělí","TUE","Úterý","WED","Středa","THU","Čtvrtek","FRI","Pátek",MANAGER_PLAN!C2590))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IF($D2591="","",SWITCH(MANAGER_PLAN!C2591,"MON","Pondělí","TUE","Úterý","WED","Středa","THU","Čtvrtek","FRI","Pátek",MANAGER_PLAN!C2591))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IF($D2592="","",SWITCH(MANAGER_PLAN!C2592,"MON","Pondělí","TUE","Úterý","WED","Středa","THU","Čtvrtek","FRI","Pátek",MANAGER_PLAN!C2592))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IF($D2593="","",SWITCH(MANAGER_PLAN!C2593,"MON","Pondělí","TUE","Úterý","WED","Středa","THU","Čtvrtek","FRI","Pátek",MANAGER_PLAN!C2593))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IF($D2594="","",SWITCH(MANAGER_PLAN!C2594,"MON","Pondělí","TUE","Úterý","WED","Středa","THU","Čtvrtek","FRI","Pátek",MANAGER_PLAN!C2594))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IF($D2595="","",SWITCH(MANAGER_PLAN!C2595,"MON","Pondělí","TUE","Úterý","WED","Středa","THU","Čtvrtek","FRI","Pátek",MANAGER_PLAN!C2595))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IF($D2596="","",SWITCH(MANAGER_PLAN!C2596,"MON","Pondělí","TUE","Úterý","WED","Středa","THU","Čtvrtek","FRI","Pátek",MANAGER_PLAN!C2596))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IF($D2597="","",SWITCH(MANAGER_PLAN!C2597,"MON","Pondělí","TUE","Úterý","WED","Středa","THU","Čtvrtek","FRI","Pátek",MANAGER_PLAN!C2597))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IF($D2598="","",SWITCH(MANAGER_PLAN!C2598,"MON","Pondělí","TUE","Úterý","WED","Středa","THU","Čtvrtek","FRI","Pátek",MANAGER_PLAN!C2598))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IF($D2599="","",SWITCH(MANAGER_PLAN!C2599,"MON","Pondělí","TUE","Úterý","WED","Středa","THU","Čtvrtek","FRI","Pátek",MANAGER_PLAN!C2599))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IF($D2600="","",SWITCH(MANAGER_PLAN!C2600,"MON","Pondělí","TUE","Úterý","WED","Středa","THU","Čtvrtek","FRI","Pátek",MANAGER_PLAN!C2600))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IF($D2601="","",SWITCH(MANAGER_PLAN!C2601,"MON","Pondělí","TUE","Úterý","WED","Středa","THU","Čtvrtek","FRI","Pátek",MANAGER_PLAN!C2601))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IF($D2602="","",SWITCH(MANAGER_PLAN!C2602,"MON","Pondělí","TUE","Úterý","WED","Středa","THU","Čtvrtek","FRI","Pátek",MANAGER_PLAN!C2602))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IF($D2603="","",SWITCH(MANAGER_PLAN!C2603,"MON","Pondělí","TUE","Úterý","WED","Středa","THU","Čtvrtek","FRI","Pátek",MANAGER_PLAN!C2603))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IF($D2604="","",SWITCH(MANAGER_PLAN!C2604,"MON","Pondělí","TUE","Úterý","WED","Středa","THU","Čtvrtek","FRI","Pátek",MANAGER_PLAN!C2604))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IF($D2605="","",SWITCH(MANAGER_PLAN!C2605,"MON","Pondělí","TUE","Úterý","WED","Středa","THU","Čtvrtek","FRI","Pátek",MANAGER_PLAN!C2605))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IF($D2606="","",SWITCH(MANAGER_PLAN!C2606,"MON","Pondělí","TUE","Úterý","WED","Středa","THU","Čtvrtek","FRI","Pátek",MANAGER_PLAN!C2606))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IF($D2607="","",SWITCH(MANAGER_PLAN!C2607,"MON","Pondělí","TUE","Úterý","WED","Středa","THU","Čtvrtek","FRI","Pátek",MANAGER_PLAN!C2607))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IF($D2608="","",SWITCH(MANAGER_PLAN!C2608,"MON","Pondělí","TUE","Úterý","WED","Středa","THU","Čtvrtek","FRI","Pátek",MANAGER_PLAN!C2608))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IF($D2609="","",SWITCH(MANAGER_PLAN!C2609,"MON","Pondělí","TUE","Úterý","WED","Středa","THU","Čtvrtek","FRI","Pátek",MANAGER_PLAN!C2609))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IF($D2610="","",SWITCH(MANAGER_PLAN!C2610,"MON","Pondělí","TUE","Úterý","WED","Středa","THU","Čtvrtek","FRI","Pátek",MANAGER_PLAN!C2610))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IF($D2611="","",SWITCH(MANAGER_PLAN!C2611,"MON","Pondělí","TUE","Úterý","WED","Středa","THU","Čtvrtek","FRI","Pátek",MANAGER_PLAN!C2611))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IF($D2612="","",SWITCH(MANAGER_PLAN!C2612,"MON","Pondělí","TUE","Úterý","WED","Středa","THU","Čtvrtek","FRI","Pátek",MANAGER_PLAN!C2612))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IF($D2613="","",SWITCH(MANAGER_PLAN!C2613,"MON","Pondělí","TUE","Úterý","WED","Středa","THU","Čtvrtek","FRI","Pátek",MANAGER_PLAN!C2613))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IF($D2614="","",SWITCH(MANAGER_PLAN!C2614,"MON","Pondělí","TUE","Úterý","WED","Středa","THU","Čtvrtek","FRI","Pátek",MANAGER_PLAN!C2614))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IF($D2615="","",SWITCH(MANAGER_PLAN!C2615,"MON","Pondělí","TUE","Úterý","WED","Středa","THU","Čtvrtek","FRI","Pátek",MANAGER_PLAN!C2615))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IF($D2616="","",SWITCH(MANAGER_PLAN!C2616,"MON","Pondělí","TUE","Úterý","WED","Středa","THU","Čtvrtek","FRI","Pátek",MANAGER_PLAN!C2616))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IF($D2617="","",SWITCH(MANAGER_PLAN!C2617,"MON","Pondělí","TUE","Úterý","WED","Středa","THU","Čtvrtek","FRI","Pátek",MANAGER_PLAN!C2617))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IF($D2618="","",SWITCH(MANAGER_PLAN!C2618,"MON","Pondělí","TUE","Úterý","WED","Středa","THU","Čtvrtek","FRI","Pátek",MANAGER_PLAN!C2618))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IF($D2619="","",SWITCH(MANAGER_PLAN!C2619,"MON","Pondělí","TUE","Úterý","WED","Středa","THU","Čtvrtek","FRI","Pátek",MANAGER_PLAN!C2619))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IF($D2620="","",SWITCH(MANAGER_PLAN!C2620,"MON","Pondělí","TUE","Úterý","WED","Středa","THU","Čtvrtek","FRI","Pátek",MANAGER_PLAN!C2620))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IF($D2621="","",SWITCH(MANAGER_PLAN!C2621,"MON","Pondělí","TUE","Úterý","WED","Středa","THU","Čtvrtek","FRI","Pátek",MANAGER_PLAN!C2621))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IF($D2622="","",SWITCH(MANAGER_PLAN!C2622,"MON","Pondělí","TUE","Úterý","WED","Středa","THU","Čtvrtek","FRI","Pátek",MANAGER_PLAN!C2622))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IF($D2623="","",SWITCH(MANAGER_PLAN!C2623,"MON","Pondělí","TUE","Úterý","WED","Středa","THU","Čtvrtek","FRI","Pátek",MANAGER_PLAN!C2623))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IF($D2624="","",SWITCH(MANAGER_PLAN!C2624,"MON","Pondělí","TUE","Úterý","WED","Středa","THU","Čtvrtek","FRI","Pátek",MANAGER_PLAN!C2624))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IF($D2625="","",SWITCH(MANAGER_PLAN!C2625,"MON","Pondělí","TUE","Úterý","WED","Středa","THU","Čtvrtek","FRI","Pátek",MANAGER_PLAN!C2625))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IF($D2626="","",SWITCH(MANAGER_PLAN!C2626,"MON","Pondělí","TUE","Úterý","WED","Středa","THU","Čtvrtek","FRI","Pátek",MANAGER_PLAN!C2626))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IF($D2627="","",SWITCH(MANAGER_PLAN!C2627,"MON","Pondělí","TUE","Úterý","WED","Středa","THU","Čtvrtek","FRI","Pátek",MANAGER_PLAN!C2627))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IF($D2628="","",SWITCH(MANAGER_PLAN!C2628,"MON","Pondělí","TUE","Úterý","WED","Středa","THU","Čtvrtek","FRI","Pátek",MANAGER_PLAN!C2628))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IF($D2629="","",SWITCH(MANAGER_PLAN!C2629,"MON","Pondělí","TUE","Úterý","WED","Středa","THU","Čtvrtek","FRI","Pátek",MANAGER_PLAN!C2629))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IF($D2630="","",SWITCH(MANAGER_PLAN!C2630,"MON","Pondělí","TUE","Úterý","WED","Středa","THU","Čtvrtek","FRI","Pátek",MANAGER_PLAN!C2630))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IF($D2631="","",SWITCH(MANAGER_PLAN!C2631,"MON","Pondělí","TUE","Úterý","WED","Středa","THU","Čtvrtek","FRI","Pátek",MANAGER_PLAN!C2631))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IF($D2632="","",SWITCH(MANAGER_PLAN!C2632,"MON","Pondělí","TUE","Úterý","WED","Středa","THU","Čtvrtek","FRI","Pátek",MANAGER_PLAN!C2632))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IF($D2633="","",SWITCH(MANAGER_PLAN!C2633,"MON","Pondělí","TUE","Úterý","WED","Středa","THU","Čtvrtek","FRI","Pátek",MANAGER_PLAN!C2633))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IF($D2634="","",SWITCH(MANAGER_PLAN!C2634,"MON","Pondělí","TUE","Úterý","WED","Středa","THU","Čtvrtek","FRI","Pátek",MANAGER_PLAN!C2634))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IF($D2635="","",SWITCH(MANAGER_PLAN!C2635,"MON","Pondělí","TUE","Úterý","WED","Středa","THU","Čtvrtek","FRI","Pátek",MANAGER_PLAN!C2635))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IF($D2636="","",SWITCH(MANAGER_PLAN!C2636,"MON","Pondělí","TUE","Úterý","WED","Středa","THU","Čtvrtek","FRI","Pátek",MANAGER_PLAN!C2636))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IF($D2637="","",SWITCH(MANAGER_PLAN!C2637,"MON","Pondělí","TUE","Úterý","WED","Středa","THU","Čtvrtek","FRI","Pátek",MANAGER_PLAN!C2637))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IF($D2638="","",SWITCH(MANAGER_PLAN!C2638,"MON","Pondělí","TUE","Úterý","WED","Středa","THU","Čtvrtek","FRI","Pátek",MANAGER_PLAN!C2638))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IF($D2639="","",SWITCH(MANAGER_PLAN!C2639,"MON","Pondělí","TUE","Úterý","WED","Středa","THU","Čtvrtek","FRI","Pátek",MANAGER_PLAN!C2639))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IF($D2640="","",SWITCH(MANAGER_PLAN!C2640,"MON","Pondělí","TUE","Úterý","WED","Středa","THU","Čtvrtek","FRI","Pátek",MANAGER_PLAN!C2640))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IF($D2641="","",SWITCH(MANAGER_PLAN!C2641,"MON","Pondělí","TUE","Úterý","WED","Středa","THU","Čtvrtek","FRI","Pátek",MANAGER_PLAN!C2641))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IF($D2642="","",SWITCH(MANAGER_PLAN!C2642,"MON","Pondělí","TUE","Úterý","WED","Středa","THU","Čtvrtek","FRI","Pátek",MANAGER_PLAN!C2642))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IF($D2643="","",SWITCH(MANAGER_PLAN!C2643,"MON","Pondělí","TUE","Úterý","WED","Středa","THU","Čtvrtek","FRI","Pátek",MANAGER_PLAN!C2643))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IF($D2644="","",SWITCH(MANAGER_PLAN!C2644,"MON","Pondělí","TUE","Úterý","WED","Středa","THU","Čtvrtek","FRI","Pátek",MANAGER_PLAN!C2644))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IF($D2645="","",SWITCH(MANAGER_PLAN!C2645,"MON","Pondělí","TUE","Úterý","WED","Středa","THU","Čtvrtek","FRI","Pátek",MANAGER_PLAN!C2645))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IF($D2646="","",SWITCH(MANAGER_PLAN!C2646,"MON","Pondělí","TUE","Úterý","WED","Středa","THU","Čtvrtek","FRI","Pátek",MANAGER_PLAN!C2646))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IF($D2647="","",SWITCH(MANAGER_PLAN!C2647,"MON","Pondělí","TUE","Úterý","WED","Středa","THU","Čtvrtek","FRI","Pátek",MANAGER_PLAN!C2647))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IF($D2648="","",SWITCH(MANAGER_PLAN!C2648,"MON","Pondělí","TUE","Úterý","WED","Středa","THU","Čtvrtek","FRI","Pátek",MANAGER_PLAN!C2648))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IF($D2649="","",SWITCH(MANAGER_PLAN!C2649,"MON","Pondělí","TUE","Úterý","WED","Středa","THU","Čtvrtek","FRI","Pátek",MANAGER_PLAN!C2649))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IF($D2650="","",SWITCH(MANAGER_PLAN!C2650,"MON","Pondělí","TUE","Úterý","WED","Středa","THU","Čtvrtek","FRI","Pátek",MANAGER_PLAN!C2650))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IF($D2651="","",SWITCH(MANAGER_PLAN!C2651,"MON","Pondělí","TUE","Úterý","WED","Středa","THU","Čtvrtek","FRI","Pátek",MANAGER_PLAN!C2651))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IF($D2652="","",SWITCH(MANAGER_PLAN!C2652,"MON","Pondělí","TUE","Úterý","WED","Středa","THU","Čtvrtek","FRI","Pátek",MANAGER_PLAN!C2652))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IF($D2653="","",SWITCH(MANAGER_PLAN!C2653,"MON","Pondělí","TUE","Úterý","WED","Středa","THU","Čtvrtek","FRI","Pátek",MANAGER_PLAN!C2653))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IF($D2654="","",SWITCH(MANAGER_PLAN!C2654,"MON","Pondělí","TUE","Úterý","WED","Středa","THU","Čtvrtek","FRI","Pátek",MANAGER_PLAN!C2654))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IF($D2655="","",SWITCH(MANAGER_PLAN!C2655,"MON","Pondělí","TUE","Úterý","WED","Středa","THU","Čtvrtek","FRI","Pátek",MANAGER_PLAN!C2655))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IF($D2656="","",SWITCH(MANAGER_PLAN!C2656,"MON","Pondělí","TUE","Úterý","WED","Středa","THU","Čtvrtek","FRI","Pátek",MANAGER_PLAN!C2656))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IF($D2657="","",SWITCH(MANAGER_PLAN!C2657,"MON","Pondělí","TUE","Úterý","WED","Středa","THU","Čtvrtek","FRI","Pátek",MANAGER_PLAN!C2657))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IF($D2658="","",SWITCH(MANAGER_PLAN!C2658,"MON","Pondělí","TUE","Úterý","WED","Středa","THU","Čtvrtek","FRI","Pátek",MANAGER_PLAN!C2658))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IF($D2659="","",SWITCH(MANAGER_PLAN!C2659,"MON","Pondělí","TUE","Úterý","WED","Středa","THU","Čtvrtek","FRI","Pátek",MANAGER_PLAN!C2659))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IF($D2660="","",SWITCH(MANAGER_PLAN!C2660,"MON","Pondělí","TUE","Úterý","WED","Středa","THU","Čtvrtek","FRI","Pátek",MANAGER_PLAN!C2660))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IF($D2661="","",SWITCH(MANAGER_PLAN!C2661,"MON","Pondělí","TUE","Úterý","WED","Středa","THU","Čtvrtek","FRI","Pátek",MANAGER_PLAN!C2661))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IF($D2662="","",SWITCH(MANAGER_PLAN!C2662,"MON","Pondělí","TUE","Úterý","WED","Středa","THU","Čtvrtek","FRI","Pátek",MANAGER_PLAN!C2662))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IF($D2663="","",SWITCH(MANAGER_PLAN!C2663,"MON","Pondělí","TUE","Úterý","WED","Středa","THU","Čtvrtek","FRI","Pátek",MANAGER_PLAN!C2663))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IF($D2664="","",SWITCH(MANAGER_PLAN!C2664,"MON","Pondělí","TUE","Úterý","WED","Středa","THU","Čtvrtek","FRI","Pátek",MANAGER_PLAN!C2664))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IF($D2665="","",SWITCH(MANAGER_PLAN!C2665,"MON","Pondělí","TUE","Úterý","WED","Středa","THU","Čtvrtek","FRI","Pátek",MANAGER_PLAN!C2665))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IF($D2666="","",SWITCH(MANAGER_PLAN!C2666,"MON","Pondělí","TUE","Úterý","WED","Středa","THU","Čtvrtek","FRI","Pátek",MANAGER_PLAN!C2666))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IF($D2667="","",SWITCH(MANAGER_PLAN!C2667,"MON","Pondělí","TUE","Úterý","WED","Středa","THU","Čtvrtek","FRI","Pátek",MANAGER_PLAN!C2667))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IF($D2668="","",SWITCH(MANAGER_PLAN!C2668,"MON","Pondělí","TUE","Úterý","WED","Středa","THU","Čtvrtek","FRI","Pátek",MANAGER_PLAN!C2668))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IF($D2669="","",SWITCH(MANAGER_PLAN!C2669,"MON","Pondělí","TUE","Úterý","WED","Středa","THU","Čtvrtek","FRI","Pátek",MANAGER_PLAN!C2669))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IF($D2670="","",SWITCH(MANAGER_PLAN!C2670,"MON","Pondělí","TUE","Úterý","WED","Středa","THU","Čtvrtek","FRI","Pátek",MANAGER_PLAN!C2670))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IF($D2671="","",SWITCH(MANAGER_PLAN!C2671,"MON","Pondělí","TUE","Úterý","WED","Středa","THU","Čtvrtek","FRI","Pátek",MANAGER_PLAN!C2671))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IF($D2672="","",SWITCH(MANAGER_PLAN!C2672,"MON","Pondělí","TUE","Úterý","WED","Středa","THU","Čtvrtek","FRI","Pátek",MANAGER_PLAN!C2672))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IF($D2673="","",SWITCH(MANAGER_PLAN!C2673,"MON","Pondělí","TUE","Úterý","WED","Středa","THU","Čtvrtek","FRI","Pátek",MANAGER_PLAN!C2673))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IF($D2674="","",SWITCH(MANAGER_PLAN!C2674,"MON","Pondělí","TUE","Úterý","WED","Středa","THU","Čtvrtek","FRI","Pátek",MANAGER_PLAN!C2674))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IF($D2675="","",SWITCH(MANAGER_PLAN!C2675,"MON","Pondělí","TUE","Úterý","WED","Středa","THU","Čtvrtek","FRI","Pátek",MANAGER_PLAN!C2675))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IF($D2676="","",SWITCH(MANAGER_PLAN!C2676,"MON","Pondělí","TUE","Úterý","WED","Středa","THU","Čtvrtek","FRI","Pátek",MANAGER_PLAN!C2676))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IF($D2677="","",SWITCH(MANAGER_PLAN!C2677,"MON","Pondělí","TUE","Úterý","WED","Středa","THU","Čtvrtek","FRI","Pátek",MANAGER_PLAN!C2677))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IF($D2678="","",SWITCH(MANAGER_PLAN!C2678,"MON","Pondělí","TUE","Úterý","WED","Středa","THU","Čtvrtek","FRI","Pátek",MANAGER_PLAN!C2678))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IF($D2679="","",SWITCH(MANAGER_PLAN!C2679,"MON","Pondělí","TUE","Úterý","WED","Středa","THU","Čtvrtek","FRI","Pátek",MANAGER_PLAN!C2679))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IF($D2680="","",SWITCH(MANAGER_PLAN!C2680,"MON","Pondělí","TUE","Úterý","WED","Středa","THU","Čtvrtek","FRI","Pátek",MANAGER_PLAN!C2680))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IF($D2681="","",SWITCH(MANAGER_PLAN!C2681,"MON","Pondělí","TUE","Úterý","WED","Středa","THU","Čtvrtek","FRI","Pátek",MANAGER_PLAN!C2681))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IF($D2682="","",SWITCH(MANAGER_PLAN!C2682,"MON","Pondělí","TUE","Úterý","WED","Středa","THU","Čtvrtek","FRI","Pátek",MANAGER_PLAN!C2682))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IF($D2683="","",SWITCH(MANAGER_PLAN!C2683,"MON","Pondělí","TUE","Úterý","WED","Středa","THU","Čtvrtek","FRI","Pátek",MANAGER_PLAN!C2683))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IF($D2684="","",SWITCH(MANAGER_PLAN!C2684,"MON","Pondělí","TUE","Úterý","WED","Středa","THU","Čtvrtek","FRI","Pátek",MANAGER_PLAN!C2684))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IF($D2685="","",SWITCH(MANAGER_PLAN!C2685,"MON","Pondělí","TUE","Úterý","WED","Středa","THU","Čtvrtek","FRI","Pátek",MANAGER_PLAN!C2685))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IF($D2686="","",SWITCH(MANAGER_PLAN!C2686,"MON","Pondělí","TUE","Úterý","WED","Středa","THU","Čtvrtek","FRI","Pátek",MANAGER_PLAN!C2686))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IF($D2687="","",SWITCH(MANAGER_PLAN!C2687,"MON","Pondělí","TUE","Úterý","WED","Středa","THU","Čtvrtek","FRI","Pátek",MANAGER_PLAN!C2687))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IF($D2688="","",SWITCH(MANAGER_PLAN!C2688,"MON","Pondělí","TUE","Úterý","WED","Středa","THU","Čtvrtek","FRI","Pátek",MANAGER_PLAN!C2688))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IF($D2689="","",SWITCH(MANAGER_PLAN!C2689,"MON","Pondělí","TUE","Úterý","WED","Středa","THU","Čtvrtek","FRI","Pátek",MANAGER_PLAN!C2689))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IF($D2690="","",SWITCH(MANAGER_PLAN!C2690,"MON","Pondělí","TUE","Úterý","WED","Středa","THU","Čtvrtek","FRI","Pátek",MANAGER_PLAN!C2690))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IF($D2691="","",SWITCH(MANAGER_PLAN!C2691,"MON","Pondělí","TUE","Úterý","WED","Středa","THU","Čtvrtek","FRI","Pátek",MANAGER_PLAN!C2691))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IF($D2692="","",SWITCH(MANAGER_PLAN!C2692,"MON","Pondělí","TUE","Úterý","WED","Středa","THU","Čtvrtek","FRI","Pátek",MANAGER_PLAN!C2692))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IF($D2693="","",SWITCH(MANAGER_PLAN!C2693,"MON","Pondělí","TUE","Úterý","WED","Středa","THU","Čtvrtek","FRI","Pátek",MANAGER_PLAN!C2693))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IF($D2694="","",SWITCH(MANAGER_PLAN!C2694,"MON","Pondělí","TUE","Úterý","WED","Středa","THU","Čtvrtek","FRI","Pátek",MANAGER_PLAN!C2694))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IF($D2695="","",SWITCH(MANAGER_PLAN!C2695,"MON","Pondělí","TUE","Úterý","WED","Středa","THU","Čtvrtek","FRI","Pátek",MANAGER_PLAN!C2695))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IF($D2696="","",SWITCH(MANAGER_PLAN!C2696,"MON","Pondělí","TUE","Úterý","WED","Středa","THU","Čtvrtek","FRI","Pátek",MANAGER_PLAN!C2696))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IF($D2697="","",SWITCH(MANAGER_PLAN!C2697,"MON","Pondělí","TUE","Úterý","WED","Středa","THU","Čtvrtek","FRI","Pátek",MANAGER_PLAN!C2697))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IF($D2698="","",SWITCH(MANAGER_PLAN!C2698,"MON","Pondělí","TUE","Úterý","WED","Středa","THU","Čtvrtek","FRI","Pátek",MANAGER_PLAN!C2698))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IF($D2699="","",SWITCH(MANAGER_PLAN!C2699,"MON","Pondělí","TUE","Úterý","WED","Středa","THU","Čtvrtek","FRI","Pátek",MANAGER_PLAN!C2699))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IF($D2700="","",SWITCH(MANAGER_PLAN!C2700,"MON","Pondělí","TUE","Úterý","WED","Středa","THU","Čtvrtek","FRI","Pátek",MANAGER_PLAN!C2700))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IF($D2701="","",SWITCH(MANAGER_PLAN!C2701,"MON","Pondělí","TUE","Úterý","WED","Středa","THU","Čtvrtek","FRI","Pátek",MANAGER_PLAN!C2701))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IF($D2702="","",SWITCH(MANAGER_PLAN!C2702,"MON","Pondělí","TUE","Úterý","WED","Středa","THU","Čtvrtek","FRI","Pátek",MANAGER_PLAN!C2702))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IF($D2703="","",SWITCH(MANAGER_PLAN!C2703,"MON","Pondělí","TUE","Úterý","WED","Středa","THU","Čtvrtek","FRI","Pátek",MANAGER_PLAN!C2703))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IF($D2704="","",SWITCH(MANAGER_PLAN!C2704,"MON","Pondělí","TUE","Úterý","WED","Středa","THU","Čtvrtek","FRI","Pátek",MANAGER_PLAN!C2704))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IF($D2705="","",SWITCH(MANAGER_PLAN!C2705,"MON","Pondělí","TUE","Úterý","WED","Středa","THU","Čtvrtek","FRI","Pátek",MANAGER_PLAN!C2705))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IF($D2706="","",SWITCH(MANAGER_PLAN!C2706,"MON","Pondělí","TUE","Úterý","WED","Středa","THU","Čtvrtek","FRI","Pátek",MANAGER_PLAN!C2706))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IF($D2707="","",SWITCH(MANAGER_PLAN!C2707,"MON","Pondělí","TUE","Úterý","WED","Středa","THU","Čtvrtek","FRI","Pátek",MANAGER_PLAN!C2707))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IF($D2708="","",SWITCH(MANAGER_PLAN!C2708,"MON","Pondělí","TUE","Úterý","WED","Středa","THU","Čtvrtek","FRI","Pátek",MANAGER_PLAN!C2708))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IF($D2709="","",SWITCH(MANAGER_PLAN!C2709,"MON","Pondělí","TUE","Úterý","WED","Středa","THU","Čtvrtek","FRI","Pátek",MANAGER_PLAN!C2709))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IF($D2710="","",SWITCH(MANAGER_PLAN!C2710,"MON","Pondělí","TUE","Úterý","WED","Středa","THU","Čtvrtek","FRI","Pátek",MANAGER_PLAN!C2710))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IF($D2711="","",SWITCH(MANAGER_PLAN!C2711,"MON","Pondělí","TUE","Úterý","WED","Středa","THU","Čtvrtek","FRI","Pátek",MANAGER_PLAN!C2711))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IF($D2712="","",SWITCH(MANAGER_PLAN!C2712,"MON","Pondělí","TUE","Úterý","WED","Středa","THU","Čtvrtek","FRI","Pátek",MANAGER_PLAN!C2712))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IF($D2713="","",SWITCH(MANAGER_PLAN!C2713,"MON","Pondělí","TUE","Úterý","WED","Středa","THU","Čtvrtek","FRI","Pátek",MANAGER_PLAN!C2713))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IF($D2714="","",SWITCH(MANAGER_PLAN!C2714,"MON","Pondělí","TUE","Úterý","WED","Středa","THU","Čtvrtek","FRI","Pátek",MANAGER_PLAN!C2714))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IF($D2715="","",SWITCH(MANAGER_PLAN!C2715,"MON","Pondělí","TUE","Úterý","WED","Středa","THU","Čtvrtek","FRI","Pátek",MANAGER_PLAN!C2715))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IF($D2716="","",SWITCH(MANAGER_PLAN!C2716,"MON","Pondělí","TUE","Úterý","WED","Středa","THU","Čtvrtek","FRI","Pátek",MANAGER_PLAN!C2716))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IF($D2717="","",SWITCH(MANAGER_PLAN!C2717,"MON","Pondělí","TUE","Úterý","WED","Středa","THU","Čtvrtek","FRI","Pátek",MANAGER_PLAN!C2717))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IF($D2718="","",SWITCH(MANAGER_PLAN!C2718,"MON","Pondělí","TUE","Úterý","WED","Středa","THU","Čtvrtek","FRI","Pátek",MANAGER_PLAN!C2718))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IF($D2719="","",SWITCH(MANAGER_PLAN!C2719,"MON","Pondělí","TUE","Úterý","WED","Středa","THU","Čtvrtek","FRI","Pátek",MANAGER_PLAN!C2719))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IF($D2720="","",SWITCH(MANAGER_PLAN!C2720,"MON","Pondělí","TUE","Úterý","WED","Středa","THU","Čtvrtek","FRI","Pátek",MANAGER_PLAN!C2720))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IF($D2721="","",SWITCH(MANAGER_PLAN!C2721,"MON","Pondělí","TUE","Úterý","WED","Středa","THU","Čtvrtek","FRI","Pátek",MANAGER_PLAN!C2721))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IF($D2722="","",SWITCH(MANAGER_PLAN!C2722,"MON","Pondělí","TUE","Úterý","WED","Středa","THU","Čtvrtek","FRI","Pátek",MANAGER_PLAN!C2722))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IF($D2723="","",SWITCH(MANAGER_PLAN!C2723,"MON","Pondělí","TUE","Úterý","WED","Středa","THU","Čtvrtek","FRI","Pátek",MANAGER_PLAN!C2723))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IF($D2724="","",SWITCH(MANAGER_PLAN!C2724,"MON","Pondělí","TUE","Úterý","WED","Středa","THU","Čtvrtek","FRI","Pátek",MANAGER_PLAN!C2724))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IF($D2725="","",SWITCH(MANAGER_PLAN!C2725,"MON","Pondělí","TUE","Úterý","WED","Středa","THU","Čtvrtek","FRI","Pátek",MANAGER_PLAN!C2725))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IF($D2726="","",SWITCH(MANAGER_PLAN!C2726,"MON","Pondělí","TUE","Úterý","WED","Středa","THU","Čtvrtek","FRI","Pátek",MANAGER_PLAN!C2726))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IF($D2727="","",SWITCH(MANAGER_PLAN!C2727,"MON","Pondělí","TUE","Úterý","WED","Středa","THU","Čtvrtek","FRI","Pátek",MANAGER_PLAN!C2727))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IF($D2728="","",SWITCH(MANAGER_PLAN!C2728,"MON","Pondělí","TUE","Úterý","WED","Středa","THU","Čtvrtek","FRI","Pátek",MANAGER_PLAN!C2728))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IF($D2729="","",SWITCH(MANAGER_PLAN!C2729,"MON","Pondělí","TUE","Úterý","WED","Středa","THU","Čtvrtek","FRI","Pátek",MANAGER_PLAN!C2729))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IF($D2730="","",SWITCH(MANAGER_PLAN!C2730,"MON","Pondělí","TUE","Úterý","WED","Středa","THU","Čtvrtek","FRI","Pátek",MANAGER_PLAN!C2730))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IF($D2731="","",SWITCH(MANAGER_PLAN!C2731,"MON","Pondělí","TUE","Úterý","WED","Středa","THU","Čtvrtek","FRI","Pátek",MANAGER_PLAN!C2731))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IF($D2732="","",SWITCH(MANAGER_PLAN!C2732,"MON","Pondělí","TUE","Úterý","WED","Středa","THU","Čtvrtek","FRI","Pátek",MANAGER_PLAN!C2732))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IF($D2733="","",SWITCH(MANAGER_PLAN!C2733,"MON","Pondělí","TUE","Úterý","WED","Středa","THU","Čtvrtek","FRI","Pátek",MANAGER_PLAN!C2733))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IF($D2734="","",SWITCH(MANAGER_PLAN!C2734,"MON","Pondělí","TUE","Úterý","WED","Středa","THU","Čtvrtek","FRI","Pátek",MANAGER_PLAN!C2734))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IF($D2735="","",SWITCH(MANAGER_PLAN!C2735,"MON","Pondělí","TUE","Úterý","WED","Středa","THU","Čtvrtek","FRI","Pátek",MANAGER_PLAN!C2735))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IF($D2736="","",SWITCH(MANAGER_PLAN!C2736,"MON","Pondělí","TUE","Úterý","WED","Středa","THU","Čtvrtek","FRI","Pátek",MANAGER_PLAN!C2736))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IF($D2737="","",SWITCH(MANAGER_PLAN!C2737,"MON","Pondělí","TUE","Úterý","WED","Středa","THU","Čtvrtek","FRI","Pátek",MANAGER_PLAN!C2737))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IF($D2738="","",SWITCH(MANAGER_PLAN!C2738,"MON","Pondělí","TUE","Úterý","WED","Středa","THU","Čtvrtek","FRI","Pátek",MANAGER_PLAN!C2738))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IF($D2739="","",SWITCH(MANAGER_PLAN!C2739,"MON","Pondělí","TUE","Úterý","WED","Středa","THU","Čtvrtek","FRI","Pátek",MANAGER_PLAN!C2739))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IF($D2740="","",SWITCH(MANAGER_PLAN!C2740,"MON","Pondělí","TUE","Úterý","WED","Středa","THU","Čtvrtek","FRI","Pátek",MANAGER_PLAN!C2740))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IF($D2741="","",SWITCH(MANAGER_PLAN!C2741,"MON","Pondělí","TUE","Úterý","WED","Středa","THU","Čtvrtek","FRI","Pátek",MANAGER_PLAN!C2741))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IF($D2742="","",SWITCH(MANAGER_PLAN!C2742,"MON","Pondělí","TUE","Úterý","WED","Středa","THU","Čtvrtek","FRI","Pátek",MANAGER_PLAN!C2742))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IF($D2743="","",SWITCH(MANAGER_PLAN!C2743,"MON","Pondělí","TUE","Úterý","WED","Středa","THU","Čtvrtek","FRI","Pátek",MANAGER_PLAN!C2743))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IF($D2744="","",SWITCH(MANAGER_PLAN!C2744,"MON","Pondělí","TUE","Úterý","WED","Středa","THU","Čtvrtek","FRI","Pátek",MANAGER_PLAN!C2744))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IF($D2745="","",SWITCH(MANAGER_PLAN!C2745,"MON","Pondělí","TUE","Úterý","WED","Středa","THU","Čtvrtek","FRI","Pátek",MANAGER_PLAN!C2745))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IF($D2746="","",SWITCH(MANAGER_PLAN!C2746,"MON","Pondělí","TUE","Úterý","WED","Středa","THU","Čtvrtek","FRI","Pátek",MANAGER_PLAN!C2746))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IF($D2747="","",SWITCH(MANAGER_PLAN!C2747,"MON","Pondělí","TUE","Úterý","WED","Středa","THU","Čtvrtek","FRI","Pátek",MANAGER_PLAN!C2747))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IF($D2748="","",SWITCH(MANAGER_PLAN!C2748,"MON","Pondělí","TUE","Úterý","WED","Středa","THU","Čtvrtek","FRI","Pátek",MANAGER_PLAN!C2748))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IF($D2749="","",SWITCH(MANAGER_PLAN!C2749,"MON","Pondělí","TUE","Úterý","WED","Středa","THU","Čtvrtek","FRI","Pátek",MANAGER_PLAN!C2749))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IF($D2750="","",SWITCH(MANAGER_PLAN!C2750,"MON","Pondělí","TUE","Úterý","WED","Středa","THU","Čtvrtek","FRI","Pátek",MANAGER_PLAN!C2750))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IF($D2751="","",SWITCH(MANAGER_PLAN!C2751,"MON","Pondělí","TUE","Úterý","WED","Středa","THU","Čtvrtek","FRI","Pátek",MANAGER_PLAN!C2751))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IF($D2752="","",SWITCH(MANAGER_PLAN!C2752,"MON","Pondělí","TUE","Úterý","WED","Středa","THU","Čtvrtek","FRI","Pátek",MANAGER_PLAN!C2752))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IF($D2753="","",SWITCH(MANAGER_PLAN!C2753,"MON","Pondělí","TUE","Úterý","WED","Středa","THU","Čtvrtek","FRI","Pátek",MANAGER_PLAN!C2753))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IF($D2754="","",SWITCH(MANAGER_PLAN!C2754,"MON","Pondělí","TUE","Úterý","WED","Středa","THU","Čtvrtek","FRI","Pátek",MANAGER_PLAN!C2754))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IF($D2755="","",SWITCH(MANAGER_PLAN!C2755,"MON","Pondělí","TUE","Úterý","WED","Středa","THU","Čtvrtek","FRI","Pátek",MANAGER_PLAN!C2755))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IF($D2756="","",SWITCH(MANAGER_PLAN!C2756,"MON","Pondělí","TUE","Úterý","WED","Středa","THU","Čtvrtek","FRI","Pátek",MANAGER_PLAN!C2756))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IF($D2757="","",SWITCH(MANAGER_PLAN!C2757,"MON","Pondělí","TUE","Úterý","WED","Středa","THU","Čtvrtek","FRI","Pátek",MANAGER_PLAN!C2757))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IF($D2758="","",SWITCH(MANAGER_PLAN!C2758,"MON","Pondělí","TUE","Úterý","WED","Středa","THU","Čtvrtek","FRI","Pátek",MANAGER_PLAN!C2758))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IF($D2759="","",SWITCH(MANAGER_PLAN!C2759,"MON","Pondělí","TUE","Úterý","WED","Středa","THU","Čtvrtek","FRI","Pátek",MANAGER_PLAN!C2759))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IF($D2760="","",SWITCH(MANAGER_PLAN!C2760,"MON","Pondělí","TUE","Úterý","WED","Středa","THU","Čtvrtek","FRI","Pátek",MANAGER_PLAN!C2760))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IF($D2761="","",SWITCH(MANAGER_PLAN!C2761,"MON","Pondělí","TUE","Úterý","WED","Středa","THU","Čtvrtek","FRI","Pátek",MANAGER_PLAN!C2761))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IF($D2762="","",SWITCH(MANAGER_PLAN!C2762,"MON","Pondělí","TUE","Úterý","WED","Středa","THU","Čtvrtek","FRI","Pátek",MANAGER_PLAN!C2762))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IF($D2763="","",SWITCH(MANAGER_PLAN!C2763,"MON","Pondělí","TUE","Úterý","WED","Středa","THU","Čtvrtek","FRI","Pátek",MANAGER_PLAN!C2763))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IF($D2764="","",SWITCH(MANAGER_PLAN!C2764,"MON","Pondělí","TUE","Úterý","WED","Středa","THU","Čtvrtek","FRI","Pátek",MANAGER_PLAN!C2764))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IF($D2765="","",SWITCH(MANAGER_PLAN!C2765,"MON","Pondělí","TUE","Úterý","WED","Středa","THU","Čtvrtek","FRI","Pátek",MANAGER_PLAN!C2765))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IF($D2766="","",SWITCH(MANAGER_PLAN!C2766,"MON","Pondělí","TUE","Úterý","WED","Středa","THU","Čtvrtek","FRI","Pátek",MANAGER_PLAN!C2766))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IF($D2767="","",SWITCH(MANAGER_PLAN!C2767,"MON","Pondělí","TUE","Úterý","WED","Středa","THU","Čtvrtek","FRI","Pátek",MANAGER_PLAN!C2767))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IF($D2768="","",SWITCH(MANAGER_PLAN!C2768,"MON","Pondělí","TUE","Úterý","WED","Středa","THU","Čtvrtek","FRI","Pátek",MANAGER_PLAN!C2768))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IF($D2769="","",SWITCH(MANAGER_PLAN!C2769,"MON","Pondělí","TUE","Úterý","WED","Středa","THU","Čtvrtek","FRI","Pátek",MANAGER_PLAN!C2769))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IF($D2770="","",SWITCH(MANAGER_PLAN!C2770,"MON","Pondělí","TUE","Úterý","WED","Středa","THU","Čtvrtek","FRI","Pátek",MANAGER_PLAN!C2770))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IF($D2771="","",SWITCH(MANAGER_PLAN!C2771,"MON","Pondělí","TUE","Úterý","WED","Středa","THU","Čtvrtek","FRI","Pátek",MANAGER_PLAN!C2771))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IF($D2772="","",SWITCH(MANAGER_PLAN!C2772,"MON","Pondělí","TUE","Úterý","WED","Středa","THU","Čtvrtek","FRI","Pátek",MANAGER_PLAN!C2772))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IF($D2773="","",SWITCH(MANAGER_PLAN!C2773,"MON","Pondělí","TUE","Úterý","WED","Středa","THU","Čtvrtek","FRI","Pátek",MANAGER_PLAN!C2773))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IF($D2774="","",SWITCH(MANAGER_PLAN!C2774,"MON","Pondělí","TUE","Úterý","WED","Středa","THU","Čtvrtek","FRI","Pátek",MANAGER_PLAN!C2774))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IF($D2775="","",SWITCH(MANAGER_PLAN!C2775,"MON","Pondělí","TUE","Úterý","WED","Středa","THU","Čtvrtek","FRI","Pátek",MANAGER_PLAN!C2775))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IF($D2776="","",SWITCH(MANAGER_PLAN!C2776,"MON","Pondělí","TUE","Úterý","WED","Středa","THU","Čtvrtek","FRI","Pátek",MANAGER_PLAN!C2776))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IF($D2777="","",SWITCH(MANAGER_PLAN!C2777,"MON","Pondělí","TUE","Úterý","WED","Středa","THU","Čtvrtek","FRI","Pátek",MANAGER_PLAN!C2777))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IF($D2778="","",SWITCH(MANAGER_PLAN!C2778,"MON","Pondělí","TUE","Úterý","WED","Středa","THU","Čtvrtek","FRI","Pátek",MANAGER_PLAN!C2778))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IF($D2779="","",SWITCH(MANAGER_PLAN!C2779,"MON","Pondělí","TUE","Úterý","WED","Středa","THU","Čtvrtek","FRI","Pátek",MANAGER_PLAN!C2779))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IF($D2780="","",SWITCH(MANAGER_PLAN!C2780,"MON","Pondělí","TUE","Úterý","WED","Středa","THU","Čtvrtek","FRI","Pátek",MANAGER_PLAN!C2780))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IF($D2781="","",SWITCH(MANAGER_PLAN!C2781,"MON","Pondělí","TUE","Úterý","WED","Středa","THU","Čtvrtek","FRI","Pátek",MANAGER_PLAN!C2781))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IF($D2782="","",SWITCH(MANAGER_PLAN!C2782,"MON","Pondělí","TUE","Úterý","WED","Středa","THU","Čtvrtek","FRI","Pátek",MANAGER_PLAN!C2782))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IF($D2783="","",SWITCH(MANAGER_PLAN!C2783,"MON","Pondělí","TUE","Úterý","WED","Středa","THU","Čtvrtek","FRI","Pátek",MANAGER_PLAN!C2783))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IF($D2784="","",SWITCH(MANAGER_PLAN!C2784,"MON","Pondělí","TUE","Úterý","WED","Středa","THU","Čtvrtek","FRI","Pátek",MANAGER_PLAN!C2784))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IF($D2785="","",SWITCH(MANAGER_PLAN!C2785,"MON","Pondělí","TUE","Úterý","WED","Středa","THU","Čtvrtek","FRI","Pátek",MANAGER_PLAN!C2785))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IF($D2786="","",SWITCH(MANAGER_PLAN!C2786,"MON","Pondělí","TUE","Úterý","WED","Středa","THU","Čtvrtek","FRI","Pátek",MANAGER_PLAN!C2786))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IF($D2787="","",SWITCH(MANAGER_PLAN!C2787,"MON","Pondělí","TUE","Úterý","WED","Středa","THU","Čtvrtek","FRI","Pátek",MANAGER_PLAN!C2787))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IF($D2788="","",SWITCH(MANAGER_PLAN!C2788,"MON","Pondělí","TUE","Úterý","WED","Středa","THU","Čtvrtek","FRI","Pátek",MANAGER_PLAN!C2788))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IF($D2789="","",SWITCH(MANAGER_PLAN!C2789,"MON","Pondělí","TUE","Úterý","WED","Středa","THU","Čtvrtek","FRI","Pátek",MANAGER_PLAN!C2789))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IF($D2790="","",SWITCH(MANAGER_PLAN!C2790,"MON","Pondělí","TUE","Úterý","WED","Středa","THU","Čtvrtek","FRI","Pátek",MANAGER_PLAN!C2790))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IF($D2791="","",SWITCH(MANAGER_PLAN!C2791,"MON","Pondělí","TUE","Úterý","WED","Středa","THU","Čtvrtek","FRI","Pátek",MANAGER_PLAN!C2791))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IF($D2792="","",SWITCH(MANAGER_PLAN!C2792,"MON","Pondělí","TUE","Úterý","WED","Středa","THU","Čtvrtek","FRI","Pátek",MANAGER_PLAN!C2792))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IF($D2793="","",SWITCH(MANAGER_PLAN!C2793,"MON","Pondělí","TUE","Úterý","WED","Středa","THU","Čtvrtek","FRI","Pátek",MANAGER_PLAN!C2793))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IF($D2794="","",SWITCH(MANAGER_PLAN!C2794,"MON","Pondělí","TUE","Úterý","WED","Středa","THU","Čtvrtek","FRI","Pátek",MANAGER_PLAN!C2794))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IF($D2795="","",SWITCH(MANAGER_PLAN!C2795,"MON","Pondělí","TUE","Úterý","WED","Středa","THU","Čtvrtek","FRI","Pátek",MANAGER_PLAN!C2795))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IF($D2796="","",SWITCH(MANAGER_PLAN!C2796,"MON","Pondělí","TUE","Úterý","WED","Středa","THU","Čtvrtek","FRI","Pátek",MANAGER_PLAN!C2796))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IF($D2797="","",SWITCH(MANAGER_PLAN!C2797,"MON","Pondělí","TUE","Úterý","WED","Středa","THU","Čtvrtek","FRI","Pátek",MANAGER_PLAN!C2797))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IF($D2798="","",SWITCH(MANAGER_PLAN!C2798,"MON","Pondělí","TUE","Úterý","WED","Středa","THU","Čtvrtek","FRI","Pátek",MANAGER_PLAN!C2798))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IF($D2799="","",SWITCH(MANAGER_PLAN!C2799,"MON","Pondělí","TUE","Úterý","WED","Středa","THU","Čtvrtek","FRI","Pátek",MANAGER_PLAN!C2799))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IF($D2800="","",SWITCH(MANAGER_PLAN!C2800,"MON","Pondělí","TUE","Úterý","WED","Středa","THU","Čtvrtek","FRI","Pátek",MANAGER_PLAN!C2800))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IF($D2801="","",SWITCH(MANAGER_PLAN!C2801,"MON","Pondělí","TUE","Úterý","WED","Středa","THU","Čtvrtek","FRI","Pátek",MANAGER_PLAN!C2801))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IF($D2802="","",SWITCH(MANAGER_PLAN!C2802,"MON","Pondělí","TUE","Úterý","WED","Středa","THU","Čtvrtek","FRI","Pátek",MANAGER_PLAN!C2802))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IF($D2803="","",SWITCH(MANAGER_PLAN!C2803,"MON","Pondělí","TUE","Úterý","WED","Středa","THU","Čtvrtek","FRI","Pátek",MANAGER_PLAN!C2803))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IF($D2804="","",SWITCH(MANAGER_PLAN!C2804,"MON","Pondělí","TUE","Úterý","WED","Středa","THU","Čtvrtek","FRI","Pátek",MANAGER_PLAN!C2804))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IF($D2805="","",SWITCH(MANAGER_PLAN!C2805,"MON","Pondělí","TUE","Úterý","WED","Středa","THU","Čtvrtek","FRI","Pátek",MANAGER_PLAN!C2805))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IF($D2806="","",SWITCH(MANAGER_PLAN!C2806,"MON","Pondělí","TUE","Úterý","WED","Středa","THU","Čtvrtek","FRI","Pátek",MANAGER_PLAN!C2806))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IF($D2807="","",SWITCH(MANAGER_PLAN!C2807,"MON","Pondělí","TUE","Úterý","WED","Středa","THU","Čtvrtek","FRI","Pátek",MANAGER_PLAN!C2807))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IF($D2808="","",SWITCH(MANAGER_PLAN!C2808,"MON","Pondělí","TUE","Úterý","WED","Středa","THU","Čtvrtek","FRI","Pátek",MANAGER_PLAN!C2808))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IF($D2809="","",SWITCH(MANAGER_PLAN!C2809,"MON","Pondělí","TUE","Úterý","WED","Středa","THU","Čtvrtek","FRI","Pátek",MANAGER_PLAN!C2809))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IF($D2810="","",SWITCH(MANAGER_PLAN!C2810,"MON","Pondělí","TUE","Úterý","WED","Středa","THU","Čtvrtek","FRI","Pátek",MANAGER_PLAN!C2810))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IF($D2811="","",SWITCH(MANAGER_PLAN!C2811,"MON","Pondělí","TUE","Úterý","WED","Středa","THU","Čtvrtek","FRI","Pátek",MANAGER_PLAN!C2811))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IF($D2812="","",SWITCH(MANAGER_PLAN!C2812,"MON","Pondělí","TUE","Úterý","WED","Středa","THU","Čtvrtek","FRI","Pátek",MANAGER_PLAN!C2812))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IF($D2813="","",SWITCH(MANAGER_PLAN!C2813,"MON","Pondělí","TUE","Úterý","WED","Středa","THU","Čtvrtek","FRI","Pátek",MANAGER_PLAN!C2813))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IF($D2814="","",SWITCH(MANAGER_PLAN!C2814,"MON","Pondělí","TUE","Úterý","WED","Středa","THU","Čtvrtek","FRI","Pátek",MANAGER_PLAN!C2814))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IF($D2815="","",SWITCH(MANAGER_PLAN!C2815,"MON","Pondělí","TUE","Úterý","WED","Středa","THU","Čtvrtek","FRI","Pátek",MANAGER_PLAN!C2815))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IF($D2816="","",SWITCH(MANAGER_PLAN!C2816,"MON","Pondělí","TUE","Úterý","WED","Středa","THU","Čtvrtek","FRI","Pátek",MANAGER_PLAN!C2816))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IF($D2817="","",SWITCH(MANAGER_PLAN!C2817,"MON","Pondělí","TUE","Úterý","WED","Středa","THU","Čtvrtek","FRI","Pátek",MANAGER_PLAN!C2817))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IF($D2818="","",SWITCH(MANAGER_PLAN!C2818,"MON","Pondělí","TUE","Úterý","WED","Středa","THU","Čtvrtek","FRI","Pátek",MANAGER_PLAN!C2818))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IF($D2819="","",SWITCH(MANAGER_PLAN!C2819,"MON","Pondělí","TUE","Úterý","WED","Středa","THU","Čtvrtek","FRI","Pátek",MANAGER_PLAN!C2819))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IF($D2820="","",SWITCH(MANAGER_PLAN!C2820,"MON","Pondělí","TUE","Úterý","WED","Středa","THU","Čtvrtek","FRI","Pátek",MANAGER_PLAN!C2820))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IF($D2821="","",SWITCH(MANAGER_PLAN!C2821,"MON","Pondělí","TUE","Úterý","WED","Středa","THU","Čtvrtek","FRI","Pátek",MANAGER_PLAN!C2821))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IF($D2822="","",SWITCH(MANAGER_PLAN!C2822,"MON","Pondělí","TUE","Úterý","WED","Středa","THU","Čtvrtek","FRI","Pátek",MANAGER_PLAN!C2822))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IF($D2823="","",SWITCH(MANAGER_PLAN!C2823,"MON","Pondělí","TUE","Úterý","WED","Středa","THU","Čtvrtek","FRI","Pátek",MANAGER_PLAN!C2823))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IF($D2824="","",SWITCH(MANAGER_PLAN!C2824,"MON","Pondělí","TUE","Úterý","WED","Středa","THU","Čtvrtek","FRI","Pátek",MANAGER_PLAN!C2824))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IF($D2825="","",SWITCH(MANAGER_PLAN!C2825,"MON","Pondělí","TUE","Úterý","WED","Středa","THU","Čtvrtek","FRI","Pátek",MANAGER_PLAN!C2825))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IF($D2826="","",SWITCH(MANAGER_PLAN!C2826,"MON","Pondělí","TUE","Úterý","WED","Středa","THU","Čtvrtek","FRI","Pátek",MANAGER_PLAN!C2826))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IF($D2827="","",SWITCH(MANAGER_PLAN!C2827,"MON","Pondělí","TUE","Úterý","WED","Středa","THU","Čtvrtek","FRI","Pátek",MANAGER_PLAN!C2827))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IF($D2828="","",SWITCH(MANAGER_PLAN!C2828,"MON","Pondělí","TUE","Úterý","WED","Středa","THU","Čtvrtek","FRI","Pátek",MANAGER_PLAN!C2828))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IF($D2829="","",SWITCH(MANAGER_PLAN!C2829,"MON","Pondělí","TUE","Úterý","WED","Středa","THU","Čtvrtek","FRI","Pátek",MANAGER_PLAN!C2829))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IF($D2830="","",SWITCH(MANAGER_PLAN!C2830,"MON","Pondělí","TUE","Úterý","WED","Středa","THU","Čtvrtek","FRI","Pátek",MANAGER_PLAN!C2830))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IF($D2831="","",SWITCH(MANAGER_PLAN!C2831,"MON","Pondělí","TUE","Úterý","WED","Středa","THU","Čtvrtek","FRI","Pátek",MANAGER_PLAN!C2831))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IF($D2832="","",SWITCH(MANAGER_PLAN!C2832,"MON","Pondělí","TUE","Úterý","WED","Středa","THU","Čtvrtek","FRI","Pátek",MANAGER_PLAN!C2832))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IF($D2833="","",SWITCH(MANAGER_PLAN!C2833,"MON","Pondělí","TUE","Úterý","WED","Středa","THU","Čtvrtek","FRI","Pátek",MANAGER_PLAN!C2833))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IF($D2834="","",SWITCH(MANAGER_PLAN!C2834,"MON","Pondělí","TUE","Úterý","WED","Středa","THU","Čtvrtek","FRI","Pátek",MANAGER_PLAN!C2834))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IF($D2835="","",SWITCH(MANAGER_PLAN!C2835,"MON","Pondělí","TUE","Úterý","WED","Středa","THU","Čtvrtek","FRI","Pátek",MANAGER_PLAN!C2835))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IF($D2836="","",SWITCH(MANAGER_PLAN!C2836,"MON","Pondělí","TUE","Úterý","WED","Středa","THU","Čtvrtek","FRI","Pátek",MANAGER_PLAN!C2836))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IF($D2837="","",SWITCH(MANAGER_PLAN!C2837,"MON","Pondělí","TUE","Úterý","WED","Středa","THU","Čtvrtek","FRI","Pátek",MANAGER_PLAN!C2837))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IF($D2838="","",SWITCH(MANAGER_PLAN!C2838,"MON","Pondělí","TUE","Úterý","WED","Středa","THU","Čtvrtek","FRI","Pátek",MANAGER_PLAN!C2838))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IF($D2839="","",SWITCH(MANAGER_PLAN!C2839,"MON","Pondělí","TUE","Úterý","WED","Středa","THU","Čtvrtek","FRI","Pátek",MANAGER_PLAN!C2839))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IF($D2840="","",SWITCH(MANAGER_PLAN!C2840,"MON","Pondělí","TUE","Úterý","WED","Středa","THU","Čtvrtek","FRI","Pátek",MANAGER_PLAN!C2840))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IF($D2841="","",SWITCH(MANAGER_PLAN!C2841,"MON","Pondělí","TUE","Úterý","WED","Středa","THU","Čtvrtek","FRI","Pátek",MANAGER_PLAN!C2841))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IF($D2842="","",SWITCH(MANAGER_PLAN!C2842,"MON","Pondělí","TUE","Úterý","WED","Středa","THU","Čtvrtek","FRI","Pátek",MANAGER_PLAN!C2842))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IF($D2843="","",SWITCH(MANAGER_PLAN!C2843,"MON","Pondělí","TUE","Úterý","WED","Středa","THU","Čtvrtek","FRI","Pátek",MANAGER_PLAN!C2843))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IF($D2844="","",SWITCH(MANAGER_PLAN!C2844,"MON","Pondělí","TUE","Úterý","WED","Středa","THU","Čtvrtek","FRI","Pátek",MANAGER_PLAN!C2844))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IF($D2845="","",SWITCH(MANAGER_PLAN!C2845,"MON","Pondělí","TUE","Úterý","WED","Středa","THU","Čtvrtek","FRI","Pátek",MANAGER_PLAN!C2845))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IF($D2846="","",SWITCH(MANAGER_PLAN!C2846,"MON","Pondělí","TUE","Úterý","WED","Středa","THU","Čtvrtek","FRI","Pátek",MANAGER_PLAN!C2846))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IF($D2847="","",SWITCH(MANAGER_PLAN!C2847,"MON","Pondělí","TUE","Úterý","WED","Středa","THU","Čtvrtek","FRI","Pátek",MANAGER_PLAN!C2847))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IF($D2848="","",SWITCH(MANAGER_PLAN!C2848,"MON","Pondělí","TUE","Úterý","WED","Středa","THU","Čtvrtek","FRI","Pátek",MANAGER_PLAN!C2848))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IF($D2849="","",SWITCH(MANAGER_PLAN!C2849,"MON","Pondělí","TUE","Úterý","WED","Středa","THU","Čtvrtek","FRI","Pátek",MANAGER_PLAN!C2849))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IF($D2850="","",SWITCH(MANAGER_PLAN!C2850,"MON","Pondělí","TUE","Úterý","WED","Středa","THU","Čtvrtek","FRI","Pátek",MANAGER_PLAN!C2850))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IF($D2851="","",SWITCH(MANAGER_PLAN!C2851,"MON","Pondělí","TUE","Úterý","WED","Středa","THU","Čtvrtek","FRI","Pátek",MANAGER_PLAN!C2851))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IF($D2852="","",SWITCH(MANAGER_PLAN!C2852,"MON","Pondělí","TUE","Úterý","WED","Středa","THU","Čtvrtek","FRI","Pátek",MANAGER_PLAN!C2852))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IF($D2853="","",SWITCH(MANAGER_PLAN!C2853,"MON","Pondělí","TUE","Úterý","WED","Středa","THU","Čtvrtek","FRI","Pátek",MANAGER_PLAN!C2853))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IF($D2854="","",SWITCH(MANAGER_PLAN!C2854,"MON","Pondělí","TUE","Úterý","WED","Středa","THU","Čtvrtek","FRI","Pátek",MANAGER_PLAN!C2854))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IF($D2855="","",SWITCH(MANAGER_PLAN!C2855,"MON","Pondělí","TUE","Úterý","WED","Středa","THU","Čtvrtek","FRI","Pátek",MANAGER_PLAN!C2855))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IF($D2856="","",SWITCH(MANAGER_PLAN!C2856,"MON","Pondělí","TUE","Úterý","WED","Středa","THU","Čtvrtek","FRI","Pátek",MANAGER_PLAN!C2856))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IF($D2857="","",SWITCH(MANAGER_PLAN!C2857,"MON","Pondělí","TUE","Úterý","WED","Středa","THU","Čtvrtek","FRI","Pátek",MANAGER_PLAN!C2857))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IF($D2858="","",SWITCH(MANAGER_PLAN!C2858,"MON","Pondělí","TUE","Úterý","WED","Středa","THU","Čtvrtek","FRI","Pátek",MANAGER_PLAN!C2858))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IF($D2859="","",SWITCH(MANAGER_PLAN!C2859,"MON","Pondělí","TUE","Úterý","WED","Středa","THU","Čtvrtek","FRI","Pátek",MANAGER_PLAN!C2859))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IF($D2860="","",SWITCH(MANAGER_PLAN!C2860,"MON","Pondělí","TUE","Úterý","WED","Středa","THU","Čtvrtek","FRI","Pátek",MANAGER_PLAN!C2860))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IF($D2861="","",SWITCH(MANAGER_PLAN!C2861,"MON","Pondělí","TUE","Úterý","WED","Středa","THU","Čtvrtek","FRI","Pátek",MANAGER_PLAN!C2861))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IF($D2862="","",SWITCH(MANAGER_PLAN!C2862,"MON","Pondělí","TUE","Úterý","WED","Středa","THU","Čtvrtek","FRI","Pátek",MANAGER_PLAN!C2862))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IF($D2863="","",SWITCH(MANAGER_PLAN!C2863,"MON","Pondělí","TUE","Úterý","WED","Středa","THU","Čtvrtek","FRI","Pátek",MANAGER_PLAN!C2863))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IF($D2864="","",SWITCH(MANAGER_PLAN!C2864,"MON","Pondělí","TUE","Úterý","WED","Středa","THU","Čtvrtek","FRI","Pátek",MANAGER_PLAN!C2864))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IF($D2865="","",SWITCH(MANAGER_PLAN!C2865,"MON","Pondělí","TUE","Úterý","WED","Středa","THU","Čtvrtek","FRI","Pátek",MANAGER_PLAN!C2865))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IF($D2866="","",SWITCH(MANAGER_PLAN!C2866,"MON","Pondělí","TUE","Úterý","WED","Středa","THU","Čtvrtek","FRI","Pátek",MANAGER_PLAN!C2866))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IF($D2867="","",SWITCH(MANAGER_PLAN!C2867,"MON","Pondělí","TUE","Úterý","WED","Středa","THU","Čtvrtek","FRI","Pátek",MANAGER_PLAN!C2867))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IF($D2868="","",SWITCH(MANAGER_PLAN!C2868,"MON","Pondělí","TUE","Úterý","WED","Středa","THU","Čtvrtek","FRI","Pátek",MANAGER_PLAN!C2868))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IF($D2869="","",SWITCH(MANAGER_PLAN!C2869,"MON","Pondělí","TUE","Úterý","WED","Středa","THU","Čtvrtek","FRI","Pátek",MANAGER_PLAN!C2869))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IF($D2870="","",SWITCH(MANAGER_PLAN!C2870,"MON","Pondělí","TUE","Úterý","WED","Středa","THU","Čtvrtek","FRI","Pátek",MANAGER_PLAN!C2870))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IF($D2871="","",SWITCH(MANAGER_PLAN!C2871,"MON","Pondělí","TUE","Úterý","WED","Středa","THU","Čtvrtek","FRI","Pátek",MANAGER_PLAN!C2871))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IF($D2872="","",SWITCH(MANAGER_PLAN!C2872,"MON","Pondělí","TUE","Úterý","WED","Středa","THU","Čtvrtek","FRI","Pátek",MANAGER_PLAN!C2872))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IF($D2873="","",SWITCH(MANAGER_PLAN!C2873,"MON","Pondělí","TUE","Úterý","WED","Středa","THU","Čtvrtek","FRI","Pátek",MANAGER_PLAN!C2873))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IF($D2874="","",SWITCH(MANAGER_PLAN!C2874,"MON","Pondělí","TUE","Úterý","WED","Středa","THU","Čtvrtek","FRI","Pátek",MANAGER_PLAN!C2874))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IF($D2875="","",SWITCH(MANAGER_PLAN!C2875,"MON","Pondělí","TUE","Úterý","WED","Středa","THU","Čtvrtek","FRI","Pátek",MANAGER_PLAN!C2875))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IF($D2876="","",SWITCH(MANAGER_PLAN!C2876,"MON","Pondělí","TUE","Úterý","WED","Středa","THU","Čtvrtek","FRI","Pátek",MANAGER_PLAN!C2876))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IF($D2877="","",SWITCH(MANAGER_PLAN!C2877,"MON","Pondělí","TUE","Úterý","WED","Středa","THU","Čtvrtek","FRI","Pátek",MANAGER_PLAN!C2877))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IF($D2878="","",SWITCH(MANAGER_PLAN!C2878,"MON","Pondělí","TUE","Úterý","WED","Středa","THU","Čtvrtek","FRI","Pátek",MANAGER_PLAN!C2878))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IF($D2879="","",SWITCH(MANAGER_PLAN!C2879,"MON","Pondělí","TUE","Úterý","WED","Středa","THU","Čtvrtek","FRI","Pátek",MANAGER_PLAN!C2879))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IF($D2880="","",SWITCH(MANAGER_PLAN!C2880,"MON","Pondělí","TUE","Úterý","WED","Středa","THU","Čtvrtek","FRI","Pátek",MANAGER_PLAN!C2880))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IF($D2881="","",SWITCH(MANAGER_PLAN!C2881,"MON","Pondělí","TUE","Úterý","WED","Středa","THU","Čtvrtek","FRI","Pátek",MANAGER_PLAN!C2881))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IF($D2882="","",SWITCH(MANAGER_PLAN!C2882,"MON","Pondělí","TUE","Úterý","WED","Středa","THU","Čtvrtek","FRI","Pátek",MANAGER_PLAN!C2882))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IF($D2883="","",SWITCH(MANAGER_PLAN!C2883,"MON","Pondělí","TUE","Úterý","WED","Středa","THU","Čtvrtek","FRI","Pátek",MANAGER_PLAN!C2883))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IF($D2884="","",SWITCH(MANAGER_PLAN!C2884,"MON","Pondělí","TUE","Úterý","WED","Středa","THU","Čtvrtek","FRI","Pátek",MANAGER_PLAN!C2884))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IF($D2885="","",SWITCH(MANAGER_PLAN!C2885,"MON","Pondělí","TUE","Úterý","WED","Středa","THU","Čtvrtek","FRI","Pátek",MANAGER_PLAN!C2885))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IF($D2886="","",SWITCH(MANAGER_PLAN!C2886,"MON","Pondělí","TUE","Úterý","WED","Středa","THU","Čtvrtek","FRI","Pátek",MANAGER_PLAN!C2886))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IF($D2887="","",SWITCH(MANAGER_PLAN!C2887,"MON","Pondělí","TUE","Úterý","WED","Středa","THU","Čtvrtek","FRI","Pátek",MANAGER_PLAN!C2887))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IF($D2888="","",SWITCH(MANAGER_PLAN!C2888,"MON","Pondělí","TUE","Úterý","WED","Středa","THU","Čtvrtek","FRI","Pátek",MANAGER_PLAN!C2888))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IF($D2889="","",SWITCH(MANAGER_PLAN!C2889,"MON","Pondělí","TUE","Úterý","WED","Středa","THU","Čtvrtek","FRI","Pátek",MANAGER_PLAN!C2889))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IF($D2890="","",SWITCH(MANAGER_PLAN!C2890,"MON","Pondělí","TUE","Úterý","WED","Středa","THU","Čtvrtek","FRI","Pátek",MANAGER_PLAN!C2890))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IF($D2891="","",SWITCH(MANAGER_PLAN!C2891,"MON","Pondělí","TUE","Úterý","WED","Středa","THU","Čtvrtek","FRI","Pátek",MANAGER_PLAN!C2891))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IF($D2892="","",SWITCH(MANAGER_PLAN!C2892,"MON","Pondělí","TUE","Úterý","WED","Středa","THU","Čtvrtek","FRI","Pátek",MANAGER_PLAN!C2892))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IF($D2893="","",SWITCH(MANAGER_PLAN!C2893,"MON","Pondělí","TUE","Úterý","WED","Středa","THU","Čtvrtek","FRI","Pátek",MANAGER_PLAN!C2893))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IF($D2894="","",SWITCH(MANAGER_PLAN!C2894,"MON","Pondělí","TUE","Úterý","WED","Středa","THU","Čtvrtek","FRI","Pátek",MANAGER_PLAN!C2894))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IF($D2895="","",SWITCH(MANAGER_PLAN!C2895,"MON","Pondělí","TUE","Úterý","WED","Středa","THU","Čtvrtek","FRI","Pátek",MANAGER_PLAN!C2895))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IF($D2896="","",SWITCH(MANAGER_PLAN!C2896,"MON","Pondělí","TUE","Úterý","WED","Středa","THU","Čtvrtek","FRI","Pátek",MANAGER_PLAN!C2896))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IF($D2897="","",SWITCH(MANAGER_PLAN!C2897,"MON","Pondělí","TUE","Úterý","WED","Středa","THU","Čtvrtek","FRI","Pátek",MANAGER_PLAN!C2897))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IF($D2898="","",SWITCH(MANAGER_PLAN!C2898,"MON","Pondělí","TUE","Úterý","WED","Středa","THU","Čtvrtek","FRI","Pátek",MANAGER_PLAN!C2898))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IF($D2899="","",SWITCH(MANAGER_PLAN!C2899,"MON","Pondělí","TUE","Úterý","WED","Středa","THU","Čtvrtek","FRI","Pátek",MANAGER_PLAN!C2899))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IF($D2900="","",SWITCH(MANAGER_PLAN!C2900,"MON","Pondělí","TUE","Úterý","WED","Středa","THU","Čtvrtek","FRI","Pátek",MANAGER_PLAN!C2900))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IF($D2901="","",SWITCH(MANAGER_PLAN!C2901,"MON","Pondělí","TUE","Úterý","WED","Středa","THU","Čtvrtek","FRI","Pátek",MANAGER_PLAN!C2901))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IF($D2902="","",SWITCH(MANAGER_PLAN!C2902,"MON","Pondělí","TUE","Úterý","WED","Středa","THU","Čtvrtek","FRI","Pátek",MANAGER_PLAN!C2902))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IF($D2903="","",SWITCH(MANAGER_PLAN!C2903,"MON","Pondělí","TUE","Úterý","WED","Středa","THU","Čtvrtek","FRI","Pátek",MANAGER_PLAN!C2903))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IF($D2904="","",SWITCH(MANAGER_PLAN!C2904,"MON","Pondělí","TUE","Úterý","WED","Středa","THU","Čtvrtek","FRI","Pátek",MANAGER_PLAN!C2904))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IF($D2905="","",SWITCH(MANAGER_PLAN!C2905,"MON","Pondělí","TUE","Úterý","WED","Středa","THU","Čtvrtek","FRI","Pátek",MANAGER_PLAN!C2905))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IF($D2906="","",SWITCH(MANAGER_PLAN!C2906,"MON","Pondělí","TUE","Úterý","WED","Středa","THU","Čtvrtek","FRI","Pátek",MANAGER_PLAN!C2906))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IF($D2907="","",SWITCH(MANAGER_PLAN!C2907,"MON","Pondělí","TUE","Úterý","WED","Středa","THU","Čtvrtek","FRI","Pátek",MANAGER_PLAN!C2907))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IF($D2908="","",SWITCH(MANAGER_PLAN!C2908,"MON","Pondělí","TUE","Úterý","WED","Středa","THU","Čtvrtek","FRI","Pátek",MANAGER_PLAN!C2908))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IF($D2909="","",SWITCH(MANAGER_PLAN!C2909,"MON","Pondělí","TUE","Úterý","WED","Středa","THU","Čtvrtek","FRI","Pátek",MANAGER_PLAN!C2909))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IF($D2910="","",SWITCH(MANAGER_PLAN!C2910,"MON","Pondělí","TUE","Úterý","WED","Středa","THU","Čtvrtek","FRI","Pátek",MANAGER_PLAN!C2910))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IF($D2911="","",SWITCH(MANAGER_PLAN!C2911,"MON","Pondělí","TUE","Úterý","WED","Středa","THU","Čtvrtek","FRI","Pátek",MANAGER_PLAN!C2911))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IF($D2912="","",SWITCH(MANAGER_PLAN!C2912,"MON","Pondělí","TUE","Úterý","WED","Středa","THU","Čtvrtek","FRI","Pátek",MANAGER_PLAN!C2912))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IF($D2913="","",SWITCH(MANAGER_PLAN!C2913,"MON","Pondělí","TUE","Úterý","WED","Středa","THU","Čtvrtek","FRI","Pátek",MANAGER_PLAN!C2913))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IF($D2914="","",SWITCH(MANAGER_PLAN!C2914,"MON","Pondělí","TUE","Úterý","WED","Středa","THU","Čtvrtek","FRI","Pátek",MANAGER_PLAN!C2914))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IF($D2915="","",SWITCH(MANAGER_PLAN!C2915,"MON","Pondělí","TUE","Úterý","WED","Středa","THU","Čtvrtek","FRI","Pátek",MANAGER_PLAN!C2915))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IF($D2916="","",SWITCH(MANAGER_PLAN!C2916,"MON","Pondělí","TUE","Úterý","WED","Středa","THU","Čtvrtek","FRI","Pátek",MANAGER_PLAN!C2916))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IF($D2917="","",SWITCH(MANAGER_PLAN!C2917,"MON","Pondělí","TUE","Úterý","WED","Středa","THU","Čtvrtek","FRI","Pátek",MANAGER_PLAN!C2917))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IF($D2918="","",SWITCH(MANAGER_PLAN!C2918,"MON","Pondělí","TUE","Úterý","WED","Středa","THU","Čtvrtek","FRI","Pátek",MANAGER_PLAN!C2918))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IF($D2919="","",SWITCH(MANAGER_PLAN!C2919,"MON","Pondělí","TUE","Úterý","WED","Středa","THU","Čtvrtek","FRI","Pátek",MANAGER_PLAN!C2919))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IF($D2920="","",SWITCH(MANAGER_PLAN!C2920,"MON","Pondělí","TUE","Úterý","WED","Středa","THU","Čtvrtek","FRI","Pátek",MANAGER_PLAN!C2920))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IF($D2921="","",SWITCH(MANAGER_PLAN!C2921,"MON","Pondělí","TUE","Úterý","WED","Středa","THU","Čtvrtek","FRI","Pátek",MANAGER_PLAN!C2921))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IF($D2922="","",SWITCH(MANAGER_PLAN!C2922,"MON","Pondělí","TUE","Úterý","WED","Středa","THU","Čtvrtek","FRI","Pátek",MANAGER_PLAN!C2922))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IF($D2923="","",SWITCH(MANAGER_PLAN!C2923,"MON","Pondělí","TUE","Úterý","WED","Středa","THU","Čtvrtek","FRI","Pátek",MANAGER_PLAN!C2923))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IF($D2924="","",SWITCH(MANAGER_PLAN!C2924,"MON","Pondělí","TUE","Úterý","WED","Středa","THU","Čtvrtek","FRI","Pátek",MANAGER_PLAN!C2924))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IF($D2925="","",SWITCH(MANAGER_PLAN!C2925,"MON","Pondělí","TUE","Úterý","WED","Středa","THU","Čtvrtek","FRI","Pátek",MANAGER_PLAN!C2925))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IF($D2926="","",SWITCH(MANAGER_PLAN!C2926,"MON","Pondělí","TUE","Úterý","WED","Středa","THU","Čtvrtek","FRI","Pátek",MANAGER_PLAN!C2926))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IF($D2927="","",SWITCH(MANAGER_PLAN!C2927,"MON","Pondělí","TUE","Úterý","WED","Středa","THU","Čtvrtek","FRI","Pátek",MANAGER_PLAN!C2927))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IF($D2928="","",SWITCH(MANAGER_PLAN!C2928,"MON","Pondělí","TUE","Úterý","WED","Středa","THU","Čtvrtek","FRI","Pátek",MANAGER_PLAN!C2928))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IF($D2929="","",SWITCH(MANAGER_PLAN!C2929,"MON","Pondělí","TUE","Úterý","WED","Středa","THU","Čtvrtek","FRI","Pátek",MANAGER_PLAN!C2929))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IF($D2930="","",SWITCH(MANAGER_PLAN!C2930,"MON","Pondělí","TUE","Úterý","WED","Středa","THU","Čtvrtek","FRI","Pátek",MANAGER_PLAN!C2930))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IF($D2931="","",SWITCH(MANAGER_PLAN!C2931,"MON","Pondělí","TUE","Úterý","WED","Středa","THU","Čtvrtek","FRI","Pátek",MANAGER_PLAN!C2931))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IF($D2932="","",SWITCH(MANAGER_PLAN!C2932,"MON","Pondělí","TUE","Úterý","WED","Středa","THU","Čtvrtek","FRI","Pátek",MANAGER_PLAN!C2932))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IF($D2933="","",SWITCH(MANAGER_PLAN!C2933,"MON","Pondělí","TUE","Úterý","WED","Středa","THU","Čtvrtek","FRI","Pátek",MANAGER_PLAN!C2933))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IF($D2934="","",SWITCH(MANAGER_PLAN!C2934,"MON","Pondělí","TUE","Úterý","WED","Středa","THU","Čtvrtek","FRI","Pátek",MANAGER_PLAN!C2934))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IF($D2935="","",SWITCH(MANAGER_PLAN!C2935,"MON","Pondělí","TUE","Úterý","WED","Středa","THU","Čtvrtek","FRI","Pátek",MANAGER_PLAN!C2935))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IF($D2936="","",SWITCH(MANAGER_PLAN!C2936,"MON","Pondělí","TUE","Úterý","WED","Středa","THU","Čtvrtek","FRI","Pátek",MANAGER_PLAN!C2936))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IF($D2937="","",SWITCH(MANAGER_PLAN!C2937,"MON","Pondělí","TUE","Úterý","WED","Středa","THU","Čtvrtek","FRI","Pátek",MANAGER_PLAN!C2937))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IF($D2938="","",SWITCH(MANAGER_PLAN!C2938,"MON","Pondělí","TUE","Úterý","WED","Středa","THU","Čtvrtek","FRI","Pátek",MANAGER_PLAN!C2938))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IF($D2939="","",SWITCH(MANAGER_PLAN!C2939,"MON","Pondělí","TUE","Úterý","WED","Středa","THU","Čtvrtek","FRI","Pátek",MANAGER_PLAN!C2939))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IF($D2940="","",SWITCH(MANAGER_PLAN!C2940,"MON","Pondělí","TUE","Úterý","WED","Středa","THU","Čtvrtek","FRI","Pátek",MANAGER_PLAN!C2940))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IF($D2941="","",SWITCH(MANAGER_PLAN!C2941,"MON","Pondělí","TUE","Úterý","WED","Středa","THU","Čtvrtek","FRI","Pátek",MANAGER_PLAN!C2941))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IF($D2942="","",SWITCH(MANAGER_PLAN!C2942,"MON","Pondělí","TUE","Úterý","WED","Středa","THU","Čtvrtek","FRI","Pátek",MANAGER_PLAN!C2942))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IF($D2943="","",SWITCH(MANAGER_PLAN!C2943,"MON","Pondělí","TUE","Úterý","WED","Středa","THU","Čtvrtek","FRI","Pátek",MANAGER_PLAN!C2943))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IF($D2944="","",SWITCH(MANAGER_PLAN!C2944,"MON","Pondělí","TUE","Úterý","WED","Středa","THU","Čtvrtek","FRI","Pátek",MANAGER_PLAN!C2944))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IF($D2945="","",SWITCH(MANAGER_PLAN!C2945,"MON","Pondělí","TUE","Úterý","WED","Středa","THU","Čtvrtek","FRI","Pátek",MANAGER_PLAN!C2945))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IF($D2946="","",SWITCH(MANAGER_PLAN!C2946,"MON","Pondělí","TUE","Úterý","WED","Středa","THU","Čtvrtek","FRI","Pátek",MANAGER_PLAN!C2946))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IF($D2947="","",SWITCH(MANAGER_PLAN!C2947,"MON","Pondělí","TUE","Úterý","WED","Středa","THU","Čtvrtek","FRI","Pátek",MANAGER_PLAN!C2947))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IF($D2948="","",SWITCH(MANAGER_PLAN!C2948,"MON","Pondělí","TUE","Úterý","WED","Středa","THU","Čtvrtek","FRI","Pátek",MANAGER_PLAN!C2948))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IF($D2949="","",SWITCH(MANAGER_PLAN!C2949,"MON","Pondělí","TUE","Úterý","WED","Středa","THU","Čtvrtek","FRI","Pátek",MANAGER_PLAN!C2949))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IF($D2950="","",SWITCH(MANAGER_PLAN!C2950,"MON","Pondělí","TUE","Úterý","WED","Středa","THU","Čtvrtek","FRI","Pátek",MANAGER_PLAN!C2950))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IF($D2951="","",SWITCH(MANAGER_PLAN!C2951,"MON","Pondělí","TUE","Úterý","WED","Středa","THU","Čtvrtek","FRI","Pátek",MANAGER_PLAN!C2951))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IF($D2952="","",SWITCH(MANAGER_PLAN!C2952,"MON","Pondělí","TUE","Úterý","WED","Středa","THU","Čtvrtek","FRI","Pátek",MANAGER_PLAN!C2952))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IF($D2953="","",SWITCH(MANAGER_PLAN!C2953,"MON","Pondělí","TUE","Úterý","WED","Středa","THU","Čtvrtek","FRI","Pátek",MANAGER_PLAN!C2953))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IF($D2954="","",SWITCH(MANAGER_PLAN!C2954,"MON","Pondělí","TUE","Úterý","WED","Středa","THU","Čtvrtek","FRI","Pátek",MANAGER_PLAN!C2954))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IF($D2955="","",SWITCH(MANAGER_PLAN!C2955,"MON","Pondělí","TUE","Úterý","WED","Středa","THU","Čtvrtek","FRI","Pátek",MANAGER_PLAN!C2955))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IF($D2956="","",SWITCH(MANAGER_PLAN!C2956,"MON","Pondělí","TUE","Úterý","WED","Středa","THU","Čtvrtek","FRI","Pátek",MANAGER_PLAN!C2956))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IF($D2957="","",SWITCH(MANAGER_PLAN!C2957,"MON","Pondělí","TUE","Úterý","WED","Středa","THU","Čtvrtek","FRI","Pátek",MANAGER_PLAN!C2957))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IF($D2958="","",SWITCH(MANAGER_PLAN!C2958,"MON","Pondělí","TUE","Úterý","WED","Středa","THU","Čtvrtek","FRI","Pátek",MANAGER_PLAN!C2958))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IF($D2959="","",SWITCH(MANAGER_PLAN!C2959,"MON","Pondělí","TUE","Úterý","WED","Středa","THU","Čtvrtek","FRI","Pátek",MANAGER_PLAN!C2959))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IF($D2960="","",SWITCH(MANAGER_PLAN!C2960,"MON","Pondělí","TUE","Úterý","WED","Středa","THU","Čtvrtek","FRI","Pátek",MANAGER_PLAN!C2960))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IF($D2961="","",SWITCH(MANAGER_PLAN!C2961,"MON","Pondělí","TUE","Úterý","WED","Středa","THU","Čtvrtek","FRI","Pátek",MANAGER_PLAN!C2961))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IF($D2962="","",SWITCH(MANAGER_PLAN!C2962,"MON","Pondělí","TUE","Úterý","WED","Středa","THU","Čtvrtek","FRI","Pátek",MANAGER_PLAN!C2962))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IF($D2963="","",SWITCH(MANAGER_PLAN!C2963,"MON","Pondělí","TUE","Úterý","WED","Středa","THU","Čtvrtek","FRI","Pátek",MANAGER_PLAN!C2963))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IF($D2964="","",SWITCH(MANAGER_PLAN!C2964,"MON","Pondělí","TUE","Úterý","WED","Středa","THU","Čtvrtek","FRI","Pátek",MANAGER_PLAN!C2964))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IF($D2965="","",SWITCH(MANAGER_PLAN!C2965,"MON","Pondělí","TUE","Úterý","WED","Středa","THU","Čtvrtek","FRI","Pátek",MANAGER_PLAN!C2965))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IF($D2966="","",SWITCH(MANAGER_PLAN!C2966,"MON","Pondělí","TUE","Úterý","WED","Středa","THU","Čtvrtek","FRI","Pátek",MANAGER_PLAN!C2966))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IF($D2967="","",SWITCH(MANAGER_PLAN!C2967,"MON","Pondělí","TUE","Úterý","WED","Středa","THU","Čtvrtek","FRI","Pátek",MANAGER_PLAN!C2967))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IF($D2968="","",SWITCH(MANAGER_PLAN!C2968,"MON","Pondělí","TUE","Úterý","WED","Středa","THU","Čtvrtek","FRI","Pátek",MANAGER_PLAN!C2968))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IF($D2969="","",SWITCH(MANAGER_PLAN!C2969,"MON","Pondělí","TUE","Úterý","WED","Středa","THU","Čtvrtek","FRI","Pátek",MANAGER_PLAN!C2969))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IF($D2970="","",SWITCH(MANAGER_PLAN!C2970,"MON","Pondělí","TUE","Úterý","WED","Středa","THU","Čtvrtek","FRI","Pátek",MANAGER_PLAN!C2970))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IF($D2971="","",SWITCH(MANAGER_PLAN!C2971,"MON","Pondělí","TUE","Úterý","WED","Středa","THU","Čtvrtek","FRI","Pátek",MANAGER_PLAN!C2971))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IF($D2972="","",SWITCH(MANAGER_PLAN!C2972,"MON","Pondělí","TUE","Úterý","WED","Středa","THU","Čtvrtek","FRI","Pátek",MANAGER_PLAN!C2972))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IF($D2973="","",SWITCH(MANAGER_PLAN!C2973,"MON","Pondělí","TUE","Úterý","WED","Středa","THU","Čtvrtek","FRI","Pátek",MANAGER_PLAN!C2973))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IF($D2974="","",SWITCH(MANAGER_PLAN!C2974,"MON","Pondělí","TUE","Úterý","WED","Středa","THU","Čtvrtek","FRI","Pátek",MANAGER_PLAN!C2974))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IF($D2975="","",SWITCH(MANAGER_PLAN!C2975,"MON","Pondělí","TUE","Úterý","WED","Středa","THU","Čtvrtek","FRI","Pátek",MANAGER_PLAN!C2975))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IF($D2976="","",SWITCH(MANAGER_PLAN!C2976,"MON","Pondělí","TUE","Úterý","WED","Středa","THU","Čtvrtek","FRI","Pátek",MANAGER_PLAN!C2976))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IF($D2977="","",SWITCH(MANAGER_PLAN!C2977,"MON","Pondělí","TUE","Úterý","WED","Středa","THU","Čtvrtek","FRI","Pátek",MANAGER_PLAN!C2977))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IF($D2978="","",SWITCH(MANAGER_PLAN!C2978,"MON","Pondělí","TUE","Úterý","WED","Středa","THU","Čtvrtek","FRI","Pátek",MANAGER_PLAN!C2978))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IF($D2979="","",SWITCH(MANAGER_PLAN!C2979,"MON","Pondělí","TUE","Úterý","WED","Středa","THU","Čtvrtek","FRI","Pátek",MANAGER_PLAN!C2979))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IF($D2980="","",SWITCH(MANAGER_PLAN!C2980,"MON","Pondělí","TUE","Úterý","WED","Středa","THU","Čtvrtek","FRI","Pátek",MANAGER_PLAN!C2980))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IF($D2981="","",SWITCH(MANAGER_PLAN!C2981,"MON","Pondělí","TUE","Úterý","WED","Středa","THU","Čtvrtek","FRI","Pátek",MANAGER_PLAN!C2981))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IF($D2982="","",SWITCH(MANAGER_PLAN!C2982,"MON","Pondělí","TUE","Úterý","WED","Středa","THU","Čtvrtek","FRI","Pátek",MANAGER_PLAN!C2982))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IF($D2983="","",SWITCH(MANAGER_PLAN!C2983,"MON","Pondělí","TUE","Úterý","WED","Středa","THU","Čtvrtek","FRI","Pátek",MANAGER_PLAN!C2983))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IF($D2984="","",SWITCH(MANAGER_PLAN!C2984,"MON","Pondělí","TUE","Úterý","WED","Středa","THU","Čtvrtek","FRI","Pátek",MANAGER_PLAN!C2984))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IF($D2985="","",SWITCH(MANAGER_PLAN!C2985,"MON","Pondělí","TUE","Úterý","WED","Středa","THU","Čtvrtek","FRI","Pátek",MANAGER_PLAN!C2985))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IF($D2986="","",SWITCH(MANAGER_PLAN!C2986,"MON","Pondělí","TUE","Úterý","WED","Středa","THU","Čtvrtek","FRI","Pátek",MANAGER_PLAN!C2986))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IF($D2987="","",SWITCH(MANAGER_PLAN!C2987,"MON","Pondělí","TUE","Úterý","WED","Středa","THU","Čtvrtek","FRI","Pátek",MANAGER_PLAN!C2987))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IF($D2988="","",SWITCH(MANAGER_PLAN!C2988,"MON","Pondělí","TUE","Úterý","WED","Středa","THU","Čtvrtek","FRI","Pátek",MANAGER_PLAN!C2988))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IF($D2989="","",SWITCH(MANAGER_PLAN!C2989,"MON","Pondělí","TUE","Úterý","WED","Středa","THU","Čtvrtek","FRI","Pátek",MANAGER_PLAN!C2989))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IF($D2990="","",SWITCH(MANAGER_PLAN!C2990,"MON","Pondělí","TUE","Úterý","WED","Středa","THU","Čtvrtek","FRI","Pátek",MANAGER_PLAN!C2990))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IF($D2991="","",SWITCH(MANAGER_PLAN!C2991,"MON","Pondělí","TUE","Úterý","WED","Středa","THU","Čtvrtek","FRI","Pátek",MANAGER_PLAN!C2991))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IF($D2992="","",SWITCH(MANAGER_PLAN!C2992,"MON","Pondělí","TUE","Úterý","WED","Středa","THU","Čtvrtek","FRI","Pátek",MANAGER_PLAN!C2992))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IF($D2993="","",SWITCH(MANAGER_PLAN!C2993,"MON","Pondělí","TUE","Úterý","WED","Středa","THU","Čtvrtek","FRI","Pátek",MANAGER_PLAN!C2993))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IF($D2994="","",SWITCH(MANAGER_PLAN!C2994,"MON","Pondělí","TUE","Úterý","WED","Středa","THU","Čtvrtek","FRI","Pátek",MANAGER_PLAN!C2994))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IF($D2995="","",SWITCH(MANAGER_PLAN!C2995,"MON","Pondělí","TUE","Úterý","WED","Středa","THU","Čtvrtek","FRI","Pátek",MANAGER_PLAN!C2995))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IF($D2996="","",SWITCH(MANAGER_PLAN!C2996,"MON","Pondělí","TUE","Úterý","WED","Středa","THU","Čtvrtek","FRI","Pátek",MANAGER_PLAN!C2996))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IF($D2997="","",SWITCH(MANAGER_PLAN!C2997,"MON","Pondělí","TUE","Úterý","WED","Středa","THU","Čtvrtek","FRI","Pátek",MANAGER_PLAN!C2997))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IF($D2998="","",SWITCH(MANAGER_PLAN!C2998,"MON","Pondělí","TUE","Úterý","WED","Středa","THU","Čtvrtek","FRI","Pátek",MANAGER_PLAN!C2998))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IF($D2999="","",SWITCH(MANAGER_PLAN!C2999,"MON","Pondělí","TUE","Úterý","WED","Středa","THU","Čtvrtek","FRI","Pátek",MANAGER_PLAN!C2999))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IF($D3000="","",SWITCH(MANAGER_PLAN!C3000,"MON","Pondělí","TUE","Úterý","WED","Středa","THU","Čtvrtek","FRI","Pátek",MANAGER_PLAN!C3000))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5">
      <formula>ISEVEN(ROW())</formula>
    </cfRule>
    <cfRule type="expression" priority="2" dxfId="6">
      <formula>$A2=TODAY()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2" t="inlineStr">
        <is>
          <t>posId</t>
        </is>
      </c>
      <c r="B1" s="32" t="inlineStr">
        <is>
          <t>terminalId</t>
        </is>
      </c>
      <c r="C1" s="32" t="inlineStr">
        <is>
          <t>market</t>
        </is>
      </c>
      <c r="D1" s="32" t="inlineStr">
        <is>
          <t>category</t>
        </is>
      </c>
      <c r="E1" s="32" t="inlineStr">
        <is>
          <t>terminalType</t>
        </is>
      </c>
      <c r="F1" s="32" t="inlineStr">
        <is>
          <t>classification</t>
        </is>
      </c>
      <c r="G1" s="32" t="inlineStr">
        <is>
          <t>nazev</t>
        </is>
      </c>
      <c r="H1" s="32" t="inlineStr">
        <is>
          <t>area</t>
        </is>
      </c>
      <c r="I1" s="32" t="inlineStr">
        <is>
          <t>posArea</t>
        </is>
      </c>
      <c r="J1" s="32" t="inlineStr">
        <is>
          <t>street</t>
        </is>
      </c>
      <c r="K1" s="32" t="inlineStr">
        <is>
          <t>houseNumber</t>
        </is>
      </c>
      <c r="L1" s="32" t="inlineStr">
        <is>
          <t>city</t>
        </is>
      </c>
      <c r="M1" s="32" t="inlineStr">
        <is>
          <t>gpsX</t>
        </is>
      </c>
      <c r="N1" s="32" t="inlineStr">
        <is>
          <t>gpsY</t>
        </is>
      </c>
      <c r="O1" s="32" t="inlineStr">
        <is>
          <t>assignedTechnician</t>
        </is>
      </c>
      <c r="P1" s="32" t="inlineStr">
        <is>
          <t>ppt</t>
        </is>
      </c>
      <c r="Q1" s="32" t="inlineStr">
        <is>
          <t>status</t>
        </is>
      </c>
      <c r="R1" s="32" t="inlineStr">
        <is>
          <t>closedSinceWeek</t>
        </is>
      </c>
      <c r="S1" s="32" t="inlineStr">
        <is>
          <t>closedSinceYear</t>
        </is>
      </c>
      <c r="T1" s="32" t="inlineStr">
        <is>
          <t>currentLosActivity</t>
        </is>
      </c>
      <c r="U1" s="32" t="inlineStr">
        <is>
          <t>currentLotActivity</t>
        </is>
      </c>
      <c r="V1" s="32" t="inlineStr">
        <is>
          <t>targetLosActivity</t>
        </is>
      </c>
      <c r="W1" s="32" t="inlineStr">
        <is>
          <t>targetLotActivity</t>
        </is>
      </c>
      <c r="X1" s="32" t="inlineStr">
        <is>
          <t>lastRealVisitDate</t>
        </is>
      </c>
      <c r="Y1" s="32" t="inlineStr">
        <is>
          <t>lastRealVisitWeek</t>
        </is>
      </c>
      <c r="Z1" s="32" t="inlineStr">
        <is>
          <t>lastPlannedVisitDate</t>
        </is>
      </c>
      <c r="AA1" s="32" t="inlineStr">
        <is>
          <t>weeksSinceLastVisit</t>
        </is>
      </c>
      <c r="AB1" s="32" t="inlineStr">
        <is>
          <t>visitCountThisCampaign</t>
        </is>
      </c>
      <c r="AC1" s="32" t="inlineStr">
        <is>
          <t>businessScore</t>
        </is>
      </c>
      <c r="AD1" s="32" t="inlineStr">
        <is>
          <t>plannerStatus</t>
        </is>
      </c>
      <c r="AE1" s="32" t="inlineStr">
        <is>
          <t>assignedWeek</t>
        </is>
      </c>
      <c r="AF1" s="32" t="inlineStr">
        <is>
          <t>assignedDay</t>
        </is>
      </c>
      <c r="AG1" s="32" t="inlineStr">
        <is>
          <t>gpsGroup</t>
        </is>
      </c>
      <c r="AH1" s="32" t="inlineStr">
        <is>
          <t>managerOverrideType</t>
        </is>
      </c>
      <c r="AI1" s="32" t="inlineStr">
        <is>
          <t>managerOverridePriority</t>
        </is>
      </c>
      <c r="AJ1" s="32" t="inlineStr">
        <is>
          <t>managerOverrideTechnician</t>
        </is>
      </c>
      <c r="AK1" s="32" t="inlineStr">
        <is>
          <t>plannerNotes</t>
        </is>
      </c>
      <c r="AL1" s="32" t="inlineStr">
        <is>
          <t>importedAt</t>
        </is>
      </c>
      <c r="AM1" s="32" t="inlineStr">
        <is>
          <t>updatedAt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0" t="n"/>
      <c r="AI2" s="20" t="n"/>
      <c r="AJ2" s="20" t="n"/>
      <c r="AK2" s="20" t="n"/>
      <c r="AL2" s="22" t="n"/>
      <c r="AM2" s="22" t="n"/>
    </row>
    <row r="3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0" t="n"/>
      <c r="AI3" s="20" t="n"/>
      <c r="AJ3" s="20" t="n"/>
      <c r="AK3" s="20" t="n"/>
      <c r="AL3" s="22" t="n"/>
      <c r="AM3" s="22" t="n"/>
    </row>
    <row r="4">
      <c r="A4" s="22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0" t="n"/>
      <c r="AI4" s="20" t="n"/>
      <c r="AJ4" s="20" t="n"/>
      <c r="AK4" s="20" t="n"/>
      <c r="AL4" s="22" t="n"/>
      <c r="AM4" s="22" t="n"/>
    </row>
    <row r="5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0" t="n"/>
      <c r="AI5" s="20" t="n"/>
      <c r="AJ5" s="20" t="n"/>
      <c r="AK5" s="20" t="n"/>
      <c r="AL5" s="22" t="n"/>
      <c r="AM5" s="22" t="n"/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0" t="n"/>
      <c r="AI6" s="20" t="n"/>
      <c r="AJ6" s="20" t="n"/>
      <c r="AK6" s="20" t="n"/>
      <c r="AL6" s="22" t="n"/>
      <c r="AM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0" t="n"/>
      <c r="AI7" s="20" t="n"/>
      <c r="AJ7" s="20" t="n"/>
      <c r="AK7" s="20" t="n"/>
      <c r="AL7" s="22" t="n"/>
      <c r="AM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0" t="n"/>
      <c r="AI8" s="20" t="n"/>
      <c r="AJ8" s="20" t="n"/>
      <c r="AK8" s="20" t="n"/>
      <c r="AL8" s="22" t="n"/>
      <c r="AM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0" t="n"/>
      <c r="AI9" s="20" t="n"/>
      <c r="AJ9" s="20" t="n"/>
      <c r="AK9" s="20" t="n"/>
      <c r="AL9" s="22" t="n"/>
      <c r="AM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0" t="n"/>
      <c r="AI10" s="20" t="n"/>
      <c r="AJ10" s="20" t="n"/>
      <c r="AK10" s="20" t="n"/>
      <c r="AL10" s="22" t="n"/>
      <c r="AM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0" t="n"/>
      <c r="AI11" s="20" t="n"/>
      <c r="AJ11" s="20" t="n"/>
      <c r="AK11" s="20" t="n"/>
      <c r="AL11" s="22" t="n"/>
      <c r="AM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0" t="n"/>
      <c r="AI12" s="20" t="n"/>
      <c r="AJ12" s="20" t="n"/>
      <c r="AK12" s="20" t="n"/>
      <c r="AL12" s="22" t="n"/>
      <c r="AM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0" t="n"/>
      <c r="AI13" s="20" t="n"/>
      <c r="AJ13" s="20" t="n"/>
      <c r="AK13" s="20" t="n"/>
      <c r="AL13" s="22" t="n"/>
      <c r="AM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0" t="n"/>
      <c r="AI14" s="20" t="n"/>
      <c r="AJ14" s="20" t="n"/>
      <c r="AK14" s="20" t="n"/>
      <c r="AL14" s="22" t="n"/>
      <c r="AM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0" t="n"/>
      <c r="AI15" s="20" t="n"/>
      <c r="AJ15" s="20" t="n"/>
      <c r="AK15" s="20" t="n"/>
      <c r="AL15" s="22" t="n"/>
      <c r="AM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0" t="n"/>
      <c r="AI16" s="20" t="n"/>
      <c r="AJ16" s="20" t="n"/>
      <c r="AK16" s="20" t="n"/>
      <c r="AL16" s="22" t="n"/>
      <c r="AM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0" t="n"/>
      <c r="AI17" s="20" t="n"/>
      <c r="AJ17" s="20" t="n"/>
      <c r="AK17" s="20" t="n"/>
      <c r="AL17" s="22" t="n"/>
      <c r="AM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0" t="n"/>
      <c r="AI18" s="20" t="n"/>
      <c r="AJ18" s="20" t="n"/>
      <c r="AK18" s="20" t="n"/>
      <c r="AL18" s="22" t="n"/>
      <c r="AM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0" t="n"/>
      <c r="AI19" s="20" t="n"/>
      <c r="AJ19" s="20" t="n"/>
      <c r="AK19" s="20" t="n"/>
      <c r="AL19" s="22" t="n"/>
      <c r="AM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0" t="n"/>
      <c r="AI20" s="20" t="n"/>
      <c r="AJ20" s="20" t="n"/>
      <c r="AK20" s="20" t="n"/>
      <c r="AL20" s="22" t="n"/>
      <c r="AM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0" t="n"/>
      <c r="AI21" s="20" t="n"/>
      <c r="AJ21" s="20" t="n"/>
      <c r="AK21" s="20" t="n"/>
      <c r="AL21" s="22" t="n"/>
      <c r="AM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0" t="n"/>
      <c r="AI22" s="20" t="n"/>
      <c r="AJ22" s="20" t="n"/>
      <c r="AK22" s="20" t="n"/>
      <c r="AL22" s="22" t="n"/>
      <c r="AM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0" t="n"/>
      <c r="AI23" s="20" t="n"/>
      <c r="AJ23" s="20" t="n"/>
      <c r="AK23" s="20" t="n"/>
      <c r="AL23" s="22" t="n"/>
      <c r="AM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0" t="n"/>
      <c r="AI24" s="20" t="n"/>
      <c r="AJ24" s="20" t="n"/>
      <c r="AK24" s="20" t="n"/>
      <c r="AL24" s="22" t="n"/>
      <c r="AM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0" t="n"/>
      <c r="AI25" s="20" t="n"/>
      <c r="AJ25" s="20" t="n"/>
      <c r="AK25" s="20" t="n"/>
      <c r="AL25" s="22" t="n"/>
      <c r="AM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0" t="n"/>
      <c r="AI26" s="20" t="n"/>
      <c r="AJ26" s="20" t="n"/>
      <c r="AK26" s="20" t="n"/>
      <c r="AL26" s="22" t="n"/>
      <c r="AM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0" t="n"/>
      <c r="AI27" s="20" t="n"/>
      <c r="AJ27" s="20" t="n"/>
      <c r="AK27" s="20" t="n"/>
      <c r="AL27" s="22" t="n"/>
      <c r="AM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0" t="n"/>
      <c r="AI28" s="20" t="n"/>
      <c r="AJ28" s="20" t="n"/>
      <c r="AK28" s="20" t="n"/>
      <c r="AL28" s="22" t="n"/>
      <c r="AM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0" t="n"/>
      <c r="AI29" s="20" t="n"/>
      <c r="AJ29" s="20" t="n"/>
      <c r="AK29" s="20" t="n"/>
      <c r="AL29" s="22" t="n"/>
      <c r="AM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0" t="n"/>
      <c r="AI30" s="20" t="n"/>
      <c r="AJ30" s="20" t="n"/>
      <c r="AK30" s="20" t="n"/>
      <c r="AL30" s="22" t="n"/>
      <c r="AM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0" t="n"/>
      <c r="AI31" s="20" t="n"/>
      <c r="AJ31" s="20" t="n"/>
      <c r="AK31" s="20" t="n"/>
      <c r="AL31" s="22" t="n"/>
      <c r="AM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0" t="n"/>
      <c r="AI32" s="20" t="n"/>
      <c r="AJ32" s="20" t="n"/>
      <c r="AK32" s="20" t="n"/>
      <c r="AL32" s="22" t="n"/>
      <c r="AM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0" t="n"/>
      <c r="AI33" s="20" t="n"/>
      <c r="AJ33" s="20" t="n"/>
      <c r="AK33" s="20" t="n"/>
      <c r="AL33" s="22" t="n"/>
      <c r="AM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0" t="n"/>
      <c r="AI34" s="20" t="n"/>
      <c r="AJ34" s="20" t="n"/>
      <c r="AK34" s="20" t="n"/>
      <c r="AL34" s="22" t="n"/>
      <c r="AM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0" t="n"/>
      <c r="AI35" s="20" t="n"/>
      <c r="AJ35" s="20" t="n"/>
      <c r="AK35" s="20" t="n"/>
      <c r="AL35" s="22" t="n"/>
      <c r="AM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0" t="n"/>
      <c r="AI36" s="20" t="n"/>
      <c r="AJ36" s="20" t="n"/>
      <c r="AK36" s="20" t="n"/>
      <c r="AL36" s="22" t="n"/>
      <c r="AM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0" t="n"/>
      <c r="AI37" s="20" t="n"/>
      <c r="AJ37" s="20" t="n"/>
      <c r="AK37" s="20" t="n"/>
      <c r="AL37" s="22" t="n"/>
      <c r="AM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0" t="n"/>
      <c r="AI38" s="20" t="n"/>
      <c r="AJ38" s="20" t="n"/>
      <c r="AK38" s="20" t="n"/>
      <c r="AL38" s="22" t="n"/>
      <c r="AM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0" t="n"/>
      <c r="AI39" s="20" t="n"/>
      <c r="AJ39" s="20" t="n"/>
      <c r="AK39" s="20" t="n"/>
      <c r="AL39" s="22" t="n"/>
      <c r="AM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0" t="n"/>
      <c r="AI40" s="20" t="n"/>
      <c r="AJ40" s="20" t="n"/>
      <c r="AK40" s="20" t="n"/>
      <c r="AL40" s="22" t="n"/>
      <c r="AM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0" t="n"/>
      <c r="AI41" s="20" t="n"/>
      <c r="AJ41" s="20" t="n"/>
      <c r="AK41" s="20" t="n"/>
      <c r="AL41" s="22" t="n"/>
      <c r="AM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0" t="n"/>
      <c r="AI42" s="20" t="n"/>
      <c r="AJ42" s="20" t="n"/>
      <c r="AK42" s="20" t="n"/>
      <c r="AL42" s="22" t="n"/>
      <c r="AM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0" t="n"/>
      <c r="AI43" s="20" t="n"/>
      <c r="AJ43" s="20" t="n"/>
      <c r="AK43" s="20" t="n"/>
      <c r="AL43" s="22" t="n"/>
      <c r="AM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0" t="n"/>
      <c r="AI44" s="20" t="n"/>
      <c r="AJ44" s="20" t="n"/>
      <c r="AK44" s="20" t="n"/>
      <c r="AL44" s="22" t="n"/>
      <c r="AM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0" t="n"/>
      <c r="AI45" s="20" t="n"/>
      <c r="AJ45" s="20" t="n"/>
      <c r="AK45" s="20" t="n"/>
      <c r="AL45" s="22" t="n"/>
      <c r="AM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0" t="n"/>
      <c r="AI46" s="20" t="n"/>
      <c r="AJ46" s="20" t="n"/>
      <c r="AK46" s="20" t="n"/>
      <c r="AL46" s="22" t="n"/>
      <c r="AM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0" t="n"/>
      <c r="AI47" s="20" t="n"/>
      <c r="AJ47" s="20" t="n"/>
      <c r="AK47" s="20" t="n"/>
      <c r="AL47" s="22" t="n"/>
      <c r="AM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0" t="n"/>
      <c r="AI48" s="20" t="n"/>
      <c r="AJ48" s="20" t="n"/>
      <c r="AK48" s="20" t="n"/>
      <c r="AL48" s="22" t="n"/>
      <c r="AM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0" t="n"/>
      <c r="AI49" s="20" t="n"/>
      <c r="AJ49" s="20" t="n"/>
      <c r="AK49" s="20" t="n"/>
      <c r="AL49" s="22" t="n"/>
      <c r="AM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0" t="n"/>
      <c r="AI50" s="20" t="n"/>
      <c r="AJ50" s="20" t="n"/>
      <c r="AK50" s="20" t="n"/>
      <c r="AL50" s="22" t="n"/>
      <c r="AM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0" t="n"/>
      <c r="AI51" s="20" t="n"/>
      <c r="AJ51" s="20" t="n"/>
      <c r="AK51" s="20" t="n"/>
      <c r="AL51" s="22" t="n"/>
      <c r="AM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0" t="n"/>
      <c r="AI52" s="20" t="n"/>
      <c r="AJ52" s="20" t="n"/>
      <c r="AK52" s="20" t="n"/>
      <c r="AL52" s="22" t="n"/>
      <c r="AM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0" t="n"/>
      <c r="AI53" s="20" t="n"/>
      <c r="AJ53" s="20" t="n"/>
      <c r="AK53" s="20" t="n"/>
      <c r="AL53" s="22" t="n"/>
      <c r="AM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0" t="n"/>
      <c r="AI54" s="20" t="n"/>
      <c r="AJ54" s="20" t="n"/>
      <c r="AK54" s="20" t="n"/>
      <c r="AL54" s="22" t="n"/>
      <c r="AM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0" t="n"/>
      <c r="AI55" s="20" t="n"/>
      <c r="AJ55" s="20" t="n"/>
      <c r="AK55" s="20" t="n"/>
      <c r="AL55" s="22" t="n"/>
      <c r="AM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0" t="n"/>
      <c r="AI56" s="20" t="n"/>
      <c r="AJ56" s="20" t="n"/>
      <c r="AK56" s="20" t="n"/>
      <c r="AL56" s="22" t="n"/>
      <c r="AM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0" t="n"/>
      <c r="AI57" s="20" t="n"/>
      <c r="AJ57" s="20" t="n"/>
      <c r="AK57" s="20" t="n"/>
      <c r="AL57" s="22" t="n"/>
      <c r="AM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0" t="n"/>
      <c r="AI58" s="20" t="n"/>
      <c r="AJ58" s="20" t="n"/>
      <c r="AK58" s="20" t="n"/>
      <c r="AL58" s="22" t="n"/>
      <c r="AM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0" t="n"/>
      <c r="AI59" s="20" t="n"/>
      <c r="AJ59" s="20" t="n"/>
      <c r="AK59" s="20" t="n"/>
      <c r="AL59" s="22" t="n"/>
      <c r="AM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0" t="n"/>
      <c r="AI60" s="20" t="n"/>
      <c r="AJ60" s="20" t="n"/>
      <c r="AK60" s="20" t="n"/>
      <c r="AL60" s="22" t="n"/>
      <c r="AM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0" t="n"/>
      <c r="AI61" s="20" t="n"/>
      <c r="AJ61" s="20" t="n"/>
      <c r="AK61" s="20" t="n"/>
      <c r="AL61" s="22" t="n"/>
      <c r="AM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0" t="n"/>
      <c r="AI62" s="20" t="n"/>
      <c r="AJ62" s="20" t="n"/>
      <c r="AK62" s="20" t="n"/>
      <c r="AL62" s="22" t="n"/>
      <c r="AM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0" t="n"/>
      <c r="AI63" s="20" t="n"/>
      <c r="AJ63" s="20" t="n"/>
      <c r="AK63" s="20" t="n"/>
      <c r="AL63" s="22" t="n"/>
      <c r="AM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0" t="n"/>
      <c r="AI64" s="20" t="n"/>
      <c r="AJ64" s="20" t="n"/>
      <c r="AK64" s="20" t="n"/>
      <c r="AL64" s="22" t="n"/>
      <c r="AM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0" t="n"/>
      <c r="AI65" s="20" t="n"/>
      <c r="AJ65" s="20" t="n"/>
      <c r="AK65" s="20" t="n"/>
      <c r="AL65" s="22" t="n"/>
      <c r="AM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0" t="n"/>
      <c r="AI66" s="20" t="n"/>
      <c r="AJ66" s="20" t="n"/>
      <c r="AK66" s="20" t="n"/>
      <c r="AL66" s="22" t="n"/>
      <c r="AM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0" t="n"/>
      <c r="AI67" s="20" t="n"/>
      <c r="AJ67" s="20" t="n"/>
      <c r="AK67" s="20" t="n"/>
      <c r="AL67" s="22" t="n"/>
      <c r="AM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0" t="n"/>
      <c r="AI68" s="20" t="n"/>
      <c r="AJ68" s="20" t="n"/>
      <c r="AK68" s="20" t="n"/>
      <c r="AL68" s="22" t="n"/>
      <c r="AM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0" t="n"/>
      <c r="AI69" s="20" t="n"/>
      <c r="AJ69" s="20" t="n"/>
      <c r="AK69" s="20" t="n"/>
      <c r="AL69" s="22" t="n"/>
      <c r="AM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0" t="n"/>
      <c r="AI70" s="20" t="n"/>
      <c r="AJ70" s="20" t="n"/>
      <c r="AK70" s="20" t="n"/>
      <c r="AL70" s="22" t="n"/>
      <c r="AM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0" t="n"/>
      <c r="AI71" s="20" t="n"/>
      <c r="AJ71" s="20" t="n"/>
      <c r="AK71" s="20" t="n"/>
      <c r="AL71" s="22" t="n"/>
      <c r="AM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0" t="n"/>
      <c r="AI72" s="20" t="n"/>
      <c r="AJ72" s="20" t="n"/>
      <c r="AK72" s="20" t="n"/>
      <c r="AL72" s="22" t="n"/>
      <c r="AM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0" t="n"/>
      <c r="AI73" s="20" t="n"/>
      <c r="AJ73" s="20" t="n"/>
      <c r="AK73" s="20" t="n"/>
      <c r="AL73" s="22" t="n"/>
      <c r="AM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0" t="n"/>
      <c r="AI74" s="20" t="n"/>
      <c r="AJ74" s="20" t="n"/>
      <c r="AK74" s="20" t="n"/>
      <c r="AL74" s="22" t="n"/>
      <c r="AM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0" t="n"/>
      <c r="AI75" s="20" t="n"/>
      <c r="AJ75" s="20" t="n"/>
      <c r="AK75" s="20" t="n"/>
      <c r="AL75" s="22" t="n"/>
      <c r="AM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0" t="n"/>
      <c r="AI76" s="20" t="n"/>
      <c r="AJ76" s="20" t="n"/>
      <c r="AK76" s="20" t="n"/>
      <c r="AL76" s="22" t="n"/>
      <c r="AM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0" t="n"/>
      <c r="AI77" s="20" t="n"/>
      <c r="AJ77" s="20" t="n"/>
      <c r="AK77" s="20" t="n"/>
      <c r="AL77" s="22" t="n"/>
      <c r="AM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0" t="n"/>
      <c r="AI78" s="20" t="n"/>
      <c r="AJ78" s="20" t="n"/>
      <c r="AK78" s="20" t="n"/>
      <c r="AL78" s="22" t="n"/>
      <c r="AM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0" t="n"/>
      <c r="AI79" s="20" t="n"/>
      <c r="AJ79" s="20" t="n"/>
      <c r="AK79" s="20" t="n"/>
      <c r="AL79" s="22" t="n"/>
      <c r="AM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0" t="n"/>
      <c r="AI80" s="20" t="n"/>
      <c r="AJ80" s="20" t="n"/>
      <c r="AK80" s="20" t="n"/>
      <c r="AL80" s="22" t="n"/>
      <c r="AM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0" t="n"/>
      <c r="AI81" s="20" t="n"/>
      <c r="AJ81" s="20" t="n"/>
      <c r="AK81" s="20" t="n"/>
      <c r="AL81" s="22" t="n"/>
      <c r="AM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0" t="n"/>
      <c r="AI82" s="20" t="n"/>
      <c r="AJ82" s="20" t="n"/>
      <c r="AK82" s="20" t="n"/>
      <c r="AL82" s="22" t="n"/>
      <c r="AM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0" t="n"/>
      <c r="AI83" s="20" t="n"/>
      <c r="AJ83" s="20" t="n"/>
      <c r="AK83" s="20" t="n"/>
      <c r="AL83" s="22" t="n"/>
      <c r="AM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0" t="n"/>
      <c r="AI84" s="20" t="n"/>
      <c r="AJ84" s="20" t="n"/>
      <c r="AK84" s="20" t="n"/>
      <c r="AL84" s="22" t="n"/>
      <c r="AM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0" t="n"/>
      <c r="AI85" s="20" t="n"/>
      <c r="AJ85" s="20" t="n"/>
      <c r="AK85" s="20" t="n"/>
      <c r="AL85" s="22" t="n"/>
      <c r="AM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0" t="n"/>
      <c r="AI86" s="20" t="n"/>
      <c r="AJ86" s="20" t="n"/>
      <c r="AK86" s="20" t="n"/>
      <c r="AL86" s="22" t="n"/>
      <c r="AM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0" t="n"/>
      <c r="AI87" s="20" t="n"/>
      <c r="AJ87" s="20" t="n"/>
      <c r="AK87" s="20" t="n"/>
      <c r="AL87" s="22" t="n"/>
      <c r="AM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0" t="n"/>
      <c r="AI88" s="20" t="n"/>
      <c r="AJ88" s="20" t="n"/>
      <c r="AK88" s="20" t="n"/>
      <c r="AL88" s="22" t="n"/>
      <c r="AM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0" t="n"/>
      <c r="AI89" s="20" t="n"/>
      <c r="AJ89" s="20" t="n"/>
      <c r="AK89" s="20" t="n"/>
      <c r="AL89" s="22" t="n"/>
      <c r="AM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0" t="n"/>
      <c r="AI90" s="20" t="n"/>
      <c r="AJ90" s="20" t="n"/>
      <c r="AK90" s="20" t="n"/>
      <c r="AL90" s="22" t="n"/>
      <c r="AM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0" t="n"/>
      <c r="AI91" s="20" t="n"/>
      <c r="AJ91" s="20" t="n"/>
      <c r="AK91" s="20" t="n"/>
      <c r="AL91" s="22" t="n"/>
      <c r="AM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0" t="n"/>
      <c r="AI92" s="20" t="n"/>
      <c r="AJ92" s="20" t="n"/>
      <c r="AK92" s="20" t="n"/>
      <c r="AL92" s="22" t="n"/>
      <c r="AM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0" t="n"/>
      <c r="AI93" s="20" t="n"/>
      <c r="AJ93" s="20" t="n"/>
      <c r="AK93" s="20" t="n"/>
      <c r="AL93" s="22" t="n"/>
      <c r="AM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0" t="n"/>
      <c r="AI94" s="20" t="n"/>
      <c r="AJ94" s="20" t="n"/>
      <c r="AK94" s="20" t="n"/>
      <c r="AL94" s="22" t="n"/>
      <c r="AM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0" t="n"/>
      <c r="AI95" s="20" t="n"/>
      <c r="AJ95" s="20" t="n"/>
      <c r="AK95" s="20" t="n"/>
      <c r="AL95" s="22" t="n"/>
      <c r="AM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0" t="n"/>
      <c r="AI96" s="20" t="n"/>
      <c r="AJ96" s="20" t="n"/>
      <c r="AK96" s="20" t="n"/>
      <c r="AL96" s="22" t="n"/>
      <c r="AM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0" t="n"/>
      <c r="AI97" s="20" t="n"/>
      <c r="AJ97" s="20" t="n"/>
      <c r="AK97" s="20" t="n"/>
      <c r="AL97" s="22" t="n"/>
      <c r="AM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0" t="n"/>
      <c r="AI98" s="20" t="n"/>
      <c r="AJ98" s="20" t="n"/>
      <c r="AK98" s="20" t="n"/>
      <c r="AL98" s="22" t="n"/>
      <c r="AM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0" t="n"/>
      <c r="AI99" s="20" t="n"/>
      <c r="AJ99" s="20" t="n"/>
      <c r="AK99" s="20" t="n"/>
      <c r="AL99" s="22" t="n"/>
      <c r="AM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0" t="n"/>
      <c r="AI100" s="20" t="n"/>
      <c r="AJ100" s="20" t="n"/>
      <c r="AK100" s="20" t="n"/>
      <c r="AL100" s="22" t="n"/>
      <c r="AM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0" t="n"/>
      <c r="AI101" s="20" t="n"/>
      <c r="AJ101" s="20" t="n"/>
      <c r="AK101" s="20" t="n"/>
      <c r="AL101" s="22" t="n"/>
      <c r="AM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0" t="n"/>
      <c r="AI102" s="20" t="n"/>
      <c r="AJ102" s="20" t="n"/>
      <c r="AK102" s="20" t="n"/>
      <c r="AL102" s="22" t="n"/>
      <c r="AM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0" t="n"/>
      <c r="AI103" s="20" t="n"/>
      <c r="AJ103" s="20" t="n"/>
      <c r="AK103" s="20" t="n"/>
      <c r="AL103" s="22" t="n"/>
      <c r="AM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0" t="n"/>
      <c r="AI104" s="20" t="n"/>
      <c r="AJ104" s="20" t="n"/>
      <c r="AK104" s="20" t="n"/>
      <c r="AL104" s="22" t="n"/>
      <c r="AM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0" t="n"/>
      <c r="AI105" s="20" t="n"/>
      <c r="AJ105" s="20" t="n"/>
      <c r="AK105" s="20" t="n"/>
      <c r="AL105" s="22" t="n"/>
      <c r="AM105" s="22" t="n"/>
    </row>
    <row r="106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0" t="n"/>
      <c r="AI106" s="20" t="n"/>
      <c r="AJ106" s="20" t="n"/>
      <c r="AK106" s="20" t="n"/>
      <c r="AL106" s="22" t="n"/>
      <c r="AM106" s="22" t="n"/>
    </row>
    <row r="107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0" t="n"/>
      <c r="AI107" s="20" t="n"/>
      <c r="AJ107" s="20" t="n"/>
      <c r="AK107" s="20" t="n"/>
      <c r="AL107" s="22" t="n"/>
      <c r="AM107" s="22" t="n"/>
    </row>
    <row r="108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0" t="n"/>
      <c r="AI108" s="20" t="n"/>
      <c r="AJ108" s="20" t="n"/>
      <c r="AK108" s="20" t="n"/>
      <c r="AL108" s="22" t="n"/>
      <c r="AM108" s="22" t="n"/>
    </row>
    <row r="109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0" t="n"/>
      <c r="AI109" s="20" t="n"/>
      <c r="AJ109" s="20" t="n"/>
      <c r="AK109" s="20" t="n"/>
      <c r="AL109" s="22" t="n"/>
      <c r="AM109" s="22" t="n"/>
    </row>
    <row r="110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0" t="n"/>
      <c r="AI110" s="20" t="n"/>
      <c r="AJ110" s="20" t="n"/>
      <c r="AK110" s="20" t="n"/>
      <c r="AL110" s="22" t="n"/>
      <c r="AM110" s="22" t="n"/>
    </row>
    <row r="11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0" t="n"/>
      <c r="AI111" s="20" t="n"/>
      <c r="AJ111" s="20" t="n"/>
      <c r="AK111" s="20" t="n"/>
      <c r="AL111" s="22" t="n"/>
      <c r="AM111" s="22" t="n"/>
    </row>
    <row r="112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0" t="n"/>
      <c r="AI112" s="20" t="n"/>
      <c r="AJ112" s="20" t="n"/>
      <c r="AK112" s="20" t="n"/>
      <c r="AL112" s="22" t="n"/>
      <c r="AM112" s="22" t="n"/>
    </row>
    <row r="113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0" t="n"/>
      <c r="AI113" s="20" t="n"/>
      <c r="AJ113" s="20" t="n"/>
      <c r="AK113" s="20" t="n"/>
      <c r="AL113" s="22" t="n"/>
      <c r="AM113" s="22" t="n"/>
    </row>
    <row r="114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0" t="n"/>
      <c r="AI114" s="20" t="n"/>
      <c r="AJ114" s="20" t="n"/>
      <c r="AK114" s="20" t="n"/>
      <c r="AL114" s="22" t="n"/>
      <c r="AM114" s="22" t="n"/>
    </row>
    <row r="115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0" t="n"/>
      <c r="AI115" s="20" t="n"/>
      <c r="AJ115" s="20" t="n"/>
      <c r="AK115" s="20" t="n"/>
      <c r="AL115" s="22" t="n"/>
      <c r="AM115" s="22" t="n"/>
    </row>
    <row r="116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0" t="n"/>
      <c r="AI116" s="20" t="n"/>
      <c r="AJ116" s="20" t="n"/>
      <c r="AK116" s="20" t="n"/>
      <c r="AL116" s="22" t="n"/>
      <c r="AM116" s="22" t="n"/>
    </row>
    <row r="117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0" t="n"/>
      <c r="AI117" s="20" t="n"/>
      <c r="AJ117" s="20" t="n"/>
      <c r="AK117" s="20" t="n"/>
      <c r="AL117" s="22" t="n"/>
      <c r="AM117" s="22" t="n"/>
    </row>
    <row r="118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0" t="n"/>
      <c r="AI118" s="20" t="n"/>
      <c r="AJ118" s="20" t="n"/>
      <c r="AK118" s="20" t="n"/>
      <c r="AL118" s="22" t="n"/>
      <c r="AM118" s="22" t="n"/>
    </row>
    <row r="119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0" t="n"/>
      <c r="AI119" s="20" t="n"/>
      <c r="AJ119" s="20" t="n"/>
      <c r="AK119" s="20" t="n"/>
      <c r="AL119" s="22" t="n"/>
      <c r="AM119" s="22" t="n"/>
    </row>
    <row r="120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0" t="n"/>
      <c r="AI120" s="20" t="n"/>
      <c r="AJ120" s="20" t="n"/>
      <c r="AK120" s="20" t="n"/>
      <c r="AL120" s="22" t="n"/>
      <c r="AM120" s="22" t="n"/>
    </row>
    <row r="12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0" t="n"/>
      <c r="AI121" s="20" t="n"/>
      <c r="AJ121" s="20" t="n"/>
      <c r="AK121" s="20" t="n"/>
      <c r="AL121" s="22" t="n"/>
      <c r="AM121" s="22" t="n"/>
    </row>
    <row r="122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0" t="n"/>
      <c r="AI122" s="20" t="n"/>
      <c r="AJ122" s="20" t="n"/>
      <c r="AK122" s="20" t="n"/>
      <c r="AL122" s="22" t="n"/>
      <c r="AM122" s="22" t="n"/>
    </row>
    <row r="123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0" t="n"/>
      <c r="AI123" s="20" t="n"/>
      <c r="AJ123" s="20" t="n"/>
      <c r="AK123" s="20" t="n"/>
      <c r="AL123" s="22" t="n"/>
      <c r="AM123" s="22" t="n"/>
    </row>
    <row r="124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0" t="n"/>
      <c r="AI124" s="20" t="n"/>
      <c r="AJ124" s="20" t="n"/>
      <c r="AK124" s="20" t="n"/>
      <c r="AL124" s="22" t="n"/>
      <c r="AM124" s="22" t="n"/>
    </row>
    <row r="125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0" t="n"/>
      <c r="AI125" s="20" t="n"/>
      <c r="AJ125" s="20" t="n"/>
      <c r="AK125" s="20" t="n"/>
      <c r="AL125" s="22" t="n"/>
      <c r="AM125" s="22" t="n"/>
    </row>
    <row r="126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0" t="n"/>
      <c r="AI126" s="20" t="n"/>
      <c r="AJ126" s="20" t="n"/>
      <c r="AK126" s="20" t="n"/>
      <c r="AL126" s="22" t="n"/>
      <c r="AM126" s="22" t="n"/>
    </row>
    <row r="127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0" t="n"/>
      <c r="AI127" s="20" t="n"/>
      <c r="AJ127" s="20" t="n"/>
      <c r="AK127" s="20" t="n"/>
      <c r="AL127" s="22" t="n"/>
      <c r="AM127" s="22" t="n"/>
    </row>
    <row r="128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0" t="n"/>
      <c r="AI128" s="20" t="n"/>
      <c r="AJ128" s="20" t="n"/>
      <c r="AK128" s="20" t="n"/>
      <c r="AL128" s="22" t="n"/>
      <c r="AM128" s="22" t="n"/>
    </row>
    <row r="129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0" t="n"/>
      <c r="AI129" s="20" t="n"/>
      <c r="AJ129" s="20" t="n"/>
      <c r="AK129" s="20" t="n"/>
      <c r="AL129" s="22" t="n"/>
      <c r="AM129" s="22" t="n"/>
    </row>
    <row r="130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0" t="n"/>
      <c r="AI130" s="20" t="n"/>
      <c r="AJ130" s="20" t="n"/>
      <c r="AK130" s="20" t="n"/>
      <c r="AL130" s="22" t="n"/>
      <c r="AM130" s="22" t="n"/>
    </row>
    <row r="13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0" t="n"/>
      <c r="AI131" s="20" t="n"/>
      <c r="AJ131" s="20" t="n"/>
      <c r="AK131" s="20" t="n"/>
      <c r="AL131" s="22" t="n"/>
      <c r="AM131" s="22" t="n"/>
    </row>
    <row r="132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0" t="n"/>
      <c r="AI132" s="20" t="n"/>
      <c r="AJ132" s="20" t="n"/>
      <c r="AK132" s="20" t="n"/>
      <c r="AL132" s="22" t="n"/>
      <c r="AM132" s="22" t="n"/>
    </row>
    <row r="133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0" t="n"/>
      <c r="AI133" s="20" t="n"/>
      <c r="AJ133" s="20" t="n"/>
      <c r="AK133" s="20" t="n"/>
      <c r="AL133" s="22" t="n"/>
      <c r="AM133" s="22" t="n"/>
    </row>
    <row r="134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0" t="n"/>
      <c r="AI134" s="20" t="n"/>
      <c r="AJ134" s="20" t="n"/>
      <c r="AK134" s="20" t="n"/>
      <c r="AL134" s="22" t="n"/>
      <c r="AM134" s="22" t="n"/>
    </row>
    <row r="135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0" t="n"/>
      <c r="AI135" s="20" t="n"/>
      <c r="AJ135" s="20" t="n"/>
      <c r="AK135" s="20" t="n"/>
      <c r="AL135" s="22" t="n"/>
      <c r="AM135" s="22" t="n"/>
    </row>
    <row r="136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0" t="n"/>
      <c r="AI136" s="20" t="n"/>
      <c r="AJ136" s="20" t="n"/>
      <c r="AK136" s="20" t="n"/>
      <c r="AL136" s="22" t="n"/>
      <c r="AM136" s="22" t="n"/>
    </row>
    <row r="137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0" t="n"/>
      <c r="AI137" s="20" t="n"/>
      <c r="AJ137" s="20" t="n"/>
      <c r="AK137" s="20" t="n"/>
      <c r="AL137" s="22" t="n"/>
      <c r="AM137" s="22" t="n"/>
    </row>
    <row r="138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0" t="n"/>
      <c r="AI138" s="20" t="n"/>
      <c r="AJ138" s="20" t="n"/>
      <c r="AK138" s="20" t="n"/>
      <c r="AL138" s="22" t="n"/>
      <c r="AM138" s="22" t="n"/>
    </row>
    <row r="139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0" t="n"/>
      <c r="AI139" s="20" t="n"/>
      <c r="AJ139" s="20" t="n"/>
      <c r="AK139" s="20" t="n"/>
      <c r="AL139" s="22" t="n"/>
      <c r="AM139" s="22" t="n"/>
    </row>
    <row r="140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0" t="n"/>
      <c r="AI140" s="20" t="n"/>
      <c r="AJ140" s="20" t="n"/>
      <c r="AK140" s="20" t="n"/>
      <c r="AL140" s="22" t="n"/>
      <c r="AM140" s="22" t="n"/>
    </row>
    <row r="14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0" t="n"/>
      <c r="AI141" s="20" t="n"/>
      <c r="AJ141" s="20" t="n"/>
      <c r="AK141" s="20" t="n"/>
      <c r="AL141" s="22" t="n"/>
      <c r="AM141" s="22" t="n"/>
    </row>
    <row r="142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0" t="n"/>
      <c r="AI142" s="20" t="n"/>
      <c r="AJ142" s="20" t="n"/>
      <c r="AK142" s="20" t="n"/>
      <c r="AL142" s="22" t="n"/>
      <c r="AM142" s="22" t="n"/>
    </row>
    <row r="143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0" t="n"/>
      <c r="AI143" s="20" t="n"/>
      <c r="AJ143" s="20" t="n"/>
      <c r="AK143" s="20" t="n"/>
      <c r="AL143" s="22" t="n"/>
      <c r="AM143" s="22" t="n"/>
    </row>
    <row r="144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0" t="n"/>
      <c r="AI144" s="20" t="n"/>
      <c r="AJ144" s="20" t="n"/>
      <c r="AK144" s="20" t="n"/>
      <c r="AL144" s="22" t="n"/>
      <c r="AM144" s="22" t="n"/>
    </row>
    <row r="145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0" t="n"/>
      <c r="AI145" s="20" t="n"/>
      <c r="AJ145" s="20" t="n"/>
      <c r="AK145" s="20" t="n"/>
      <c r="AL145" s="22" t="n"/>
      <c r="AM145" s="22" t="n"/>
    </row>
    <row r="146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0" t="n"/>
      <c r="AI146" s="20" t="n"/>
      <c r="AJ146" s="20" t="n"/>
      <c r="AK146" s="20" t="n"/>
      <c r="AL146" s="22" t="n"/>
      <c r="AM146" s="22" t="n"/>
    </row>
    <row r="147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0" t="n"/>
      <c r="AI147" s="20" t="n"/>
      <c r="AJ147" s="20" t="n"/>
      <c r="AK147" s="20" t="n"/>
      <c r="AL147" s="22" t="n"/>
      <c r="AM147" s="22" t="n"/>
    </row>
    <row r="148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0" t="n"/>
      <c r="AI148" s="20" t="n"/>
      <c r="AJ148" s="20" t="n"/>
      <c r="AK148" s="20" t="n"/>
      <c r="AL148" s="22" t="n"/>
      <c r="AM148" s="22" t="n"/>
    </row>
    <row r="149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0" t="n"/>
      <c r="AI149" s="20" t="n"/>
      <c r="AJ149" s="20" t="n"/>
      <c r="AK149" s="20" t="n"/>
      <c r="AL149" s="22" t="n"/>
      <c r="AM149" s="22" t="n"/>
    </row>
    <row r="150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0" t="n"/>
      <c r="AI150" s="20" t="n"/>
      <c r="AJ150" s="20" t="n"/>
      <c r="AK150" s="20" t="n"/>
      <c r="AL150" s="22" t="n"/>
      <c r="AM150" s="22" t="n"/>
    </row>
    <row r="15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0" t="n"/>
      <c r="AI151" s="20" t="n"/>
      <c r="AJ151" s="20" t="n"/>
      <c r="AK151" s="20" t="n"/>
      <c r="AL151" s="22" t="n"/>
      <c r="AM151" s="22" t="n"/>
    </row>
    <row r="152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0" t="n"/>
      <c r="AI152" s="20" t="n"/>
      <c r="AJ152" s="20" t="n"/>
      <c r="AK152" s="20" t="n"/>
      <c r="AL152" s="22" t="n"/>
      <c r="AM152" s="22" t="n"/>
    </row>
    <row r="153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0" t="n"/>
      <c r="AI153" s="20" t="n"/>
      <c r="AJ153" s="20" t="n"/>
      <c r="AK153" s="20" t="n"/>
      <c r="AL153" s="22" t="n"/>
      <c r="AM153" s="22" t="n"/>
    </row>
    <row r="154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0" t="n"/>
      <c r="AI154" s="20" t="n"/>
      <c r="AJ154" s="20" t="n"/>
      <c r="AK154" s="20" t="n"/>
      <c r="AL154" s="22" t="n"/>
      <c r="AM154" s="22" t="n"/>
    </row>
    <row r="155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0" t="n"/>
      <c r="AI155" s="20" t="n"/>
      <c r="AJ155" s="20" t="n"/>
      <c r="AK155" s="20" t="n"/>
      <c r="AL155" s="22" t="n"/>
      <c r="AM155" s="22" t="n"/>
    </row>
    <row r="156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0" t="n"/>
      <c r="AI156" s="20" t="n"/>
      <c r="AJ156" s="20" t="n"/>
      <c r="AK156" s="20" t="n"/>
      <c r="AL156" s="22" t="n"/>
      <c r="AM156" s="22" t="n"/>
    </row>
    <row r="157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0" t="n"/>
      <c r="AI157" s="20" t="n"/>
      <c r="AJ157" s="20" t="n"/>
      <c r="AK157" s="20" t="n"/>
      <c r="AL157" s="22" t="n"/>
      <c r="AM157" s="22" t="n"/>
    </row>
    <row r="158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0" t="n"/>
      <c r="AI158" s="20" t="n"/>
      <c r="AJ158" s="20" t="n"/>
      <c r="AK158" s="20" t="n"/>
      <c r="AL158" s="22" t="n"/>
      <c r="AM158" s="22" t="n"/>
    </row>
    <row r="159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0" t="n"/>
      <c r="AI159" s="20" t="n"/>
      <c r="AJ159" s="20" t="n"/>
      <c r="AK159" s="20" t="n"/>
      <c r="AL159" s="22" t="n"/>
      <c r="AM159" s="22" t="n"/>
    </row>
    <row r="160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0" t="n"/>
      <c r="AI160" s="20" t="n"/>
      <c r="AJ160" s="20" t="n"/>
      <c r="AK160" s="20" t="n"/>
      <c r="AL160" s="22" t="n"/>
      <c r="AM160" s="22" t="n"/>
    </row>
    <row r="16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0" t="n"/>
      <c r="AI161" s="20" t="n"/>
      <c r="AJ161" s="20" t="n"/>
      <c r="AK161" s="20" t="n"/>
      <c r="AL161" s="22" t="n"/>
      <c r="AM161" s="22" t="n"/>
    </row>
    <row r="162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0" t="n"/>
      <c r="AI162" s="20" t="n"/>
      <c r="AJ162" s="20" t="n"/>
      <c r="AK162" s="20" t="n"/>
      <c r="AL162" s="22" t="n"/>
      <c r="AM162" s="22" t="n"/>
    </row>
    <row r="163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0" t="n"/>
      <c r="AI163" s="20" t="n"/>
      <c r="AJ163" s="20" t="n"/>
      <c r="AK163" s="20" t="n"/>
      <c r="AL163" s="22" t="n"/>
      <c r="AM163" s="22" t="n"/>
    </row>
    <row r="164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0" t="n"/>
      <c r="AI164" s="20" t="n"/>
      <c r="AJ164" s="20" t="n"/>
      <c r="AK164" s="20" t="n"/>
      <c r="AL164" s="22" t="n"/>
      <c r="AM164" s="22" t="n"/>
    </row>
    <row r="165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0" t="n"/>
      <c r="AI165" s="20" t="n"/>
      <c r="AJ165" s="20" t="n"/>
      <c r="AK165" s="20" t="n"/>
      <c r="AL165" s="22" t="n"/>
      <c r="AM165" s="22" t="n"/>
    </row>
    <row r="166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0" t="n"/>
      <c r="AI166" s="20" t="n"/>
      <c r="AJ166" s="20" t="n"/>
      <c r="AK166" s="20" t="n"/>
      <c r="AL166" s="22" t="n"/>
      <c r="AM166" s="22" t="n"/>
    </row>
    <row r="167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0" t="n"/>
      <c r="AI167" s="20" t="n"/>
      <c r="AJ167" s="20" t="n"/>
      <c r="AK167" s="20" t="n"/>
      <c r="AL167" s="22" t="n"/>
      <c r="AM167" s="22" t="n"/>
    </row>
    <row r="168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0" t="n"/>
      <c r="AI168" s="20" t="n"/>
      <c r="AJ168" s="20" t="n"/>
      <c r="AK168" s="20" t="n"/>
      <c r="AL168" s="22" t="n"/>
      <c r="AM168" s="22" t="n"/>
    </row>
    <row r="169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0" t="n"/>
      <c r="AI169" s="20" t="n"/>
      <c r="AJ169" s="20" t="n"/>
      <c r="AK169" s="20" t="n"/>
      <c r="AL169" s="22" t="n"/>
      <c r="AM169" s="22" t="n"/>
    </row>
    <row r="170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0" t="n"/>
      <c r="AI170" s="20" t="n"/>
      <c r="AJ170" s="20" t="n"/>
      <c r="AK170" s="20" t="n"/>
      <c r="AL170" s="22" t="n"/>
      <c r="AM170" s="22" t="n"/>
    </row>
    <row r="17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0" t="n"/>
      <c r="AI171" s="20" t="n"/>
      <c r="AJ171" s="20" t="n"/>
      <c r="AK171" s="20" t="n"/>
      <c r="AL171" s="22" t="n"/>
      <c r="AM171" s="22" t="n"/>
    </row>
    <row r="172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0" t="n"/>
      <c r="AI172" s="20" t="n"/>
      <c r="AJ172" s="20" t="n"/>
      <c r="AK172" s="20" t="n"/>
      <c r="AL172" s="22" t="n"/>
      <c r="AM172" s="22" t="n"/>
    </row>
    <row r="173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0" t="n"/>
      <c r="AI173" s="20" t="n"/>
      <c r="AJ173" s="20" t="n"/>
      <c r="AK173" s="20" t="n"/>
      <c r="AL173" s="22" t="n"/>
      <c r="AM173" s="22" t="n"/>
    </row>
    <row r="174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0" t="n"/>
      <c r="AI174" s="20" t="n"/>
      <c r="AJ174" s="20" t="n"/>
      <c r="AK174" s="20" t="n"/>
      <c r="AL174" s="22" t="n"/>
      <c r="AM174" s="22" t="n"/>
    </row>
    <row r="175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0" t="n"/>
      <c r="AI175" s="20" t="n"/>
      <c r="AJ175" s="20" t="n"/>
      <c r="AK175" s="20" t="n"/>
      <c r="AL175" s="22" t="n"/>
      <c r="AM175" s="22" t="n"/>
    </row>
    <row r="176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0" t="n"/>
      <c r="AI176" s="20" t="n"/>
      <c r="AJ176" s="20" t="n"/>
      <c r="AK176" s="20" t="n"/>
      <c r="AL176" s="22" t="n"/>
      <c r="AM176" s="22" t="n"/>
    </row>
    <row r="177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0" t="n"/>
      <c r="AI177" s="20" t="n"/>
      <c r="AJ177" s="20" t="n"/>
      <c r="AK177" s="20" t="n"/>
      <c r="AL177" s="22" t="n"/>
      <c r="AM177" s="22" t="n"/>
    </row>
    <row r="178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0" t="n"/>
      <c r="AI178" s="20" t="n"/>
      <c r="AJ178" s="20" t="n"/>
      <c r="AK178" s="20" t="n"/>
      <c r="AL178" s="22" t="n"/>
      <c r="AM178" s="22" t="n"/>
    </row>
    <row r="179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0" t="n"/>
      <c r="AI179" s="20" t="n"/>
      <c r="AJ179" s="20" t="n"/>
      <c r="AK179" s="20" t="n"/>
      <c r="AL179" s="22" t="n"/>
      <c r="AM179" s="22" t="n"/>
    </row>
    <row r="180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0" t="n"/>
      <c r="AI180" s="20" t="n"/>
      <c r="AJ180" s="20" t="n"/>
      <c r="AK180" s="20" t="n"/>
      <c r="AL180" s="22" t="n"/>
      <c r="AM180" s="22" t="n"/>
    </row>
    <row r="18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0" t="n"/>
      <c r="AI181" s="20" t="n"/>
      <c r="AJ181" s="20" t="n"/>
      <c r="AK181" s="20" t="n"/>
      <c r="AL181" s="22" t="n"/>
      <c r="AM181" s="22" t="n"/>
    </row>
    <row r="182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0" t="n"/>
      <c r="AI182" s="20" t="n"/>
      <c r="AJ182" s="20" t="n"/>
      <c r="AK182" s="20" t="n"/>
      <c r="AL182" s="22" t="n"/>
      <c r="AM182" s="22" t="n"/>
    </row>
    <row r="183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0" t="n"/>
      <c r="AI183" s="20" t="n"/>
      <c r="AJ183" s="20" t="n"/>
      <c r="AK183" s="20" t="n"/>
      <c r="AL183" s="22" t="n"/>
      <c r="AM183" s="22" t="n"/>
    </row>
    <row r="184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0" t="n"/>
      <c r="AI184" s="20" t="n"/>
      <c r="AJ184" s="20" t="n"/>
      <c r="AK184" s="20" t="n"/>
      <c r="AL184" s="22" t="n"/>
      <c r="AM184" s="22" t="n"/>
    </row>
    <row r="185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0" t="n"/>
      <c r="AI185" s="20" t="n"/>
      <c r="AJ185" s="20" t="n"/>
      <c r="AK185" s="20" t="n"/>
      <c r="AL185" s="22" t="n"/>
      <c r="AM185" s="22" t="n"/>
    </row>
    <row r="186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0" t="n"/>
      <c r="AI186" s="20" t="n"/>
      <c r="AJ186" s="20" t="n"/>
      <c r="AK186" s="20" t="n"/>
      <c r="AL186" s="22" t="n"/>
      <c r="AM186" s="22" t="n"/>
    </row>
    <row r="187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0" t="n"/>
      <c r="AI187" s="20" t="n"/>
      <c r="AJ187" s="20" t="n"/>
      <c r="AK187" s="20" t="n"/>
      <c r="AL187" s="22" t="n"/>
      <c r="AM187" s="22" t="n"/>
    </row>
    <row r="188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0" t="n"/>
      <c r="AI188" s="20" t="n"/>
      <c r="AJ188" s="20" t="n"/>
      <c r="AK188" s="20" t="n"/>
      <c r="AL188" s="22" t="n"/>
      <c r="AM188" s="22" t="n"/>
    </row>
    <row r="189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0" t="n"/>
      <c r="AI189" s="20" t="n"/>
      <c r="AJ189" s="20" t="n"/>
      <c r="AK189" s="20" t="n"/>
      <c r="AL189" s="22" t="n"/>
      <c r="AM189" s="22" t="n"/>
    </row>
    <row r="190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0" t="n"/>
      <c r="AI190" s="20" t="n"/>
      <c r="AJ190" s="20" t="n"/>
      <c r="AK190" s="20" t="n"/>
      <c r="AL190" s="22" t="n"/>
      <c r="AM190" s="22" t="n"/>
    </row>
    <row r="19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0" t="n"/>
      <c r="AI191" s="20" t="n"/>
      <c r="AJ191" s="20" t="n"/>
      <c r="AK191" s="20" t="n"/>
      <c r="AL191" s="22" t="n"/>
      <c r="AM191" s="22" t="n"/>
    </row>
    <row r="192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0" t="n"/>
      <c r="AI192" s="20" t="n"/>
      <c r="AJ192" s="20" t="n"/>
      <c r="AK192" s="20" t="n"/>
      <c r="AL192" s="22" t="n"/>
      <c r="AM192" s="22" t="n"/>
    </row>
    <row r="193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0" t="n"/>
      <c r="AI193" s="20" t="n"/>
      <c r="AJ193" s="20" t="n"/>
      <c r="AK193" s="20" t="n"/>
      <c r="AL193" s="22" t="n"/>
      <c r="AM193" s="22" t="n"/>
    </row>
    <row r="194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0" t="n"/>
      <c r="AI194" s="20" t="n"/>
      <c r="AJ194" s="20" t="n"/>
      <c r="AK194" s="20" t="n"/>
      <c r="AL194" s="22" t="n"/>
      <c r="AM194" s="22" t="n"/>
    </row>
    <row r="195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0" t="n"/>
      <c r="AI195" s="20" t="n"/>
      <c r="AJ195" s="20" t="n"/>
      <c r="AK195" s="20" t="n"/>
      <c r="AL195" s="22" t="n"/>
      <c r="AM195" s="22" t="n"/>
    </row>
    <row r="196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0" t="n"/>
      <c r="AI196" s="20" t="n"/>
      <c r="AJ196" s="20" t="n"/>
      <c r="AK196" s="20" t="n"/>
      <c r="AL196" s="22" t="n"/>
      <c r="AM196" s="22" t="n"/>
    </row>
    <row r="197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0" t="n"/>
      <c r="AI197" s="20" t="n"/>
      <c r="AJ197" s="20" t="n"/>
      <c r="AK197" s="20" t="n"/>
      <c r="AL197" s="22" t="n"/>
      <c r="AM197" s="22" t="n"/>
    </row>
    <row r="198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0" t="n"/>
      <c r="AI198" s="20" t="n"/>
      <c r="AJ198" s="20" t="n"/>
      <c r="AK198" s="20" t="n"/>
      <c r="AL198" s="22" t="n"/>
      <c r="AM198" s="22" t="n"/>
    </row>
    <row r="199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0" t="n"/>
      <c r="AI199" s="20" t="n"/>
      <c r="AJ199" s="20" t="n"/>
      <c r="AK199" s="20" t="n"/>
      <c r="AL199" s="22" t="n"/>
      <c r="AM199" s="22" t="n"/>
    </row>
    <row r="200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0" t="n"/>
      <c r="AI200" s="20" t="n"/>
      <c r="AJ200" s="20" t="n"/>
      <c r="AK200" s="20" t="n"/>
      <c r="AL200" s="22" t="n"/>
      <c r="AM200" s="22" t="n"/>
    </row>
    <row r="20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0" t="n"/>
      <c r="AI201" s="20" t="n"/>
      <c r="AJ201" s="20" t="n"/>
      <c r="AK201" s="20" t="n"/>
      <c r="AL201" s="22" t="n"/>
      <c r="AM201" s="22" t="n"/>
    </row>
    <row r="202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0" t="n"/>
      <c r="AI202" s="20" t="n"/>
      <c r="AJ202" s="20" t="n"/>
      <c r="AK202" s="20" t="n"/>
      <c r="AL202" s="22" t="n"/>
      <c r="AM202" s="22" t="n"/>
    </row>
    <row r="203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0" t="n"/>
      <c r="AI203" s="20" t="n"/>
      <c r="AJ203" s="20" t="n"/>
      <c r="AK203" s="20" t="n"/>
      <c r="AL203" s="22" t="n"/>
      <c r="AM203" s="22" t="n"/>
    </row>
    <row r="204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0" t="n"/>
      <c r="AI204" s="20" t="n"/>
      <c r="AJ204" s="20" t="n"/>
      <c r="AK204" s="20" t="n"/>
      <c r="AL204" s="22" t="n"/>
      <c r="AM204" s="22" t="n"/>
    </row>
    <row r="205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0" t="n"/>
      <c r="AI205" s="20" t="n"/>
      <c r="AJ205" s="20" t="n"/>
      <c r="AK205" s="20" t="n"/>
      <c r="AL205" s="22" t="n"/>
      <c r="AM205" s="22" t="n"/>
    </row>
    <row r="206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0" t="n"/>
      <c r="AI206" s="20" t="n"/>
      <c r="AJ206" s="20" t="n"/>
      <c r="AK206" s="20" t="n"/>
      <c r="AL206" s="22" t="n"/>
      <c r="AM206" s="22" t="n"/>
    </row>
    <row r="207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0" t="n"/>
      <c r="AI207" s="20" t="n"/>
      <c r="AJ207" s="20" t="n"/>
      <c r="AK207" s="20" t="n"/>
      <c r="AL207" s="22" t="n"/>
      <c r="AM207" s="22" t="n"/>
    </row>
    <row r="208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0" t="n"/>
      <c r="AI208" s="20" t="n"/>
      <c r="AJ208" s="20" t="n"/>
      <c r="AK208" s="20" t="n"/>
      <c r="AL208" s="22" t="n"/>
      <c r="AM208" s="22" t="n"/>
    </row>
    <row r="209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0" t="n"/>
      <c r="AI209" s="20" t="n"/>
      <c r="AJ209" s="20" t="n"/>
      <c r="AK209" s="20" t="n"/>
      <c r="AL209" s="22" t="n"/>
      <c r="AM209" s="22" t="n"/>
    </row>
    <row r="210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0" t="n"/>
      <c r="AI210" s="20" t="n"/>
      <c r="AJ210" s="20" t="n"/>
      <c r="AK210" s="20" t="n"/>
      <c r="AL210" s="22" t="n"/>
      <c r="AM210" s="22" t="n"/>
    </row>
    <row r="21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0" t="n"/>
      <c r="AI211" s="20" t="n"/>
      <c r="AJ211" s="20" t="n"/>
      <c r="AK211" s="20" t="n"/>
      <c r="AL211" s="22" t="n"/>
      <c r="AM211" s="22" t="n"/>
    </row>
    <row r="212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0" t="n"/>
      <c r="AI212" s="20" t="n"/>
      <c r="AJ212" s="20" t="n"/>
      <c r="AK212" s="20" t="n"/>
      <c r="AL212" s="22" t="n"/>
      <c r="AM212" s="22" t="n"/>
    </row>
    <row r="213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0" t="n"/>
      <c r="AI213" s="20" t="n"/>
      <c r="AJ213" s="20" t="n"/>
      <c r="AK213" s="20" t="n"/>
      <c r="AL213" s="22" t="n"/>
      <c r="AM213" s="22" t="n"/>
    </row>
    <row r="214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0" t="n"/>
      <c r="AI214" s="20" t="n"/>
      <c r="AJ214" s="20" t="n"/>
      <c r="AK214" s="20" t="n"/>
      <c r="AL214" s="22" t="n"/>
      <c r="AM214" s="22" t="n"/>
    </row>
    <row r="215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0" t="n"/>
      <c r="AI215" s="20" t="n"/>
      <c r="AJ215" s="20" t="n"/>
      <c r="AK215" s="20" t="n"/>
      <c r="AL215" s="22" t="n"/>
      <c r="AM215" s="22" t="n"/>
    </row>
    <row r="216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0" t="n"/>
      <c r="AI216" s="20" t="n"/>
      <c r="AJ216" s="20" t="n"/>
      <c r="AK216" s="20" t="n"/>
      <c r="AL216" s="22" t="n"/>
      <c r="AM216" s="22" t="n"/>
    </row>
    <row r="217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0" t="n"/>
      <c r="AI217" s="20" t="n"/>
      <c r="AJ217" s="20" t="n"/>
      <c r="AK217" s="20" t="n"/>
      <c r="AL217" s="22" t="n"/>
      <c r="AM217" s="22" t="n"/>
    </row>
    <row r="218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0" t="n"/>
      <c r="AI218" s="20" t="n"/>
      <c r="AJ218" s="20" t="n"/>
      <c r="AK218" s="20" t="n"/>
      <c r="AL218" s="22" t="n"/>
      <c r="AM218" s="22" t="n"/>
    </row>
    <row r="219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0" t="n"/>
      <c r="AI219" s="20" t="n"/>
      <c r="AJ219" s="20" t="n"/>
      <c r="AK219" s="20" t="n"/>
      <c r="AL219" s="22" t="n"/>
      <c r="AM219" s="22" t="n"/>
    </row>
    <row r="220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0" t="n"/>
      <c r="AI220" s="20" t="n"/>
      <c r="AJ220" s="20" t="n"/>
      <c r="AK220" s="20" t="n"/>
      <c r="AL220" s="22" t="n"/>
      <c r="AM220" s="22" t="n"/>
    </row>
    <row r="22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0" t="n"/>
      <c r="AI221" s="20" t="n"/>
      <c r="AJ221" s="20" t="n"/>
      <c r="AK221" s="20" t="n"/>
      <c r="AL221" s="22" t="n"/>
      <c r="AM221" s="22" t="n"/>
    </row>
    <row r="222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0" t="n"/>
      <c r="AI222" s="20" t="n"/>
      <c r="AJ222" s="20" t="n"/>
      <c r="AK222" s="20" t="n"/>
      <c r="AL222" s="22" t="n"/>
      <c r="AM222" s="22" t="n"/>
    </row>
    <row r="223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0" t="n"/>
      <c r="AI223" s="20" t="n"/>
      <c r="AJ223" s="20" t="n"/>
      <c r="AK223" s="20" t="n"/>
      <c r="AL223" s="22" t="n"/>
      <c r="AM223" s="22" t="n"/>
    </row>
    <row r="224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0" t="n"/>
      <c r="AI224" s="20" t="n"/>
      <c r="AJ224" s="20" t="n"/>
      <c r="AK224" s="20" t="n"/>
      <c r="AL224" s="22" t="n"/>
      <c r="AM224" s="22" t="n"/>
    </row>
    <row r="225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0" t="n"/>
      <c r="AI225" s="20" t="n"/>
      <c r="AJ225" s="20" t="n"/>
      <c r="AK225" s="20" t="n"/>
      <c r="AL225" s="22" t="n"/>
      <c r="AM225" s="22" t="n"/>
    </row>
    <row r="226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0" t="n"/>
      <c r="AI226" s="20" t="n"/>
      <c r="AJ226" s="20" t="n"/>
      <c r="AK226" s="20" t="n"/>
      <c r="AL226" s="22" t="n"/>
      <c r="AM226" s="22" t="n"/>
    </row>
    <row r="227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0" t="n"/>
      <c r="AI227" s="20" t="n"/>
      <c r="AJ227" s="20" t="n"/>
      <c r="AK227" s="20" t="n"/>
      <c r="AL227" s="22" t="n"/>
      <c r="AM227" s="22" t="n"/>
    </row>
    <row r="228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0" t="n"/>
      <c r="AI228" s="20" t="n"/>
      <c r="AJ228" s="20" t="n"/>
      <c r="AK228" s="20" t="n"/>
      <c r="AL228" s="22" t="n"/>
      <c r="AM228" s="22" t="n"/>
    </row>
    <row r="229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0" t="n"/>
      <c r="AI229" s="20" t="n"/>
      <c r="AJ229" s="20" t="n"/>
      <c r="AK229" s="20" t="n"/>
      <c r="AL229" s="22" t="n"/>
      <c r="AM229" s="22" t="n"/>
    </row>
    <row r="230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0" t="n"/>
      <c r="AI230" s="20" t="n"/>
      <c r="AJ230" s="20" t="n"/>
      <c r="AK230" s="20" t="n"/>
      <c r="AL230" s="22" t="n"/>
      <c r="AM230" s="22" t="n"/>
    </row>
    <row r="23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0" t="n"/>
      <c r="AI231" s="20" t="n"/>
      <c r="AJ231" s="20" t="n"/>
      <c r="AK231" s="20" t="n"/>
      <c r="AL231" s="22" t="n"/>
      <c r="AM231" s="22" t="n"/>
    </row>
    <row r="232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0" t="n"/>
      <c r="AI232" s="20" t="n"/>
      <c r="AJ232" s="20" t="n"/>
      <c r="AK232" s="20" t="n"/>
      <c r="AL232" s="22" t="n"/>
      <c r="AM232" s="22" t="n"/>
    </row>
    <row r="233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0" t="n"/>
      <c r="AI233" s="20" t="n"/>
      <c r="AJ233" s="20" t="n"/>
      <c r="AK233" s="20" t="n"/>
      <c r="AL233" s="22" t="n"/>
      <c r="AM233" s="22" t="n"/>
    </row>
    <row r="234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0" t="n"/>
      <c r="AI234" s="20" t="n"/>
      <c r="AJ234" s="20" t="n"/>
      <c r="AK234" s="20" t="n"/>
      <c r="AL234" s="22" t="n"/>
      <c r="AM234" s="22" t="n"/>
    </row>
    <row r="235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0" t="n"/>
      <c r="AI235" s="20" t="n"/>
      <c r="AJ235" s="20" t="n"/>
      <c r="AK235" s="20" t="n"/>
      <c r="AL235" s="22" t="n"/>
      <c r="AM235" s="22" t="n"/>
    </row>
    <row r="236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0" t="n"/>
      <c r="AI236" s="20" t="n"/>
      <c r="AJ236" s="20" t="n"/>
      <c r="AK236" s="20" t="n"/>
      <c r="AL236" s="22" t="n"/>
      <c r="AM236" s="22" t="n"/>
    </row>
    <row r="237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0" t="n"/>
      <c r="AI237" s="20" t="n"/>
      <c r="AJ237" s="20" t="n"/>
      <c r="AK237" s="20" t="n"/>
      <c r="AL237" s="22" t="n"/>
      <c r="AM237" s="22" t="n"/>
    </row>
    <row r="238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0" t="n"/>
      <c r="AI238" s="20" t="n"/>
      <c r="AJ238" s="20" t="n"/>
      <c r="AK238" s="20" t="n"/>
      <c r="AL238" s="22" t="n"/>
      <c r="AM238" s="22" t="n"/>
    </row>
    <row r="239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0" t="n"/>
      <c r="AI239" s="20" t="n"/>
      <c r="AJ239" s="20" t="n"/>
      <c r="AK239" s="20" t="n"/>
      <c r="AL239" s="22" t="n"/>
      <c r="AM239" s="22" t="n"/>
    </row>
    <row r="240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0" t="n"/>
      <c r="AI240" s="20" t="n"/>
      <c r="AJ240" s="20" t="n"/>
      <c r="AK240" s="20" t="n"/>
      <c r="AL240" s="22" t="n"/>
      <c r="AM240" s="22" t="n"/>
    </row>
    <row r="24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0" t="n"/>
      <c r="AI241" s="20" t="n"/>
      <c r="AJ241" s="20" t="n"/>
      <c r="AK241" s="20" t="n"/>
      <c r="AL241" s="22" t="n"/>
      <c r="AM241" s="22" t="n"/>
    </row>
    <row r="242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0" t="n"/>
      <c r="AI242" s="20" t="n"/>
      <c r="AJ242" s="20" t="n"/>
      <c r="AK242" s="20" t="n"/>
      <c r="AL242" s="22" t="n"/>
      <c r="AM242" s="22" t="n"/>
    </row>
    <row r="243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0" t="n"/>
      <c r="AI243" s="20" t="n"/>
      <c r="AJ243" s="20" t="n"/>
      <c r="AK243" s="20" t="n"/>
      <c r="AL243" s="22" t="n"/>
      <c r="AM243" s="22" t="n"/>
    </row>
    <row r="244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0" t="n"/>
      <c r="AI244" s="20" t="n"/>
      <c r="AJ244" s="20" t="n"/>
      <c r="AK244" s="20" t="n"/>
      <c r="AL244" s="22" t="n"/>
      <c r="AM244" s="22" t="n"/>
    </row>
    <row r="245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0" t="n"/>
      <c r="AI245" s="20" t="n"/>
      <c r="AJ245" s="20" t="n"/>
      <c r="AK245" s="20" t="n"/>
      <c r="AL245" s="22" t="n"/>
      <c r="AM245" s="22" t="n"/>
    </row>
    <row r="246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0" t="n"/>
      <c r="AI246" s="20" t="n"/>
      <c r="AJ246" s="20" t="n"/>
      <c r="AK246" s="20" t="n"/>
      <c r="AL246" s="22" t="n"/>
      <c r="AM246" s="22" t="n"/>
    </row>
    <row r="247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0" t="n"/>
      <c r="AI247" s="20" t="n"/>
      <c r="AJ247" s="20" t="n"/>
      <c r="AK247" s="20" t="n"/>
      <c r="AL247" s="22" t="n"/>
      <c r="AM247" s="22" t="n"/>
    </row>
    <row r="248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0" t="n"/>
      <c r="AI248" s="20" t="n"/>
      <c r="AJ248" s="20" t="n"/>
      <c r="AK248" s="20" t="n"/>
      <c r="AL248" s="22" t="n"/>
      <c r="AM248" s="22" t="n"/>
    </row>
    <row r="249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0" t="n"/>
      <c r="AI249" s="20" t="n"/>
      <c r="AJ249" s="20" t="n"/>
      <c r="AK249" s="20" t="n"/>
      <c r="AL249" s="22" t="n"/>
      <c r="AM249" s="22" t="n"/>
    </row>
    <row r="250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0" t="n"/>
      <c r="AI250" s="20" t="n"/>
      <c r="AJ250" s="20" t="n"/>
      <c r="AK250" s="20" t="n"/>
      <c r="AL250" s="22" t="n"/>
      <c r="AM250" s="22" t="n"/>
    </row>
    <row r="25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0" t="n"/>
      <c r="AI251" s="20" t="n"/>
      <c r="AJ251" s="20" t="n"/>
      <c r="AK251" s="20" t="n"/>
      <c r="AL251" s="22" t="n"/>
      <c r="AM251" s="22" t="n"/>
    </row>
    <row r="252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0" t="n"/>
      <c r="AI252" s="20" t="n"/>
      <c r="AJ252" s="20" t="n"/>
      <c r="AK252" s="20" t="n"/>
      <c r="AL252" s="22" t="n"/>
      <c r="AM252" s="22" t="n"/>
    </row>
    <row r="253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0" t="n"/>
      <c r="AI253" s="20" t="n"/>
      <c r="AJ253" s="20" t="n"/>
      <c r="AK253" s="20" t="n"/>
      <c r="AL253" s="22" t="n"/>
      <c r="AM253" s="22" t="n"/>
    </row>
    <row r="254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0" t="n"/>
      <c r="AI254" s="20" t="n"/>
      <c r="AJ254" s="20" t="n"/>
      <c r="AK254" s="20" t="n"/>
      <c r="AL254" s="22" t="n"/>
      <c r="AM254" s="22" t="n"/>
    </row>
    <row r="255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0" t="n"/>
      <c r="AI255" s="20" t="n"/>
      <c r="AJ255" s="20" t="n"/>
      <c r="AK255" s="20" t="n"/>
      <c r="AL255" s="22" t="n"/>
      <c r="AM255" s="22" t="n"/>
    </row>
    <row r="256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0" t="n"/>
      <c r="AI256" s="20" t="n"/>
      <c r="AJ256" s="20" t="n"/>
      <c r="AK256" s="20" t="n"/>
      <c r="AL256" s="22" t="n"/>
      <c r="AM256" s="22" t="n"/>
    </row>
    <row r="257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0" t="n"/>
      <c r="AI257" s="20" t="n"/>
      <c r="AJ257" s="20" t="n"/>
      <c r="AK257" s="20" t="n"/>
      <c r="AL257" s="22" t="n"/>
      <c r="AM257" s="22" t="n"/>
    </row>
    <row r="258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0" t="n"/>
      <c r="AI258" s="20" t="n"/>
      <c r="AJ258" s="20" t="n"/>
      <c r="AK258" s="20" t="n"/>
      <c r="AL258" s="22" t="n"/>
      <c r="AM258" s="22" t="n"/>
    </row>
    <row r="259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0" t="n"/>
      <c r="AI259" s="20" t="n"/>
      <c r="AJ259" s="20" t="n"/>
      <c r="AK259" s="20" t="n"/>
      <c r="AL259" s="22" t="n"/>
      <c r="AM259" s="22" t="n"/>
    </row>
    <row r="260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0" t="n"/>
      <c r="AI260" s="20" t="n"/>
      <c r="AJ260" s="20" t="n"/>
      <c r="AK260" s="20" t="n"/>
      <c r="AL260" s="22" t="n"/>
      <c r="AM260" s="22" t="n"/>
    </row>
    <row r="26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0" t="n"/>
      <c r="AI261" s="20" t="n"/>
      <c r="AJ261" s="20" t="n"/>
      <c r="AK261" s="20" t="n"/>
      <c r="AL261" s="22" t="n"/>
      <c r="AM261" s="22" t="n"/>
    </row>
    <row r="262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0" t="n"/>
      <c r="AI262" s="20" t="n"/>
      <c r="AJ262" s="20" t="n"/>
      <c r="AK262" s="20" t="n"/>
      <c r="AL262" s="22" t="n"/>
      <c r="AM262" s="22" t="n"/>
    </row>
    <row r="263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0" t="n"/>
      <c r="AI263" s="20" t="n"/>
      <c r="AJ263" s="20" t="n"/>
      <c r="AK263" s="20" t="n"/>
      <c r="AL263" s="22" t="n"/>
      <c r="AM263" s="22" t="n"/>
    </row>
    <row r="264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0" t="n"/>
      <c r="AI264" s="20" t="n"/>
      <c r="AJ264" s="20" t="n"/>
      <c r="AK264" s="20" t="n"/>
      <c r="AL264" s="22" t="n"/>
      <c r="AM264" s="22" t="n"/>
    </row>
    <row r="265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0" t="n"/>
      <c r="AI265" s="20" t="n"/>
      <c r="AJ265" s="20" t="n"/>
      <c r="AK265" s="20" t="n"/>
      <c r="AL265" s="22" t="n"/>
      <c r="AM265" s="22" t="n"/>
    </row>
    <row r="266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0" t="n"/>
      <c r="AI266" s="20" t="n"/>
      <c r="AJ266" s="20" t="n"/>
      <c r="AK266" s="20" t="n"/>
      <c r="AL266" s="22" t="n"/>
      <c r="AM266" s="22" t="n"/>
    </row>
    <row r="267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0" t="n"/>
      <c r="AI267" s="20" t="n"/>
      <c r="AJ267" s="20" t="n"/>
      <c r="AK267" s="20" t="n"/>
      <c r="AL267" s="22" t="n"/>
      <c r="AM267" s="22" t="n"/>
    </row>
    <row r="268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0" t="n"/>
      <c r="AI268" s="20" t="n"/>
      <c r="AJ268" s="20" t="n"/>
      <c r="AK268" s="20" t="n"/>
      <c r="AL268" s="22" t="n"/>
      <c r="AM268" s="22" t="n"/>
    </row>
    <row r="269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0" t="n"/>
      <c r="AI269" s="20" t="n"/>
      <c r="AJ269" s="20" t="n"/>
      <c r="AK269" s="20" t="n"/>
      <c r="AL269" s="22" t="n"/>
      <c r="AM269" s="22" t="n"/>
    </row>
    <row r="270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0" t="n"/>
      <c r="AI270" s="20" t="n"/>
      <c r="AJ270" s="20" t="n"/>
      <c r="AK270" s="20" t="n"/>
      <c r="AL270" s="22" t="n"/>
      <c r="AM270" s="22" t="n"/>
    </row>
    <row r="27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0" t="n"/>
      <c r="AI271" s="20" t="n"/>
      <c r="AJ271" s="20" t="n"/>
      <c r="AK271" s="20" t="n"/>
      <c r="AL271" s="22" t="n"/>
      <c r="AM271" s="22" t="n"/>
    </row>
    <row r="272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0" t="n"/>
      <c r="AI272" s="20" t="n"/>
      <c r="AJ272" s="20" t="n"/>
      <c r="AK272" s="20" t="n"/>
      <c r="AL272" s="22" t="n"/>
      <c r="AM272" s="22" t="n"/>
    </row>
    <row r="273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0" t="n"/>
      <c r="AI273" s="20" t="n"/>
      <c r="AJ273" s="20" t="n"/>
      <c r="AK273" s="20" t="n"/>
      <c r="AL273" s="22" t="n"/>
      <c r="AM273" s="22" t="n"/>
    </row>
    <row r="274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0" t="n"/>
      <c r="AI274" s="20" t="n"/>
      <c r="AJ274" s="20" t="n"/>
      <c r="AK274" s="20" t="n"/>
      <c r="AL274" s="22" t="n"/>
      <c r="AM274" s="22" t="n"/>
    </row>
    <row r="275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0" t="n"/>
      <c r="AI275" s="20" t="n"/>
      <c r="AJ275" s="20" t="n"/>
      <c r="AK275" s="20" t="n"/>
      <c r="AL275" s="22" t="n"/>
      <c r="AM275" s="22" t="n"/>
    </row>
    <row r="276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0" t="n"/>
      <c r="AI276" s="20" t="n"/>
      <c r="AJ276" s="20" t="n"/>
      <c r="AK276" s="20" t="n"/>
      <c r="AL276" s="22" t="n"/>
      <c r="AM276" s="22" t="n"/>
    </row>
    <row r="277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0" t="n"/>
      <c r="AI277" s="20" t="n"/>
      <c r="AJ277" s="20" t="n"/>
      <c r="AK277" s="20" t="n"/>
      <c r="AL277" s="22" t="n"/>
      <c r="AM277" s="22" t="n"/>
    </row>
    <row r="278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0" t="n"/>
      <c r="AI278" s="20" t="n"/>
      <c r="AJ278" s="20" t="n"/>
      <c r="AK278" s="20" t="n"/>
      <c r="AL278" s="22" t="n"/>
      <c r="AM278" s="22" t="n"/>
    </row>
    <row r="279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0" t="n"/>
      <c r="AI279" s="20" t="n"/>
      <c r="AJ279" s="20" t="n"/>
      <c r="AK279" s="20" t="n"/>
      <c r="AL279" s="22" t="n"/>
      <c r="AM279" s="22" t="n"/>
    </row>
    <row r="280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0" t="n"/>
      <c r="AI280" s="20" t="n"/>
      <c r="AJ280" s="20" t="n"/>
      <c r="AK280" s="20" t="n"/>
      <c r="AL280" s="22" t="n"/>
      <c r="AM280" s="22" t="n"/>
    </row>
    <row r="28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0" t="n"/>
      <c r="AI281" s="20" t="n"/>
      <c r="AJ281" s="20" t="n"/>
      <c r="AK281" s="20" t="n"/>
      <c r="AL281" s="22" t="n"/>
      <c r="AM281" s="22" t="n"/>
    </row>
    <row r="282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0" t="n"/>
      <c r="AI282" s="20" t="n"/>
      <c r="AJ282" s="20" t="n"/>
      <c r="AK282" s="20" t="n"/>
      <c r="AL282" s="22" t="n"/>
      <c r="AM282" s="22" t="n"/>
    </row>
    <row r="283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0" t="n"/>
      <c r="AI283" s="20" t="n"/>
      <c r="AJ283" s="20" t="n"/>
      <c r="AK283" s="20" t="n"/>
      <c r="AL283" s="22" t="n"/>
      <c r="AM283" s="22" t="n"/>
    </row>
    <row r="284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0" t="n"/>
      <c r="AI284" s="20" t="n"/>
      <c r="AJ284" s="20" t="n"/>
      <c r="AK284" s="20" t="n"/>
      <c r="AL284" s="22" t="n"/>
      <c r="AM284" s="22" t="n"/>
    </row>
    <row r="285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0" t="n"/>
      <c r="AI285" s="20" t="n"/>
      <c r="AJ285" s="20" t="n"/>
      <c r="AK285" s="20" t="n"/>
      <c r="AL285" s="22" t="n"/>
      <c r="AM285" s="22" t="n"/>
    </row>
    <row r="286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0" t="n"/>
      <c r="AI286" s="20" t="n"/>
      <c r="AJ286" s="20" t="n"/>
      <c r="AK286" s="20" t="n"/>
      <c r="AL286" s="22" t="n"/>
      <c r="AM286" s="22" t="n"/>
    </row>
    <row r="287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0" t="n"/>
      <c r="AI287" s="20" t="n"/>
      <c r="AJ287" s="20" t="n"/>
      <c r="AK287" s="20" t="n"/>
      <c r="AL287" s="22" t="n"/>
      <c r="AM287" s="22" t="n"/>
    </row>
    <row r="288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0" t="n"/>
      <c r="AI288" s="20" t="n"/>
      <c r="AJ288" s="20" t="n"/>
      <c r="AK288" s="20" t="n"/>
      <c r="AL288" s="22" t="n"/>
      <c r="AM288" s="22" t="n"/>
    </row>
    <row r="289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0" t="n"/>
      <c r="AI289" s="20" t="n"/>
      <c r="AJ289" s="20" t="n"/>
      <c r="AK289" s="20" t="n"/>
      <c r="AL289" s="22" t="n"/>
      <c r="AM289" s="22" t="n"/>
    </row>
    <row r="290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0" t="n"/>
      <c r="AI290" s="20" t="n"/>
      <c r="AJ290" s="20" t="n"/>
      <c r="AK290" s="20" t="n"/>
      <c r="AL290" s="22" t="n"/>
      <c r="AM290" s="22" t="n"/>
    </row>
    <row r="29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0" t="n"/>
      <c r="AI291" s="20" t="n"/>
      <c r="AJ291" s="20" t="n"/>
      <c r="AK291" s="20" t="n"/>
      <c r="AL291" s="22" t="n"/>
      <c r="AM291" s="22" t="n"/>
    </row>
    <row r="292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0" t="n"/>
      <c r="AI292" s="20" t="n"/>
      <c r="AJ292" s="20" t="n"/>
      <c r="AK292" s="20" t="n"/>
      <c r="AL292" s="22" t="n"/>
      <c r="AM292" s="22" t="n"/>
    </row>
    <row r="293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0" t="n"/>
      <c r="AI293" s="20" t="n"/>
      <c r="AJ293" s="20" t="n"/>
      <c r="AK293" s="20" t="n"/>
      <c r="AL293" s="22" t="n"/>
      <c r="AM293" s="22" t="n"/>
    </row>
    <row r="294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0" t="n"/>
      <c r="AI294" s="20" t="n"/>
      <c r="AJ294" s="20" t="n"/>
      <c r="AK294" s="20" t="n"/>
      <c r="AL294" s="22" t="n"/>
      <c r="AM294" s="22" t="n"/>
    </row>
    <row r="295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0" t="n"/>
      <c r="AI295" s="20" t="n"/>
      <c r="AJ295" s="20" t="n"/>
      <c r="AK295" s="20" t="n"/>
      <c r="AL295" s="22" t="n"/>
      <c r="AM295" s="22" t="n"/>
    </row>
    <row r="296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0" t="n"/>
      <c r="AI296" s="20" t="n"/>
      <c r="AJ296" s="20" t="n"/>
      <c r="AK296" s="20" t="n"/>
      <c r="AL296" s="22" t="n"/>
      <c r="AM296" s="22" t="n"/>
    </row>
    <row r="297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0" t="n"/>
      <c r="AI297" s="20" t="n"/>
      <c r="AJ297" s="20" t="n"/>
      <c r="AK297" s="20" t="n"/>
      <c r="AL297" s="22" t="n"/>
      <c r="AM297" s="22" t="n"/>
    </row>
    <row r="298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0" t="n"/>
      <c r="AI298" s="20" t="n"/>
      <c r="AJ298" s="20" t="n"/>
      <c r="AK298" s="20" t="n"/>
      <c r="AL298" s="22" t="n"/>
      <c r="AM298" s="22" t="n"/>
    </row>
    <row r="299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0" t="n"/>
      <c r="AI299" s="20" t="n"/>
      <c r="AJ299" s="20" t="n"/>
      <c r="AK299" s="20" t="n"/>
      <c r="AL299" s="22" t="n"/>
      <c r="AM299" s="22" t="n"/>
    </row>
    <row r="300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0" t="n"/>
      <c r="AI300" s="20" t="n"/>
      <c r="AJ300" s="20" t="n"/>
      <c r="AK300" s="20" t="n"/>
      <c r="AL300" s="22" t="n"/>
      <c r="AM300" s="22" t="n"/>
    </row>
    <row r="30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0" t="n"/>
      <c r="AI301" s="20" t="n"/>
      <c r="AJ301" s="20" t="n"/>
      <c r="AK301" s="20" t="n"/>
      <c r="AL301" s="22" t="n"/>
      <c r="AM301" s="22" t="n"/>
    </row>
    <row r="302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0" t="n"/>
      <c r="AI302" s="20" t="n"/>
      <c r="AJ302" s="20" t="n"/>
      <c r="AK302" s="20" t="n"/>
      <c r="AL302" s="22" t="n"/>
      <c r="AM302" s="22" t="n"/>
    </row>
    <row r="303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0" t="n"/>
      <c r="AI303" s="20" t="n"/>
      <c r="AJ303" s="20" t="n"/>
      <c r="AK303" s="20" t="n"/>
      <c r="AL303" s="22" t="n"/>
      <c r="AM303" s="22" t="n"/>
    </row>
    <row r="304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0" t="n"/>
      <c r="AI304" s="20" t="n"/>
      <c r="AJ304" s="20" t="n"/>
      <c r="AK304" s="20" t="n"/>
      <c r="AL304" s="22" t="n"/>
      <c r="AM304" s="22" t="n"/>
    </row>
    <row r="305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0" t="n"/>
      <c r="AI305" s="20" t="n"/>
      <c r="AJ305" s="20" t="n"/>
      <c r="AK305" s="20" t="n"/>
      <c r="AL305" s="22" t="n"/>
      <c r="AM305" s="22" t="n"/>
    </row>
    <row r="306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0" t="n"/>
      <c r="AI306" s="20" t="n"/>
      <c r="AJ306" s="20" t="n"/>
      <c r="AK306" s="20" t="n"/>
      <c r="AL306" s="22" t="n"/>
      <c r="AM306" s="22" t="n"/>
    </row>
    <row r="307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0" t="n"/>
      <c r="AI307" s="20" t="n"/>
      <c r="AJ307" s="20" t="n"/>
      <c r="AK307" s="20" t="n"/>
      <c r="AL307" s="22" t="n"/>
      <c r="AM307" s="22" t="n"/>
    </row>
    <row r="308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0" t="n"/>
      <c r="AI308" s="20" t="n"/>
      <c r="AJ308" s="20" t="n"/>
      <c r="AK308" s="20" t="n"/>
      <c r="AL308" s="22" t="n"/>
      <c r="AM308" s="22" t="n"/>
    </row>
    <row r="309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0" t="n"/>
      <c r="AI309" s="20" t="n"/>
      <c r="AJ309" s="20" t="n"/>
      <c r="AK309" s="20" t="n"/>
      <c r="AL309" s="22" t="n"/>
      <c r="AM309" s="22" t="n"/>
    </row>
    <row r="310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0" t="n"/>
      <c r="AI310" s="20" t="n"/>
      <c r="AJ310" s="20" t="n"/>
      <c r="AK310" s="20" t="n"/>
      <c r="AL310" s="22" t="n"/>
      <c r="AM310" s="22" t="n"/>
    </row>
    <row r="31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0" t="n"/>
      <c r="AI311" s="20" t="n"/>
      <c r="AJ311" s="20" t="n"/>
      <c r="AK311" s="20" t="n"/>
      <c r="AL311" s="22" t="n"/>
      <c r="AM311" s="22" t="n"/>
    </row>
    <row r="312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0" t="n"/>
      <c r="AI312" s="20" t="n"/>
      <c r="AJ312" s="20" t="n"/>
      <c r="AK312" s="20" t="n"/>
      <c r="AL312" s="22" t="n"/>
      <c r="AM312" s="22" t="n"/>
    </row>
    <row r="313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0" t="n"/>
      <c r="AI313" s="20" t="n"/>
      <c r="AJ313" s="20" t="n"/>
      <c r="AK313" s="20" t="n"/>
      <c r="AL313" s="22" t="n"/>
      <c r="AM313" s="22" t="n"/>
    </row>
    <row r="314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0" t="n"/>
      <c r="AI314" s="20" t="n"/>
      <c r="AJ314" s="20" t="n"/>
      <c r="AK314" s="20" t="n"/>
      <c r="AL314" s="22" t="n"/>
      <c r="AM314" s="22" t="n"/>
    </row>
    <row r="315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0" t="n"/>
      <c r="AI315" s="20" t="n"/>
      <c r="AJ315" s="20" t="n"/>
      <c r="AK315" s="20" t="n"/>
      <c r="AL315" s="22" t="n"/>
      <c r="AM315" s="22" t="n"/>
    </row>
    <row r="316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0" t="n"/>
      <c r="AI316" s="20" t="n"/>
      <c r="AJ316" s="20" t="n"/>
      <c r="AK316" s="20" t="n"/>
      <c r="AL316" s="22" t="n"/>
      <c r="AM316" s="22" t="n"/>
    </row>
    <row r="317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0" t="n"/>
      <c r="AI317" s="20" t="n"/>
      <c r="AJ317" s="20" t="n"/>
      <c r="AK317" s="20" t="n"/>
      <c r="AL317" s="22" t="n"/>
      <c r="AM317" s="22" t="n"/>
    </row>
    <row r="318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0" t="n"/>
      <c r="AI318" s="20" t="n"/>
      <c r="AJ318" s="20" t="n"/>
      <c r="AK318" s="20" t="n"/>
      <c r="AL318" s="22" t="n"/>
      <c r="AM318" s="22" t="n"/>
    </row>
    <row r="319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0" t="n"/>
      <c r="AI319" s="20" t="n"/>
      <c r="AJ319" s="20" t="n"/>
      <c r="AK319" s="20" t="n"/>
      <c r="AL319" s="22" t="n"/>
      <c r="AM319" s="22" t="n"/>
    </row>
    <row r="320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0" t="n"/>
      <c r="AI320" s="20" t="n"/>
      <c r="AJ320" s="20" t="n"/>
      <c r="AK320" s="20" t="n"/>
      <c r="AL320" s="22" t="n"/>
      <c r="AM320" s="22" t="n"/>
    </row>
    <row r="32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0" t="n"/>
      <c r="AI321" s="20" t="n"/>
      <c r="AJ321" s="20" t="n"/>
      <c r="AK321" s="20" t="n"/>
      <c r="AL321" s="22" t="n"/>
      <c r="AM321" s="22" t="n"/>
    </row>
    <row r="322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0" t="n"/>
      <c r="AI322" s="20" t="n"/>
      <c r="AJ322" s="20" t="n"/>
      <c r="AK322" s="20" t="n"/>
      <c r="AL322" s="22" t="n"/>
      <c r="AM322" s="22" t="n"/>
    </row>
    <row r="323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0" t="n"/>
      <c r="AI323" s="20" t="n"/>
      <c r="AJ323" s="20" t="n"/>
      <c r="AK323" s="20" t="n"/>
      <c r="AL323" s="22" t="n"/>
      <c r="AM323" s="22" t="n"/>
    </row>
    <row r="324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0" t="n"/>
      <c r="AI324" s="20" t="n"/>
      <c r="AJ324" s="20" t="n"/>
      <c r="AK324" s="20" t="n"/>
      <c r="AL324" s="22" t="n"/>
      <c r="AM324" s="22" t="n"/>
    </row>
    <row r="325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0" t="n"/>
      <c r="AI325" s="20" t="n"/>
      <c r="AJ325" s="20" t="n"/>
      <c r="AK325" s="20" t="n"/>
      <c r="AL325" s="22" t="n"/>
      <c r="AM325" s="22" t="n"/>
    </row>
    <row r="326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0" t="n"/>
      <c r="AI326" s="20" t="n"/>
      <c r="AJ326" s="20" t="n"/>
      <c r="AK326" s="20" t="n"/>
      <c r="AL326" s="22" t="n"/>
      <c r="AM326" s="22" t="n"/>
    </row>
    <row r="327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0" t="n"/>
      <c r="AI327" s="20" t="n"/>
      <c r="AJ327" s="20" t="n"/>
      <c r="AK327" s="20" t="n"/>
      <c r="AL327" s="22" t="n"/>
      <c r="AM327" s="22" t="n"/>
    </row>
    <row r="328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0" t="n"/>
      <c r="AI328" s="20" t="n"/>
      <c r="AJ328" s="20" t="n"/>
      <c r="AK328" s="20" t="n"/>
      <c r="AL328" s="22" t="n"/>
      <c r="AM328" s="22" t="n"/>
    </row>
    <row r="329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0" t="n"/>
      <c r="AI329" s="20" t="n"/>
      <c r="AJ329" s="20" t="n"/>
      <c r="AK329" s="20" t="n"/>
      <c r="AL329" s="22" t="n"/>
      <c r="AM329" s="22" t="n"/>
    </row>
    <row r="330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0" t="n"/>
      <c r="AI330" s="20" t="n"/>
      <c r="AJ330" s="20" t="n"/>
      <c r="AK330" s="20" t="n"/>
      <c r="AL330" s="22" t="n"/>
      <c r="AM330" s="22" t="n"/>
    </row>
    <row r="33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0" t="n"/>
      <c r="AI331" s="20" t="n"/>
      <c r="AJ331" s="20" t="n"/>
      <c r="AK331" s="20" t="n"/>
      <c r="AL331" s="22" t="n"/>
      <c r="AM331" s="22" t="n"/>
    </row>
    <row r="332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0" t="n"/>
      <c r="AI332" s="20" t="n"/>
      <c r="AJ332" s="20" t="n"/>
      <c r="AK332" s="20" t="n"/>
      <c r="AL332" s="22" t="n"/>
      <c r="AM332" s="22" t="n"/>
    </row>
    <row r="333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0" t="n"/>
      <c r="AI333" s="20" t="n"/>
      <c r="AJ333" s="20" t="n"/>
      <c r="AK333" s="20" t="n"/>
      <c r="AL333" s="22" t="n"/>
      <c r="AM333" s="22" t="n"/>
    </row>
    <row r="334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0" t="n"/>
      <c r="AI334" s="20" t="n"/>
      <c r="AJ334" s="20" t="n"/>
      <c r="AK334" s="20" t="n"/>
      <c r="AL334" s="22" t="n"/>
      <c r="AM334" s="22" t="n"/>
    </row>
    <row r="335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0" t="n"/>
      <c r="AI335" s="20" t="n"/>
      <c r="AJ335" s="20" t="n"/>
      <c r="AK335" s="20" t="n"/>
      <c r="AL335" s="22" t="n"/>
      <c r="AM335" s="22" t="n"/>
    </row>
    <row r="336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0" t="n"/>
      <c r="AI336" s="20" t="n"/>
      <c r="AJ336" s="20" t="n"/>
      <c r="AK336" s="20" t="n"/>
      <c r="AL336" s="22" t="n"/>
      <c r="AM336" s="22" t="n"/>
    </row>
    <row r="337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0" t="n"/>
      <c r="AI337" s="20" t="n"/>
      <c r="AJ337" s="20" t="n"/>
      <c r="AK337" s="20" t="n"/>
      <c r="AL337" s="22" t="n"/>
      <c r="AM337" s="22" t="n"/>
    </row>
    <row r="338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0" t="n"/>
      <c r="AI338" s="20" t="n"/>
      <c r="AJ338" s="20" t="n"/>
      <c r="AK338" s="20" t="n"/>
      <c r="AL338" s="22" t="n"/>
      <c r="AM338" s="22" t="n"/>
    </row>
    <row r="339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0" t="n"/>
      <c r="AI339" s="20" t="n"/>
      <c r="AJ339" s="20" t="n"/>
      <c r="AK339" s="20" t="n"/>
      <c r="AL339" s="22" t="n"/>
      <c r="AM339" s="22" t="n"/>
    </row>
    <row r="340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0" t="n"/>
      <c r="AI340" s="20" t="n"/>
      <c r="AJ340" s="20" t="n"/>
      <c r="AK340" s="20" t="n"/>
      <c r="AL340" s="22" t="n"/>
      <c r="AM340" s="22" t="n"/>
    </row>
    <row r="34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0" t="n"/>
      <c r="AI341" s="20" t="n"/>
      <c r="AJ341" s="20" t="n"/>
      <c r="AK341" s="20" t="n"/>
      <c r="AL341" s="22" t="n"/>
      <c r="AM341" s="22" t="n"/>
    </row>
    <row r="342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0" t="n"/>
      <c r="AI342" s="20" t="n"/>
      <c r="AJ342" s="20" t="n"/>
      <c r="AK342" s="20" t="n"/>
      <c r="AL342" s="22" t="n"/>
      <c r="AM342" s="22" t="n"/>
    </row>
    <row r="343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0" t="n"/>
      <c r="AI343" s="20" t="n"/>
      <c r="AJ343" s="20" t="n"/>
      <c r="AK343" s="20" t="n"/>
      <c r="AL343" s="22" t="n"/>
      <c r="AM343" s="22" t="n"/>
    </row>
    <row r="344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0" t="n"/>
      <c r="AI344" s="20" t="n"/>
      <c r="AJ344" s="20" t="n"/>
      <c r="AK344" s="20" t="n"/>
      <c r="AL344" s="22" t="n"/>
      <c r="AM344" s="22" t="n"/>
    </row>
    <row r="345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0" t="n"/>
      <c r="AI345" s="20" t="n"/>
      <c r="AJ345" s="20" t="n"/>
      <c r="AK345" s="20" t="n"/>
      <c r="AL345" s="22" t="n"/>
      <c r="AM345" s="22" t="n"/>
    </row>
    <row r="346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0" t="n"/>
      <c r="AI346" s="20" t="n"/>
      <c r="AJ346" s="20" t="n"/>
      <c r="AK346" s="20" t="n"/>
      <c r="AL346" s="22" t="n"/>
      <c r="AM346" s="22" t="n"/>
    </row>
    <row r="347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0" t="n"/>
      <c r="AI347" s="20" t="n"/>
      <c r="AJ347" s="20" t="n"/>
      <c r="AK347" s="20" t="n"/>
      <c r="AL347" s="22" t="n"/>
      <c r="AM347" s="22" t="n"/>
    </row>
    <row r="348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0" t="n"/>
      <c r="AI348" s="20" t="n"/>
      <c r="AJ348" s="20" t="n"/>
      <c r="AK348" s="20" t="n"/>
      <c r="AL348" s="22" t="n"/>
      <c r="AM348" s="22" t="n"/>
    </row>
    <row r="349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0" t="n"/>
      <c r="AI349" s="20" t="n"/>
      <c r="AJ349" s="20" t="n"/>
      <c r="AK349" s="20" t="n"/>
      <c r="AL349" s="22" t="n"/>
      <c r="AM349" s="22" t="n"/>
    </row>
    <row r="350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0" t="n"/>
      <c r="AI350" s="20" t="n"/>
      <c r="AJ350" s="20" t="n"/>
      <c r="AK350" s="20" t="n"/>
      <c r="AL350" s="22" t="n"/>
      <c r="AM350" s="22" t="n"/>
    </row>
    <row r="35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0" t="n"/>
      <c r="AI351" s="20" t="n"/>
      <c r="AJ351" s="20" t="n"/>
      <c r="AK351" s="20" t="n"/>
      <c r="AL351" s="22" t="n"/>
      <c r="AM351" s="22" t="n"/>
    </row>
    <row r="352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0" t="n"/>
      <c r="AI352" s="20" t="n"/>
      <c r="AJ352" s="20" t="n"/>
      <c r="AK352" s="20" t="n"/>
      <c r="AL352" s="22" t="n"/>
      <c r="AM352" s="22" t="n"/>
    </row>
    <row r="353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0" t="n"/>
      <c r="AI353" s="20" t="n"/>
      <c r="AJ353" s="20" t="n"/>
      <c r="AK353" s="20" t="n"/>
      <c r="AL353" s="22" t="n"/>
      <c r="AM353" s="22" t="n"/>
    </row>
    <row r="354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0" t="n"/>
      <c r="AI354" s="20" t="n"/>
      <c r="AJ354" s="20" t="n"/>
      <c r="AK354" s="20" t="n"/>
      <c r="AL354" s="22" t="n"/>
      <c r="AM354" s="22" t="n"/>
    </row>
    <row r="355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0" t="n"/>
      <c r="AI355" s="20" t="n"/>
      <c r="AJ355" s="20" t="n"/>
      <c r="AK355" s="20" t="n"/>
      <c r="AL355" s="22" t="n"/>
      <c r="AM355" s="22" t="n"/>
    </row>
    <row r="356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0" t="n"/>
      <c r="AI356" s="20" t="n"/>
      <c r="AJ356" s="20" t="n"/>
      <c r="AK356" s="20" t="n"/>
      <c r="AL356" s="22" t="n"/>
      <c r="AM356" s="22" t="n"/>
    </row>
    <row r="357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0" t="n"/>
      <c r="AI357" s="20" t="n"/>
      <c r="AJ357" s="20" t="n"/>
      <c r="AK357" s="20" t="n"/>
      <c r="AL357" s="22" t="n"/>
      <c r="AM357" s="22" t="n"/>
    </row>
    <row r="358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0" t="n"/>
      <c r="AI358" s="20" t="n"/>
      <c r="AJ358" s="20" t="n"/>
      <c r="AK358" s="20" t="n"/>
      <c r="AL358" s="22" t="n"/>
      <c r="AM358" s="22" t="n"/>
    </row>
    <row r="359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0" t="n"/>
      <c r="AI359" s="20" t="n"/>
      <c r="AJ359" s="20" t="n"/>
      <c r="AK359" s="20" t="n"/>
      <c r="AL359" s="22" t="n"/>
      <c r="AM359" s="22" t="n"/>
    </row>
    <row r="360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0" t="n"/>
      <c r="AI360" s="20" t="n"/>
      <c r="AJ360" s="20" t="n"/>
      <c r="AK360" s="20" t="n"/>
      <c r="AL360" s="22" t="n"/>
      <c r="AM360" s="22" t="n"/>
    </row>
    <row r="36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0" t="n"/>
      <c r="AI361" s="20" t="n"/>
      <c r="AJ361" s="20" t="n"/>
      <c r="AK361" s="20" t="n"/>
      <c r="AL361" s="22" t="n"/>
      <c r="AM361" s="22" t="n"/>
    </row>
    <row r="362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0" t="n"/>
      <c r="AI362" s="20" t="n"/>
      <c r="AJ362" s="20" t="n"/>
      <c r="AK362" s="20" t="n"/>
      <c r="AL362" s="22" t="n"/>
      <c r="AM362" s="22" t="n"/>
    </row>
    <row r="363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0" t="n"/>
      <c r="AI363" s="20" t="n"/>
      <c r="AJ363" s="20" t="n"/>
      <c r="AK363" s="20" t="n"/>
      <c r="AL363" s="22" t="n"/>
      <c r="AM363" s="22" t="n"/>
    </row>
    <row r="364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0" t="n"/>
      <c r="AI364" s="20" t="n"/>
      <c r="AJ364" s="20" t="n"/>
      <c r="AK364" s="20" t="n"/>
      <c r="AL364" s="22" t="n"/>
      <c r="AM364" s="22" t="n"/>
    </row>
    <row r="365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0" t="n"/>
      <c r="AI365" s="20" t="n"/>
      <c r="AJ365" s="20" t="n"/>
      <c r="AK365" s="20" t="n"/>
      <c r="AL365" s="22" t="n"/>
      <c r="AM365" s="22" t="n"/>
    </row>
    <row r="366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0" t="n"/>
      <c r="AI366" s="20" t="n"/>
      <c r="AJ366" s="20" t="n"/>
      <c r="AK366" s="20" t="n"/>
      <c r="AL366" s="22" t="n"/>
      <c r="AM366" s="22" t="n"/>
    </row>
    <row r="367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0" t="n"/>
      <c r="AI367" s="20" t="n"/>
      <c r="AJ367" s="20" t="n"/>
      <c r="AK367" s="20" t="n"/>
      <c r="AL367" s="22" t="n"/>
      <c r="AM367" s="22" t="n"/>
    </row>
    <row r="368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0" t="n"/>
      <c r="AI368" s="20" t="n"/>
      <c r="AJ368" s="20" t="n"/>
      <c r="AK368" s="20" t="n"/>
      <c r="AL368" s="22" t="n"/>
      <c r="AM368" s="22" t="n"/>
    </row>
    <row r="369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0" t="n"/>
      <c r="AI369" s="20" t="n"/>
      <c r="AJ369" s="20" t="n"/>
      <c r="AK369" s="20" t="n"/>
      <c r="AL369" s="22" t="n"/>
      <c r="AM369" s="22" t="n"/>
    </row>
    <row r="370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0" t="n"/>
      <c r="AI370" s="20" t="n"/>
      <c r="AJ370" s="20" t="n"/>
      <c r="AK370" s="20" t="n"/>
      <c r="AL370" s="22" t="n"/>
      <c r="AM370" s="22" t="n"/>
    </row>
    <row r="37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0" t="n"/>
      <c r="AI371" s="20" t="n"/>
      <c r="AJ371" s="20" t="n"/>
      <c r="AK371" s="20" t="n"/>
      <c r="AL371" s="22" t="n"/>
      <c r="AM371" s="22" t="n"/>
    </row>
    <row r="372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0" t="n"/>
      <c r="AI372" s="20" t="n"/>
      <c r="AJ372" s="20" t="n"/>
      <c r="AK372" s="20" t="n"/>
      <c r="AL372" s="22" t="n"/>
      <c r="AM372" s="22" t="n"/>
    </row>
    <row r="373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0" t="n"/>
      <c r="AI373" s="20" t="n"/>
      <c r="AJ373" s="20" t="n"/>
      <c r="AK373" s="20" t="n"/>
      <c r="AL373" s="22" t="n"/>
      <c r="AM373" s="22" t="n"/>
    </row>
    <row r="374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0" t="n"/>
      <c r="AI374" s="20" t="n"/>
      <c r="AJ374" s="20" t="n"/>
      <c r="AK374" s="20" t="n"/>
      <c r="AL374" s="22" t="n"/>
      <c r="AM374" s="22" t="n"/>
    </row>
    <row r="375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0" t="n"/>
      <c r="AI375" s="20" t="n"/>
      <c r="AJ375" s="20" t="n"/>
      <c r="AK375" s="20" t="n"/>
      <c r="AL375" s="22" t="n"/>
      <c r="AM375" s="22" t="n"/>
    </row>
    <row r="376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0" t="n"/>
      <c r="AI376" s="20" t="n"/>
      <c r="AJ376" s="20" t="n"/>
      <c r="AK376" s="20" t="n"/>
      <c r="AL376" s="22" t="n"/>
      <c r="AM376" s="22" t="n"/>
    </row>
    <row r="377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0" t="n"/>
      <c r="AI377" s="20" t="n"/>
      <c r="AJ377" s="20" t="n"/>
      <c r="AK377" s="20" t="n"/>
      <c r="AL377" s="22" t="n"/>
      <c r="AM377" s="22" t="n"/>
    </row>
    <row r="378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0" t="n"/>
      <c r="AI378" s="20" t="n"/>
      <c r="AJ378" s="20" t="n"/>
      <c r="AK378" s="20" t="n"/>
      <c r="AL378" s="22" t="n"/>
      <c r="AM378" s="22" t="n"/>
    </row>
    <row r="379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0" t="n"/>
      <c r="AI379" s="20" t="n"/>
      <c r="AJ379" s="20" t="n"/>
      <c r="AK379" s="20" t="n"/>
      <c r="AL379" s="22" t="n"/>
      <c r="AM379" s="22" t="n"/>
    </row>
    <row r="380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0" t="n"/>
      <c r="AI380" s="20" t="n"/>
      <c r="AJ380" s="20" t="n"/>
      <c r="AK380" s="20" t="n"/>
      <c r="AL380" s="22" t="n"/>
      <c r="AM380" s="22" t="n"/>
    </row>
    <row r="38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0" t="n"/>
      <c r="AI381" s="20" t="n"/>
      <c r="AJ381" s="20" t="n"/>
      <c r="AK381" s="20" t="n"/>
      <c r="AL381" s="22" t="n"/>
      <c r="AM381" s="22" t="n"/>
    </row>
    <row r="382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0" t="n"/>
      <c r="AI382" s="20" t="n"/>
      <c r="AJ382" s="20" t="n"/>
      <c r="AK382" s="20" t="n"/>
      <c r="AL382" s="22" t="n"/>
      <c r="AM382" s="22" t="n"/>
    </row>
    <row r="383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0" t="n"/>
      <c r="AI383" s="20" t="n"/>
      <c r="AJ383" s="20" t="n"/>
      <c r="AK383" s="20" t="n"/>
      <c r="AL383" s="22" t="n"/>
      <c r="AM383" s="22" t="n"/>
    </row>
    <row r="384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0" t="n"/>
      <c r="AI384" s="20" t="n"/>
      <c r="AJ384" s="20" t="n"/>
      <c r="AK384" s="20" t="n"/>
      <c r="AL384" s="22" t="n"/>
      <c r="AM384" s="22" t="n"/>
    </row>
    <row r="385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0" t="n"/>
      <c r="AI385" s="20" t="n"/>
      <c r="AJ385" s="20" t="n"/>
      <c r="AK385" s="20" t="n"/>
      <c r="AL385" s="22" t="n"/>
      <c r="AM385" s="22" t="n"/>
    </row>
    <row r="386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0" t="n"/>
      <c r="AI386" s="20" t="n"/>
      <c r="AJ386" s="20" t="n"/>
      <c r="AK386" s="20" t="n"/>
      <c r="AL386" s="22" t="n"/>
      <c r="AM386" s="22" t="n"/>
    </row>
    <row r="387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0" t="n"/>
      <c r="AI387" s="20" t="n"/>
      <c r="AJ387" s="20" t="n"/>
      <c r="AK387" s="20" t="n"/>
      <c r="AL387" s="22" t="n"/>
      <c r="AM387" s="22" t="n"/>
    </row>
    <row r="388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0" t="n"/>
      <c r="AI388" s="20" t="n"/>
      <c r="AJ388" s="20" t="n"/>
      <c r="AK388" s="20" t="n"/>
      <c r="AL388" s="22" t="n"/>
      <c r="AM388" s="22" t="n"/>
    </row>
    <row r="389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0" t="n"/>
      <c r="AI389" s="20" t="n"/>
      <c r="AJ389" s="20" t="n"/>
      <c r="AK389" s="20" t="n"/>
      <c r="AL389" s="22" t="n"/>
      <c r="AM389" s="22" t="n"/>
    </row>
    <row r="390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0" t="n"/>
      <c r="AI390" s="20" t="n"/>
      <c r="AJ390" s="20" t="n"/>
      <c r="AK390" s="20" t="n"/>
      <c r="AL390" s="22" t="n"/>
      <c r="AM390" s="22" t="n"/>
    </row>
    <row r="39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0" t="n"/>
      <c r="AI391" s="20" t="n"/>
      <c r="AJ391" s="20" t="n"/>
      <c r="AK391" s="20" t="n"/>
      <c r="AL391" s="22" t="n"/>
      <c r="AM391" s="22" t="n"/>
    </row>
    <row r="392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0" t="n"/>
      <c r="AI392" s="20" t="n"/>
      <c r="AJ392" s="20" t="n"/>
      <c r="AK392" s="20" t="n"/>
      <c r="AL392" s="22" t="n"/>
      <c r="AM392" s="22" t="n"/>
    </row>
    <row r="393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0" t="n"/>
      <c r="AI393" s="20" t="n"/>
      <c r="AJ393" s="20" t="n"/>
      <c r="AK393" s="20" t="n"/>
      <c r="AL393" s="22" t="n"/>
      <c r="AM393" s="22" t="n"/>
    </row>
    <row r="394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0" t="n"/>
      <c r="AI394" s="20" t="n"/>
      <c r="AJ394" s="20" t="n"/>
      <c r="AK394" s="20" t="n"/>
      <c r="AL394" s="22" t="n"/>
      <c r="AM394" s="22" t="n"/>
    </row>
    <row r="395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0" t="n"/>
      <c r="AI395" s="20" t="n"/>
      <c r="AJ395" s="20" t="n"/>
      <c r="AK395" s="20" t="n"/>
      <c r="AL395" s="22" t="n"/>
      <c r="AM395" s="22" t="n"/>
    </row>
    <row r="396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0" t="n"/>
      <c r="AI396" s="20" t="n"/>
      <c r="AJ396" s="20" t="n"/>
      <c r="AK396" s="20" t="n"/>
      <c r="AL396" s="22" t="n"/>
      <c r="AM396" s="22" t="n"/>
    </row>
    <row r="397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0" t="n"/>
      <c r="AI397" s="20" t="n"/>
      <c r="AJ397" s="20" t="n"/>
      <c r="AK397" s="20" t="n"/>
      <c r="AL397" s="22" t="n"/>
      <c r="AM397" s="22" t="n"/>
    </row>
    <row r="398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0" t="n"/>
      <c r="AI398" s="20" t="n"/>
      <c r="AJ398" s="20" t="n"/>
      <c r="AK398" s="20" t="n"/>
      <c r="AL398" s="22" t="n"/>
      <c r="AM398" s="22" t="n"/>
    </row>
    <row r="399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0" t="n"/>
      <c r="AI399" s="20" t="n"/>
      <c r="AJ399" s="20" t="n"/>
      <c r="AK399" s="20" t="n"/>
      <c r="AL399" s="22" t="n"/>
      <c r="AM399" s="22" t="n"/>
    </row>
    <row r="400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0" t="n"/>
      <c r="AI400" s="20" t="n"/>
      <c r="AJ400" s="20" t="n"/>
      <c r="AK400" s="20" t="n"/>
      <c r="AL400" s="22" t="n"/>
      <c r="AM400" s="22" t="n"/>
    </row>
    <row r="40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0" t="n"/>
      <c r="AI401" s="20" t="n"/>
      <c r="AJ401" s="20" t="n"/>
      <c r="AK401" s="20" t="n"/>
      <c r="AL401" s="22" t="n"/>
      <c r="AM401" s="22" t="n"/>
    </row>
    <row r="402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0" t="n"/>
      <c r="AI402" s="20" t="n"/>
      <c r="AJ402" s="20" t="n"/>
      <c r="AK402" s="20" t="n"/>
      <c r="AL402" s="22" t="n"/>
      <c r="AM402" s="22" t="n"/>
    </row>
    <row r="403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0" t="n"/>
      <c r="AI403" s="20" t="n"/>
      <c r="AJ403" s="20" t="n"/>
      <c r="AK403" s="20" t="n"/>
      <c r="AL403" s="22" t="n"/>
      <c r="AM403" s="22" t="n"/>
    </row>
    <row r="404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0" t="n"/>
      <c r="AI404" s="20" t="n"/>
      <c r="AJ404" s="20" t="n"/>
      <c r="AK404" s="20" t="n"/>
      <c r="AL404" s="22" t="n"/>
      <c r="AM404" s="22" t="n"/>
    </row>
    <row r="405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0" t="n"/>
      <c r="AI405" s="20" t="n"/>
      <c r="AJ405" s="20" t="n"/>
      <c r="AK405" s="20" t="n"/>
      <c r="AL405" s="22" t="n"/>
      <c r="AM405" s="22" t="n"/>
    </row>
    <row r="406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0" t="n"/>
      <c r="AI406" s="20" t="n"/>
      <c r="AJ406" s="20" t="n"/>
      <c r="AK406" s="20" t="n"/>
      <c r="AL406" s="22" t="n"/>
      <c r="AM406" s="22" t="n"/>
    </row>
    <row r="407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0" t="n"/>
      <c r="AI407" s="20" t="n"/>
      <c r="AJ407" s="20" t="n"/>
      <c r="AK407" s="20" t="n"/>
      <c r="AL407" s="22" t="n"/>
      <c r="AM407" s="22" t="n"/>
    </row>
    <row r="408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0" t="n"/>
      <c r="AI408" s="20" t="n"/>
      <c r="AJ408" s="20" t="n"/>
      <c r="AK408" s="20" t="n"/>
      <c r="AL408" s="22" t="n"/>
      <c r="AM408" s="22" t="n"/>
    </row>
    <row r="409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0" t="n"/>
      <c r="AI409" s="20" t="n"/>
      <c r="AJ409" s="20" t="n"/>
      <c r="AK409" s="20" t="n"/>
      <c r="AL409" s="22" t="n"/>
      <c r="AM409" s="22" t="n"/>
    </row>
    <row r="410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0" t="n"/>
      <c r="AI410" s="20" t="n"/>
      <c r="AJ410" s="20" t="n"/>
      <c r="AK410" s="20" t="n"/>
      <c r="AL410" s="22" t="n"/>
      <c r="AM410" s="22" t="n"/>
    </row>
    <row r="41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0" t="n"/>
      <c r="AI411" s="20" t="n"/>
      <c r="AJ411" s="20" t="n"/>
      <c r="AK411" s="20" t="n"/>
      <c r="AL411" s="22" t="n"/>
      <c r="AM411" s="22" t="n"/>
    </row>
    <row r="412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0" t="n"/>
      <c r="AI412" s="20" t="n"/>
      <c r="AJ412" s="20" t="n"/>
      <c r="AK412" s="20" t="n"/>
      <c r="AL412" s="22" t="n"/>
      <c r="AM412" s="22" t="n"/>
    </row>
    <row r="413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0" t="n"/>
      <c r="AI413" s="20" t="n"/>
      <c r="AJ413" s="20" t="n"/>
      <c r="AK413" s="20" t="n"/>
      <c r="AL413" s="22" t="n"/>
      <c r="AM413" s="22" t="n"/>
    </row>
    <row r="414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0" t="n"/>
      <c r="AI414" s="20" t="n"/>
      <c r="AJ414" s="20" t="n"/>
      <c r="AK414" s="20" t="n"/>
      <c r="AL414" s="22" t="n"/>
      <c r="AM414" s="22" t="n"/>
    </row>
    <row r="415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0" t="n"/>
      <c r="AI415" s="20" t="n"/>
      <c r="AJ415" s="20" t="n"/>
      <c r="AK415" s="20" t="n"/>
      <c r="AL415" s="22" t="n"/>
      <c r="AM415" s="22" t="n"/>
    </row>
    <row r="416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0" t="n"/>
      <c r="AI416" s="20" t="n"/>
      <c r="AJ416" s="20" t="n"/>
      <c r="AK416" s="20" t="n"/>
      <c r="AL416" s="22" t="n"/>
      <c r="AM416" s="22" t="n"/>
    </row>
    <row r="417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0" t="n"/>
      <c r="AI417" s="20" t="n"/>
      <c r="AJ417" s="20" t="n"/>
      <c r="AK417" s="20" t="n"/>
      <c r="AL417" s="22" t="n"/>
      <c r="AM417" s="22" t="n"/>
    </row>
    <row r="418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0" t="n"/>
      <c r="AI418" s="20" t="n"/>
      <c r="AJ418" s="20" t="n"/>
      <c r="AK418" s="20" t="n"/>
      <c r="AL418" s="22" t="n"/>
      <c r="AM418" s="22" t="n"/>
    </row>
    <row r="419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0" t="n"/>
      <c r="AI419" s="20" t="n"/>
      <c r="AJ419" s="20" t="n"/>
      <c r="AK419" s="20" t="n"/>
      <c r="AL419" s="22" t="n"/>
      <c r="AM419" s="22" t="n"/>
    </row>
    <row r="420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0" t="n"/>
      <c r="AI420" s="20" t="n"/>
      <c r="AJ420" s="20" t="n"/>
      <c r="AK420" s="20" t="n"/>
      <c r="AL420" s="22" t="n"/>
      <c r="AM420" s="22" t="n"/>
    </row>
    <row r="42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0" t="n"/>
      <c r="AI421" s="20" t="n"/>
      <c r="AJ421" s="20" t="n"/>
      <c r="AK421" s="20" t="n"/>
      <c r="AL421" s="22" t="n"/>
      <c r="AM421" s="22" t="n"/>
    </row>
    <row r="422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0" t="n"/>
      <c r="AI422" s="20" t="n"/>
      <c r="AJ422" s="20" t="n"/>
      <c r="AK422" s="20" t="n"/>
      <c r="AL422" s="22" t="n"/>
      <c r="AM422" s="22" t="n"/>
    </row>
    <row r="423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0" t="n"/>
      <c r="AI423" s="20" t="n"/>
      <c r="AJ423" s="20" t="n"/>
      <c r="AK423" s="20" t="n"/>
      <c r="AL423" s="22" t="n"/>
      <c r="AM423" s="22" t="n"/>
    </row>
    <row r="424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0" t="n"/>
      <c r="AI424" s="20" t="n"/>
      <c r="AJ424" s="20" t="n"/>
      <c r="AK424" s="20" t="n"/>
      <c r="AL424" s="22" t="n"/>
      <c r="AM424" s="22" t="n"/>
    </row>
    <row r="425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0" t="n"/>
      <c r="AI425" s="20" t="n"/>
      <c r="AJ425" s="20" t="n"/>
      <c r="AK425" s="20" t="n"/>
      <c r="AL425" s="22" t="n"/>
      <c r="AM425" s="22" t="n"/>
    </row>
    <row r="426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0" t="n"/>
      <c r="AI426" s="20" t="n"/>
      <c r="AJ426" s="20" t="n"/>
      <c r="AK426" s="20" t="n"/>
      <c r="AL426" s="22" t="n"/>
      <c r="AM426" s="22" t="n"/>
    </row>
    <row r="427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0" t="n"/>
      <c r="AI427" s="20" t="n"/>
      <c r="AJ427" s="20" t="n"/>
      <c r="AK427" s="20" t="n"/>
      <c r="AL427" s="22" t="n"/>
      <c r="AM427" s="22" t="n"/>
    </row>
    <row r="428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0" t="n"/>
      <c r="AI428" s="20" t="n"/>
      <c r="AJ428" s="20" t="n"/>
      <c r="AK428" s="20" t="n"/>
      <c r="AL428" s="22" t="n"/>
      <c r="AM428" s="22" t="n"/>
    </row>
    <row r="429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0" t="n"/>
      <c r="AI429" s="20" t="n"/>
      <c r="AJ429" s="20" t="n"/>
      <c r="AK429" s="20" t="n"/>
      <c r="AL429" s="22" t="n"/>
      <c r="AM429" s="22" t="n"/>
    </row>
    <row r="430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0" t="n"/>
      <c r="AI430" s="20" t="n"/>
      <c r="AJ430" s="20" t="n"/>
      <c r="AK430" s="20" t="n"/>
      <c r="AL430" s="22" t="n"/>
      <c r="AM430" s="22" t="n"/>
    </row>
    <row r="43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0" t="n"/>
      <c r="AI431" s="20" t="n"/>
      <c r="AJ431" s="20" t="n"/>
      <c r="AK431" s="20" t="n"/>
      <c r="AL431" s="22" t="n"/>
      <c r="AM431" s="22" t="n"/>
    </row>
    <row r="432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0" t="n"/>
      <c r="AI432" s="20" t="n"/>
      <c r="AJ432" s="20" t="n"/>
      <c r="AK432" s="20" t="n"/>
      <c r="AL432" s="22" t="n"/>
      <c r="AM432" s="22" t="n"/>
    </row>
    <row r="433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0" t="n"/>
      <c r="AI433" s="20" t="n"/>
      <c r="AJ433" s="20" t="n"/>
      <c r="AK433" s="20" t="n"/>
      <c r="AL433" s="22" t="n"/>
      <c r="AM433" s="22" t="n"/>
    </row>
    <row r="434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0" t="n"/>
      <c r="AI434" s="20" t="n"/>
      <c r="AJ434" s="20" t="n"/>
      <c r="AK434" s="20" t="n"/>
      <c r="AL434" s="22" t="n"/>
      <c r="AM434" s="22" t="n"/>
    </row>
    <row r="435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0" t="n"/>
      <c r="AI435" s="20" t="n"/>
      <c r="AJ435" s="20" t="n"/>
      <c r="AK435" s="20" t="n"/>
      <c r="AL435" s="22" t="n"/>
      <c r="AM435" s="22" t="n"/>
    </row>
    <row r="436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0" t="n"/>
      <c r="AI436" s="20" t="n"/>
      <c r="AJ436" s="20" t="n"/>
      <c r="AK436" s="20" t="n"/>
      <c r="AL436" s="22" t="n"/>
      <c r="AM436" s="22" t="n"/>
    </row>
    <row r="437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0" t="n"/>
      <c r="AI437" s="20" t="n"/>
      <c r="AJ437" s="20" t="n"/>
      <c r="AK437" s="20" t="n"/>
      <c r="AL437" s="22" t="n"/>
      <c r="AM437" s="22" t="n"/>
    </row>
    <row r="438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0" t="n"/>
      <c r="AI438" s="20" t="n"/>
      <c r="AJ438" s="20" t="n"/>
      <c r="AK438" s="20" t="n"/>
      <c r="AL438" s="22" t="n"/>
      <c r="AM438" s="22" t="n"/>
    </row>
    <row r="439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0" t="n"/>
      <c r="AI439" s="20" t="n"/>
      <c r="AJ439" s="20" t="n"/>
      <c r="AK439" s="20" t="n"/>
      <c r="AL439" s="22" t="n"/>
      <c r="AM439" s="22" t="n"/>
    </row>
    <row r="440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0" t="n"/>
      <c r="AI440" s="20" t="n"/>
      <c r="AJ440" s="20" t="n"/>
      <c r="AK440" s="20" t="n"/>
      <c r="AL440" s="22" t="n"/>
      <c r="AM440" s="22" t="n"/>
    </row>
    <row r="44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0" t="n"/>
      <c r="AI441" s="20" t="n"/>
      <c r="AJ441" s="20" t="n"/>
      <c r="AK441" s="20" t="n"/>
      <c r="AL441" s="22" t="n"/>
      <c r="AM441" s="22" t="n"/>
    </row>
    <row r="442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0" t="n"/>
      <c r="AI442" s="20" t="n"/>
      <c r="AJ442" s="20" t="n"/>
      <c r="AK442" s="20" t="n"/>
      <c r="AL442" s="22" t="n"/>
      <c r="AM442" s="22" t="n"/>
    </row>
    <row r="443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0" t="n"/>
      <c r="AI443" s="20" t="n"/>
      <c r="AJ443" s="20" t="n"/>
      <c r="AK443" s="20" t="n"/>
      <c r="AL443" s="22" t="n"/>
      <c r="AM443" s="22" t="n"/>
    </row>
    <row r="444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0" t="n"/>
      <c r="AI444" s="20" t="n"/>
      <c r="AJ444" s="20" t="n"/>
      <c r="AK444" s="20" t="n"/>
      <c r="AL444" s="22" t="n"/>
      <c r="AM444" s="22" t="n"/>
    </row>
    <row r="445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0" t="n"/>
      <c r="AI445" s="20" t="n"/>
      <c r="AJ445" s="20" t="n"/>
      <c r="AK445" s="20" t="n"/>
      <c r="AL445" s="22" t="n"/>
      <c r="AM445" s="22" t="n"/>
    </row>
    <row r="446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0" t="n"/>
      <c r="AI446" s="20" t="n"/>
      <c r="AJ446" s="20" t="n"/>
      <c r="AK446" s="20" t="n"/>
      <c r="AL446" s="22" t="n"/>
      <c r="AM446" s="22" t="n"/>
    </row>
    <row r="447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0" t="n"/>
      <c r="AI447" s="20" t="n"/>
      <c r="AJ447" s="20" t="n"/>
      <c r="AK447" s="20" t="n"/>
      <c r="AL447" s="22" t="n"/>
      <c r="AM447" s="22" t="n"/>
    </row>
    <row r="448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0" t="n"/>
      <c r="AI448" s="20" t="n"/>
      <c r="AJ448" s="20" t="n"/>
      <c r="AK448" s="20" t="n"/>
      <c r="AL448" s="22" t="n"/>
      <c r="AM448" s="22" t="n"/>
    </row>
    <row r="449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0" t="n"/>
      <c r="AI449" s="20" t="n"/>
      <c r="AJ449" s="20" t="n"/>
      <c r="AK449" s="20" t="n"/>
      <c r="AL449" s="22" t="n"/>
      <c r="AM449" s="22" t="n"/>
    </row>
    <row r="450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0" t="n"/>
      <c r="AI450" s="20" t="n"/>
      <c r="AJ450" s="20" t="n"/>
      <c r="AK450" s="20" t="n"/>
      <c r="AL450" s="22" t="n"/>
      <c r="AM450" s="22" t="n"/>
    </row>
    <row r="45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0" t="n"/>
      <c r="AI451" s="20" t="n"/>
      <c r="AJ451" s="20" t="n"/>
      <c r="AK451" s="20" t="n"/>
      <c r="AL451" s="22" t="n"/>
      <c r="AM451" s="22" t="n"/>
    </row>
    <row r="452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0" t="n"/>
      <c r="AI452" s="20" t="n"/>
      <c r="AJ452" s="20" t="n"/>
      <c r="AK452" s="20" t="n"/>
      <c r="AL452" s="22" t="n"/>
      <c r="AM452" s="22" t="n"/>
    </row>
    <row r="453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0" t="n"/>
      <c r="AI453" s="20" t="n"/>
      <c r="AJ453" s="20" t="n"/>
      <c r="AK453" s="20" t="n"/>
      <c r="AL453" s="22" t="n"/>
      <c r="AM453" s="22" t="n"/>
    </row>
    <row r="454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0" t="n"/>
      <c r="AI454" s="20" t="n"/>
      <c r="AJ454" s="20" t="n"/>
      <c r="AK454" s="20" t="n"/>
      <c r="AL454" s="22" t="n"/>
      <c r="AM454" s="22" t="n"/>
    </row>
    <row r="455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0" t="n"/>
      <c r="AI455" s="20" t="n"/>
      <c r="AJ455" s="20" t="n"/>
      <c r="AK455" s="20" t="n"/>
      <c r="AL455" s="22" t="n"/>
      <c r="AM455" s="22" t="n"/>
    </row>
    <row r="456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0" t="n"/>
      <c r="AI456" s="20" t="n"/>
      <c r="AJ456" s="20" t="n"/>
      <c r="AK456" s="20" t="n"/>
      <c r="AL456" s="22" t="n"/>
      <c r="AM456" s="22" t="n"/>
    </row>
    <row r="457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0" t="n"/>
      <c r="AI457" s="20" t="n"/>
      <c r="AJ457" s="20" t="n"/>
      <c r="AK457" s="20" t="n"/>
      <c r="AL457" s="22" t="n"/>
      <c r="AM457" s="22" t="n"/>
    </row>
    <row r="458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0" t="n"/>
      <c r="AI458" s="20" t="n"/>
      <c r="AJ458" s="20" t="n"/>
      <c r="AK458" s="20" t="n"/>
      <c r="AL458" s="22" t="n"/>
      <c r="AM458" s="22" t="n"/>
    </row>
    <row r="459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0" t="n"/>
      <c r="AI459" s="20" t="n"/>
      <c r="AJ459" s="20" t="n"/>
      <c r="AK459" s="20" t="n"/>
      <c r="AL459" s="22" t="n"/>
      <c r="AM459" s="22" t="n"/>
    </row>
    <row r="460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0" t="n"/>
      <c r="AI460" s="20" t="n"/>
      <c r="AJ460" s="20" t="n"/>
      <c r="AK460" s="20" t="n"/>
      <c r="AL460" s="22" t="n"/>
      <c r="AM460" s="22" t="n"/>
    </row>
    <row r="46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0" t="n"/>
      <c r="AI461" s="20" t="n"/>
      <c r="AJ461" s="20" t="n"/>
      <c r="AK461" s="20" t="n"/>
      <c r="AL461" s="22" t="n"/>
      <c r="AM461" s="22" t="n"/>
    </row>
    <row r="462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0" t="n"/>
      <c r="AI462" s="20" t="n"/>
      <c r="AJ462" s="20" t="n"/>
      <c r="AK462" s="20" t="n"/>
      <c r="AL462" s="22" t="n"/>
      <c r="AM462" s="22" t="n"/>
    </row>
    <row r="463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0" t="n"/>
      <c r="AI463" s="20" t="n"/>
      <c r="AJ463" s="20" t="n"/>
      <c r="AK463" s="20" t="n"/>
      <c r="AL463" s="22" t="n"/>
      <c r="AM463" s="22" t="n"/>
    </row>
    <row r="464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0" t="n"/>
      <c r="AI464" s="20" t="n"/>
      <c r="AJ464" s="20" t="n"/>
      <c r="AK464" s="20" t="n"/>
      <c r="AL464" s="22" t="n"/>
      <c r="AM464" s="22" t="n"/>
    </row>
    <row r="465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0" t="n"/>
      <c r="AI465" s="20" t="n"/>
      <c r="AJ465" s="20" t="n"/>
      <c r="AK465" s="20" t="n"/>
      <c r="AL465" s="22" t="n"/>
      <c r="AM465" s="22" t="n"/>
    </row>
    <row r="466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0" t="n"/>
      <c r="AI466" s="20" t="n"/>
      <c r="AJ466" s="20" t="n"/>
      <c r="AK466" s="20" t="n"/>
      <c r="AL466" s="22" t="n"/>
      <c r="AM466" s="22" t="n"/>
    </row>
    <row r="467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0" t="n"/>
      <c r="AI467" s="20" t="n"/>
      <c r="AJ467" s="20" t="n"/>
      <c r="AK467" s="20" t="n"/>
      <c r="AL467" s="22" t="n"/>
      <c r="AM467" s="22" t="n"/>
    </row>
    <row r="468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0" t="n"/>
      <c r="AI468" s="20" t="n"/>
      <c r="AJ468" s="20" t="n"/>
      <c r="AK468" s="20" t="n"/>
      <c r="AL468" s="22" t="n"/>
      <c r="AM468" s="22" t="n"/>
    </row>
    <row r="469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0" t="n"/>
      <c r="AI469" s="20" t="n"/>
      <c r="AJ469" s="20" t="n"/>
      <c r="AK469" s="20" t="n"/>
      <c r="AL469" s="22" t="n"/>
      <c r="AM469" s="22" t="n"/>
    </row>
    <row r="470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0" t="n"/>
      <c r="AI470" s="20" t="n"/>
      <c r="AJ470" s="20" t="n"/>
      <c r="AK470" s="20" t="n"/>
      <c r="AL470" s="22" t="n"/>
      <c r="AM470" s="22" t="n"/>
    </row>
    <row r="47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0" t="n"/>
      <c r="AI471" s="20" t="n"/>
      <c r="AJ471" s="20" t="n"/>
      <c r="AK471" s="20" t="n"/>
      <c r="AL471" s="22" t="n"/>
      <c r="AM471" s="22" t="n"/>
    </row>
    <row r="472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0" t="n"/>
      <c r="AI472" s="20" t="n"/>
      <c r="AJ472" s="20" t="n"/>
      <c r="AK472" s="20" t="n"/>
      <c r="AL472" s="22" t="n"/>
      <c r="AM472" s="22" t="n"/>
    </row>
    <row r="473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0" t="n"/>
      <c r="AI473" s="20" t="n"/>
      <c r="AJ473" s="20" t="n"/>
      <c r="AK473" s="20" t="n"/>
      <c r="AL473" s="22" t="n"/>
      <c r="AM473" s="22" t="n"/>
    </row>
    <row r="474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0" t="n"/>
      <c r="AI474" s="20" t="n"/>
      <c r="AJ474" s="20" t="n"/>
      <c r="AK474" s="20" t="n"/>
      <c r="AL474" s="22" t="n"/>
      <c r="AM474" s="22" t="n"/>
    </row>
    <row r="475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0" t="n"/>
      <c r="AI475" s="20" t="n"/>
      <c r="AJ475" s="20" t="n"/>
      <c r="AK475" s="20" t="n"/>
      <c r="AL475" s="22" t="n"/>
      <c r="AM475" s="22" t="n"/>
    </row>
    <row r="476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0" t="n"/>
      <c r="AI476" s="20" t="n"/>
      <c r="AJ476" s="20" t="n"/>
      <c r="AK476" s="20" t="n"/>
      <c r="AL476" s="22" t="n"/>
      <c r="AM476" s="22" t="n"/>
    </row>
    <row r="477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0" t="n"/>
      <c r="AI477" s="20" t="n"/>
      <c r="AJ477" s="20" t="n"/>
      <c r="AK477" s="20" t="n"/>
      <c r="AL477" s="22" t="n"/>
      <c r="AM477" s="22" t="n"/>
    </row>
    <row r="478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0" t="n"/>
      <c r="AI478" s="20" t="n"/>
      <c r="AJ478" s="20" t="n"/>
      <c r="AK478" s="20" t="n"/>
      <c r="AL478" s="22" t="n"/>
      <c r="AM478" s="22" t="n"/>
    </row>
    <row r="479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0" t="n"/>
      <c r="AI479" s="20" t="n"/>
      <c r="AJ479" s="20" t="n"/>
      <c r="AK479" s="20" t="n"/>
      <c r="AL479" s="22" t="n"/>
      <c r="AM479" s="22" t="n"/>
    </row>
    <row r="480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0" t="n"/>
      <c r="AI480" s="20" t="n"/>
      <c r="AJ480" s="20" t="n"/>
      <c r="AK480" s="20" t="n"/>
      <c r="AL480" s="22" t="n"/>
      <c r="AM480" s="22" t="n"/>
    </row>
    <row r="48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0" t="n"/>
      <c r="AI481" s="20" t="n"/>
      <c r="AJ481" s="20" t="n"/>
      <c r="AK481" s="20" t="n"/>
      <c r="AL481" s="22" t="n"/>
      <c r="AM481" s="22" t="n"/>
    </row>
    <row r="482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0" t="n"/>
      <c r="AI482" s="20" t="n"/>
      <c r="AJ482" s="20" t="n"/>
      <c r="AK482" s="20" t="n"/>
      <c r="AL482" s="22" t="n"/>
      <c r="AM482" s="22" t="n"/>
    </row>
    <row r="483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0" t="n"/>
      <c r="AI483" s="20" t="n"/>
      <c r="AJ483" s="20" t="n"/>
      <c r="AK483" s="20" t="n"/>
      <c r="AL483" s="22" t="n"/>
      <c r="AM483" s="22" t="n"/>
    </row>
    <row r="484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0" t="n"/>
      <c r="AI484" s="20" t="n"/>
      <c r="AJ484" s="20" t="n"/>
      <c r="AK484" s="20" t="n"/>
      <c r="AL484" s="22" t="n"/>
      <c r="AM484" s="22" t="n"/>
    </row>
    <row r="485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0" t="n"/>
      <c r="AI485" s="20" t="n"/>
      <c r="AJ485" s="20" t="n"/>
      <c r="AK485" s="20" t="n"/>
      <c r="AL485" s="22" t="n"/>
      <c r="AM485" s="22" t="n"/>
    </row>
    <row r="486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0" t="n"/>
      <c r="AI486" s="20" t="n"/>
      <c r="AJ486" s="20" t="n"/>
      <c r="AK486" s="20" t="n"/>
      <c r="AL486" s="22" t="n"/>
      <c r="AM486" s="22" t="n"/>
    </row>
    <row r="487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0" t="n"/>
      <c r="AI487" s="20" t="n"/>
      <c r="AJ487" s="20" t="n"/>
      <c r="AK487" s="20" t="n"/>
      <c r="AL487" s="22" t="n"/>
      <c r="AM487" s="22" t="n"/>
    </row>
    <row r="488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0" t="n"/>
      <c r="AI488" s="20" t="n"/>
      <c r="AJ488" s="20" t="n"/>
      <c r="AK488" s="20" t="n"/>
      <c r="AL488" s="22" t="n"/>
      <c r="AM488" s="22" t="n"/>
    </row>
    <row r="489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0" t="n"/>
      <c r="AI489" s="20" t="n"/>
      <c r="AJ489" s="20" t="n"/>
      <c r="AK489" s="20" t="n"/>
      <c r="AL489" s="22" t="n"/>
      <c r="AM489" s="22" t="n"/>
    </row>
    <row r="490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0" t="n"/>
      <c r="AI490" s="20" t="n"/>
      <c r="AJ490" s="20" t="n"/>
      <c r="AK490" s="20" t="n"/>
      <c r="AL490" s="22" t="n"/>
      <c r="AM490" s="22" t="n"/>
    </row>
    <row r="49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0" t="n"/>
      <c r="AI491" s="20" t="n"/>
      <c r="AJ491" s="20" t="n"/>
      <c r="AK491" s="20" t="n"/>
      <c r="AL491" s="22" t="n"/>
      <c r="AM491" s="22" t="n"/>
    </row>
    <row r="492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0" t="n"/>
      <c r="AI492" s="20" t="n"/>
      <c r="AJ492" s="20" t="n"/>
      <c r="AK492" s="20" t="n"/>
      <c r="AL492" s="22" t="n"/>
      <c r="AM492" s="22" t="n"/>
    </row>
    <row r="493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0" t="n"/>
      <c r="AI493" s="20" t="n"/>
      <c r="AJ493" s="20" t="n"/>
      <c r="AK493" s="20" t="n"/>
      <c r="AL493" s="22" t="n"/>
      <c r="AM493" s="22" t="n"/>
    </row>
    <row r="494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0" t="n"/>
      <c r="AI494" s="20" t="n"/>
      <c r="AJ494" s="20" t="n"/>
      <c r="AK494" s="20" t="n"/>
      <c r="AL494" s="22" t="n"/>
      <c r="AM494" s="22" t="n"/>
    </row>
    <row r="495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0" t="n"/>
      <c r="AI495" s="20" t="n"/>
      <c r="AJ495" s="20" t="n"/>
      <c r="AK495" s="20" t="n"/>
      <c r="AL495" s="22" t="n"/>
      <c r="AM495" s="22" t="n"/>
    </row>
    <row r="496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0" t="n"/>
      <c r="AI496" s="20" t="n"/>
      <c r="AJ496" s="20" t="n"/>
      <c r="AK496" s="20" t="n"/>
      <c r="AL496" s="22" t="n"/>
      <c r="AM496" s="22" t="n"/>
    </row>
    <row r="497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0" t="n"/>
      <c r="AI497" s="20" t="n"/>
      <c r="AJ497" s="20" t="n"/>
      <c r="AK497" s="20" t="n"/>
      <c r="AL497" s="22" t="n"/>
      <c r="AM497" s="22" t="n"/>
    </row>
    <row r="498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0" t="n"/>
      <c r="AI498" s="20" t="n"/>
      <c r="AJ498" s="20" t="n"/>
      <c r="AK498" s="20" t="n"/>
      <c r="AL498" s="22" t="n"/>
      <c r="AM498" s="22" t="n"/>
    </row>
    <row r="499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0" t="n"/>
      <c r="AI499" s="20" t="n"/>
      <c r="AJ499" s="20" t="n"/>
      <c r="AK499" s="20" t="n"/>
      <c r="AL499" s="22" t="n"/>
      <c r="AM499" s="22" t="n"/>
    </row>
    <row r="500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0" t="n"/>
      <c r="AI500" s="20" t="n"/>
      <c r="AJ500" s="20" t="n"/>
      <c r="AK500" s="20" t="n"/>
      <c r="AL500" s="22" t="n"/>
      <c r="AM500" s="22" t="n"/>
    </row>
  </sheetData>
  <autoFilter ref="A1:AM20000"/>
  <conditionalFormatting sqref="A2:AM500">
    <cfRule type="expression" priority="1" dxfId="5">
      <formula>ISEVEN(ROW())</formula>
    </cfRule>
  </conditionalFormatting>
  <conditionalFormatting sqref="Q2:Q20000">
    <cfRule type="expression" priority="2" dxfId="7">
      <formula>Q2="Active"</formula>
    </cfRule>
    <cfRule type="expression" priority="3" dxfId="8">
      <formula>Q2="Closed"</formula>
    </cfRule>
  </conditionalFormatting>
  <conditionalFormatting sqref="AA2:AA20000">
    <cfRule type="expression" priority="4" dxfId="1">
      <formula>AND(AA2&lt;&gt;"",AA2&gt;=IFERROR(VLOOKUP("NEGLECTED_AFTER_WEEKS",CONTROL!$A:$B,2,FALSE),26))</formula>
    </cfRule>
  </conditionalFormatting>
  <conditionalFormatting sqref="AH2:AH20000">
    <cfRule type="expression" priority="5" dxfId="9">
      <formula>AH2&lt;&gt;""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3" t="inlineStr">
        <is>
          <t>TYPE</t>
        </is>
      </c>
      <c r="B1" s="33" t="inlineStr">
        <is>
          <t>ACTIVITY</t>
        </is>
      </c>
      <c r="C1" s="33" t="inlineStr">
        <is>
          <t>START_WEEK</t>
        </is>
      </c>
      <c r="D1" s="33" t="inlineStr">
        <is>
          <t>END_WEEK</t>
        </is>
      </c>
      <c r="E1" s="33" t="inlineStr">
        <is>
          <t>PRIORITY</t>
        </is>
      </c>
      <c r="F1" s="33" t="inlineStr">
        <is>
          <t>OVERRIDE_GAP</t>
        </is>
      </c>
      <c r="G1" s="32" t="inlineStr">
        <is>
          <t>ODHAD_NAVSTEV_ZA_KAMPAN</t>
        </is>
      </c>
      <c r="I1" s="32" t="inlineStr">
        <is>
          <t>REFERENČNÍ HODNOTY (pro odhad)</t>
        </is>
      </c>
      <c r="K1" s="32" t="inlineStr">
        <is>
          <t>ČASOVÁ OSA KAMPANÍ (týden)</t>
        </is>
      </c>
      <c r="L1" s="32" t="n">
        <v>27</v>
      </c>
      <c r="M1" s="32" t="n">
        <v>28</v>
      </c>
      <c r="N1" s="32" t="n">
        <v>29</v>
      </c>
      <c r="O1" s="32" t="n">
        <v>30</v>
      </c>
      <c r="P1" s="32" t="n">
        <v>31</v>
      </c>
      <c r="Q1" s="32" t="n">
        <v>32</v>
      </c>
      <c r="R1" s="32" t="n">
        <v>33</v>
      </c>
      <c r="S1" s="32" t="n">
        <v>34</v>
      </c>
      <c r="T1" s="32" t="n">
        <v>35</v>
      </c>
      <c r="U1" s="32" t="n">
        <v>36</v>
      </c>
      <c r="V1" s="32" t="n">
        <v>37</v>
      </c>
      <c r="W1" s="32" t="n">
        <v>38</v>
      </c>
    </row>
    <row r="2">
      <c r="A2" s="34" t="inlineStr">
        <is>
          <t>LOS</t>
        </is>
      </c>
      <c r="B2" s="34" t="inlineStr">
        <is>
          <t>Gems</t>
        </is>
      </c>
      <c r="C2" s="34" t="n">
        <v>31</v>
      </c>
      <c r="D2" s="34" t="n">
        <v>35</v>
      </c>
      <c r="E2" s="34" t="n">
        <v>5</v>
      </c>
      <c r="F2" s="34" t="inlineStr">
        <is>
          <t>NO</t>
        </is>
      </c>
      <c r="G2" s="22">
        <f>IF($C2="","",($D2-$C2+1)*$J$2*$J$5)</f>
        <v/>
      </c>
      <c r="H2" s="22" t="n"/>
      <c r="I2" s="35" t="inlineStr">
        <is>
          <t>Počet techniků (distinct, z POS_MASTER)</t>
        </is>
      </c>
      <c r="J2" s="22">
        <f>SUMPRODUCT((POS_MASTER!O2:O20000&lt;&gt;"")/COUNTIF(POS_MASTER!O2:O20000,POS_MASTER!O2:O20000&amp;""))</f>
        <v/>
      </c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</row>
    <row r="3">
      <c r="A3" s="34" t="inlineStr">
        <is>
          <t>LOT</t>
        </is>
      </c>
      <c r="B3" s="34" t="inlineStr">
        <is>
          <t>Sportka</t>
        </is>
      </c>
      <c r="C3" s="34" t="n">
        <v>30</v>
      </c>
      <c r="D3" s="34" t="n">
        <v>35</v>
      </c>
      <c r="E3" s="34" t="n">
        <v>5</v>
      </c>
      <c r="F3" s="34" t="inlineStr">
        <is>
          <t>NO</t>
        </is>
      </c>
      <c r="G3" s="22">
        <f>IF($C3="","",($D3-$C3+1)*$J$2*$J$5)</f>
        <v/>
      </c>
      <c r="H3" s="22" t="n"/>
      <c r="I3" s="35" t="inlineStr">
        <is>
          <t>Cílový počet návštěv/den (CONTROL.TARGET_VISITS_DAY)</t>
        </is>
      </c>
      <c r="J3" s="22">
        <f>IFERROR(VLOOKUP("TARGET_VISITS_DAY",CONTROL!A:B,2,FALSE),8)</f>
        <v/>
      </c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</row>
    <row r="4">
      <c r="A4" s="34" t="n"/>
      <c r="B4" s="34" t="n"/>
      <c r="C4" s="34" t="n"/>
      <c r="D4" s="34" t="n"/>
      <c r="E4" s="34" t="n"/>
      <c r="F4" s="34" t="n"/>
      <c r="G4" s="22" t="n"/>
      <c r="H4" s="22" t="n"/>
      <c r="I4" s="35" t="inlineStr">
        <is>
          <t>Průměr pracovních dní/týden (odhad vč. svátků)</t>
        </is>
      </c>
      <c r="J4" s="22" t="n">
        <v>4.8</v>
      </c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</row>
    <row r="5">
      <c r="A5" s="34" t="n"/>
      <c r="B5" s="34" t="n"/>
      <c r="C5" s="34" t="n"/>
      <c r="D5" s="34" t="n"/>
      <c r="E5" s="34" t="n"/>
      <c r="F5" s="34" t="n"/>
      <c r="G5" s="22" t="n"/>
      <c r="H5" s="22" t="n"/>
      <c r="I5" s="35" t="inlineStr">
        <is>
          <t>→ Kapacita/technik/týden (řádky J3*J4)</t>
        </is>
      </c>
      <c r="J5" s="22">
        <f>J3*J4</f>
        <v/>
      </c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</row>
    <row r="6">
      <c r="A6" s="34" t="n"/>
      <c r="B6" s="34" t="n"/>
      <c r="C6" s="34" t="n"/>
      <c r="D6" s="34" t="n"/>
      <c r="E6" s="34" t="n"/>
      <c r="F6" s="34" t="n"/>
      <c r="G6" s="22" t="n"/>
      <c r="H6" s="22" t="n"/>
      <c r="I6" s="22" t="n"/>
      <c r="J6" s="22" t="n"/>
      <c r="K6" s="22" t="n"/>
      <c r="L6" s="22" t="inlineStr">
        <is>
          <t>LOS</t>
        </is>
      </c>
      <c r="M6" s="22">
        <f> aktivní LOS kampaň v daném týdnu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</row>
    <row r="7">
      <c r="A7" s="34" t="n"/>
      <c r="B7" s="34" t="n"/>
      <c r="C7" s="34" t="n"/>
      <c r="D7" s="34" t="n"/>
      <c r="E7" s="34" t="n"/>
      <c r="F7" s="34" t="n"/>
      <c r="G7" s="22" t="n"/>
      <c r="H7" s="22" t="n"/>
      <c r="I7" s="22" t="n"/>
      <c r="J7" s="22" t="n"/>
      <c r="K7" s="22" t="n"/>
      <c r="L7" s="22" t="inlineStr">
        <is>
          <t>LOT</t>
        </is>
      </c>
      <c r="M7" s="22">
        <f> aktivní LOT kampaň v daném týdnu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</row>
    <row r="8">
      <c r="A8" s="34" t="n"/>
      <c r="B8" s="34" t="n"/>
      <c r="C8" s="34" t="n"/>
      <c r="D8" s="34" t="n"/>
      <c r="E8" s="34" t="n"/>
      <c r="F8" s="34" t="n"/>
      <c r="G8" s="22" t="n"/>
      <c r="H8" s="22" t="n"/>
      <c r="I8" s="22" t="n"/>
      <c r="J8" s="22" t="n"/>
      <c r="K8" s="22" t="n"/>
      <c r="L8" s="22" t="inlineStr"/>
      <c r="M8" s="22">
        <f> aktuální týden (dnes)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</row>
    <row r="9">
      <c r="A9" s="34" t="n"/>
      <c r="B9" s="34" t="n"/>
      <c r="C9" s="34" t="n"/>
      <c r="D9" s="34" t="n"/>
      <c r="E9" s="34" t="n"/>
      <c r="F9" s="34" t="n"/>
      <c r="G9" s="22" t="n"/>
      <c r="H9" s="22" t="n"/>
      <c r="I9" s="22" t="n"/>
      <c r="J9" s="22" t="n"/>
      <c r="K9" s="22" t="n"/>
      <c r="L9" s="35" t="inlineStr">
        <is>
          <t>Souběh dvou kampaní ve stejném týdnu = obě barvy vidíš ve stejném sloupci u různých řádků (porovnej řádky svisle).</t>
        </is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</row>
    <row r="10">
      <c r="A10" s="34" t="n"/>
      <c r="B10" s="34" t="n"/>
      <c r="C10" s="34" t="n"/>
      <c r="D10" s="34" t="n"/>
      <c r="E10" s="34" t="n"/>
      <c r="F10" s="34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</row>
    <row r="11">
      <c r="A11" s="34" t="n"/>
      <c r="B11" s="34" t="n"/>
      <c r="C11" s="34" t="n"/>
      <c r="D11" s="34" t="n"/>
      <c r="E11" s="34" t="n"/>
      <c r="F11" s="34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</row>
    <row r="12">
      <c r="A12" s="34" t="n"/>
      <c r="B12" s="34" t="n"/>
      <c r="C12" s="34" t="n"/>
      <c r="D12" s="34" t="n"/>
      <c r="E12" s="34" t="n"/>
      <c r="F12" s="34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</row>
    <row r="13">
      <c r="A13" s="34" t="n"/>
      <c r="B13" s="34" t="n"/>
      <c r="C13" s="34" t="n"/>
      <c r="D13" s="34" t="n"/>
      <c r="E13" s="34" t="n"/>
      <c r="F13" s="34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</row>
    <row r="14">
      <c r="A14" s="34" t="n"/>
      <c r="B14" s="34" t="n"/>
      <c r="C14" s="34" t="n"/>
      <c r="D14" s="34" t="n"/>
      <c r="E14" s="34" t="n"/>
      <c r="F14" s="34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</row>
    <row r="15">
      <c r="A15" s="34" t="n"/>
      <c r="B15" s="34" t="n"/>
      <c r="C15" s="34" t="n"/>
      <c r="D15" s="34" t="n"/>
      <c r="E15" s="34" t="n"/>
      <c r="F15" s="34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</row>
    <row r="16">
      <c r="A16" s="34" t="n"/>
      <c r="B16" s="34" t="n"/>
      <c r="C16" s="34" t="n"/>
      <c r="D16" s="34" t="n"/>
      <c r="E16" s="34" t="n"/>
      <c r="F16" s="34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</row>
    <row r="17">
      <c r="A17" s="34" t="n"/>
      <c r="B17" s="34" t="n"/>
      <c r="C17" s="34" t="n"/>
      <c r="D17" s="34" t="n"/>
      <c r="E17" s="34" t="n"/>
      <c r="F17" s="34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</row>
    <row r="18">
      <c r="A18" s="34" t="n"/>
      <c r="B18" s="34" t="n"/>
      <c r="C18" s="34" t="n"/>
      <c r="D18" s="34" t="n"/>
      <c r="E18" s="34" t="n"/>
      <c r="F18" s="34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</row>
    <row r="19">
      <c r="A19" s="34" t="n"/>
      <c r="B19" s="34" t="n"/>
      <c r="C19" s="34" t="n"/>
      <c r="D19" s="34" t="n"/>
      <c r="E19" s="34" t="n"/>
      <c r="F19" s="34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</row>
    <row r="20">
      <c r="A20" s="34" t="n"/>
      <c r="B20" s="34" t="n"/>
      <c r="C20" s="34" t="n"/>
      <c r="D20" s="34" t="n"/>
      <c r="E20" s="34" t="n"/>
      <c r="F20" s="34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</row>
    <row r="21">
      <c r="A21" s="34" t="n"/>
      <c r="B21" s="34" t="n"/>
      <c r="C21" s="34" t="n"/>
      <c r="D21" s="34" t="n"/>
      <c r="E21" s="34" t="n"/>
      <c r="F21" s="34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</row>
    <row r="22">
      <c r="A22" s="34" t="n"/>
      <c r="B22" s="34" t="n"/>
      <c r="C22" s="34" t="n"/>
      <c r="D22" s="34" t="n"/>
      <c r="E22" s="34" t="n"/>
      <c r="F22" s="34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</row>
    <row r="23">
      <c r="A23" s="34" t="n"/>
      <c r="B23" s="34" t="n"/>
      <c r="C23" s="34" t="n"/>
      <c r="D23" s="34" t="n"/>
      <c r="E23" s="34" t="n"/>
      <c r="F23" s="34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</row>
    <row r="24">
      <c r="A24" s="34" t="n"/>
      <c r="B24" s="34" t="n"/>
      <c r="C24" s="34" t="n"/>
      <c r="D24" s="34" t="n"/>
      <c r="E24" s="34" t="n"/>
      <c r="F24" s="34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</row>
    <row r="25">
      <c r="A25" s="34" t="n"/>
      <c r="B25" s="34" t="n"/>
      <c r="C25" s="34" t="n"/>
      <c r="D25" s="34" t="n"/>
      <c r="E25" s="34" t="n"/>
      <c r="F25" s="34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</row>
    <row r="26">
      <c r="A26" s="34" t="n"/>
      <c r="B26" s="34" t="n"/>
      <c r="C26" s="34" t="n"/>
      <c r="D26" s="34" t="n"/>
      <c r="E26" s="34" t="n"/>
      <c r="F26" s="34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</row>
    <row r="27">
      <c r="A27" s="34" t="n"/>
      <c r="B27" s="34" t="n"/>
      <c r="C27" s="34" t="n"/>
      <c r="D27" s="34" t="n"/>
      <c r="E27" s="34" t="n"/>
      <c r="F27" s="34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</row>
    <row r="28">
      <c r="A28" s="34" t="n"/>
      <c r="B28" s="34" t="n"/>
      <c r="C28" s="34" t="n"/>
      <c r="D28" s="34" t="n"/>
      <c r="E28" s="34" t="n"/>
      <c r="F28" s="34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</row>
    <row r="29">
      <c r="A29" s="34" t="n"/>
      <c r="B29" s="34" t="n"/>
      <c r="C29" s="34" t="n"/>
      <c r="D29" s="34" t="n"/>
      <c r="E29" s="34" t="n"/>
      <c r="F29" s="34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</row>
    <row r="30">
      <c r="A30" s="34" t="n"/>
      <c r="B30" s="34" t="n"/>
      <c r="C30" s="34" t="n"/>
      <c r="D30" s="34" t="n"/>
      <c r="E30" s="34" t="n"/>
      <c r="F30" s="34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</row>
    <row r="31">
      <c r="A31" s="34" t="n"/>
      <c r="B31" s="34" t="n"/>
      <c r="C31" s="34" t="n"/>
      <c r="D31" s="34" t="n"/>
      <c r="E31" s="34" t="n"/>
      <c r="F31" s="34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</row>
    <row r="32">
      <c r="A32" s="34" t="n"/>
      <c r="B32" s="34" t="n"/>
      <c r="C32" s="34" t="n"/>
      <c r="D32" s="34" t="n"/>
      <c r="E32" s="34" t="n"/>
      <c r="F32" s="34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</row>
    <row r="33">
      <c r="A33" s="34" t="n"/>
      <c r="B33" s="34" t="n"/>
      <c r="C33" s="34" t="n"/>
      <c r="D33" s="34" t="n"/>
      <c r="E33" s="34" t="n"/>
      <c r="F33" s="34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</row>
    <row r="34">
      <c r="A34" s="34" t="n"/>
      <c r="B34" s="34" t="n"/>
      <c r="C34" s="34" t="n"/>
      <c r="D34" s="34" t="n"/>
      <c r="E34" s="34" t="n"/>
      <c r="F34" s="34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</row>
    <row r="35">
      <c r="A35" s="34" t="n"/>
      <c r="B35" s="34" t="n"/>
      <c r="C35" s="34" t="n"/>
      <c r="D35" s="34" t="n"/>
      <c r="E35" s="34" t="n"/>
      <c r="F35" s="34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</row>
    <row r="36">
      <c r="A36" s="34" t="n"/>
      <c r="B36" s="34" t="n"/>
      <c r="C36" s="34" t="n"/>
      <c r="D36" s="34" t="n"/>
      <c r="E36" s="34" t="n"/>
      <c r="F36" s="34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</row>
    <row r="37">
      <c r="A37" s="34" t="n"/>
      <c r="B37" s="34" t="n"/>
      <c r="C37" s="34" t="n"/>
      <c r="D37" s="34" t="n"/>
      <c r="E37" s="34" t="n"/>
      <c r="F37" s="34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</row>
    <row r="38">
      <c r="A38" s="34" t="n"/>
      <c r="B38" s="34" t="n"/>
      <c r="C38" s="34" t="n"/>
      <c r="D38" s="34" t="n"/>
      <c r="E38" s="34" t="n"/>
      <c r="F38" s="34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</row>
    <row r="39">
      <c r="A39" s="34" t="n"/>
      <c r="B39" s="34" t="n"/>
      <c r="C39" s="34" t="n"/>
      <c r="D39" s="34" t="n"/>
      <c r="E39" s="34" t="n"/>
      <c r="F39" s="34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</row>
    <row r="40">
      <c r="A40" s="34" t="n"/>
      <c r="B40" s="34" t="n"/>
      <c r="C40" s="34" t="n"/>
      <c r="D40" s="34" t="n"/>
      <c r="E40" s="34" t="n"/>
      <c r="F40" s="34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</row>
    <row r="41">
      <c r="A41" s="34" t="n"/>
      <c r="B41" s="34" t="n"/>
      <c r="C41" s="34" t="n"/>
      <c r="D41" s="34" t="n"/>
      <c r="E41" s="34" t="n"/>
      <c r="F41" s="34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</row>
    <row r="42">
      <c r="A42" s="34" t="n"/>
      <c r="B42" s="34" t="n"/>
      <c r="C42" s="34" t="n"/>
      <c r="D42" s="34" t="n"/>
      <c r="E42" s="34" t="n"/>
      <c r="F42" s="34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</row>
    <row r="43">
      <c r="A43" s="34" t="n"/>
      <c r="B43" s="34" t="n"/>
      <c r="C43" s="34" t="n"/>
      <c r="D43" s="34" t="n"/>
      <c r="E43" s="34" t="n"/>
      <c r="F43" s="34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</row>
    <row r="44">
      <c r="A44" s="34" t="n"/>
      <c r="B44" s="34" t="n"/>
      <c r="C44" s="34" t="n"/>
      <c r="D44" s="34" t="n"/>
      <c r="E44" s="34" t="n"/>
      <c r="F44" s="34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</row>
    <row r="45">
      <c r="A45" s="34" t="n"/>
      <c r="B45" s="34" t="n"/>
      <c r="C45" s="34" t="n"/>
      <c r="D45" s="34" t="n"/>
      <c r="E45" s="34" t="n"/>
      <c r="F45" s="34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34" t="n"/>
      <c r="B46" s="34" t="n"/>
      <c r="C46" s="34" t="n"/>
      <c r="D46" s="34" t="n"/>
      <c r="E46" s="34" t="n"/>
      <c r="F46" s="34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34" t="n"/>
      <c r="B47" s="34" t="n"/>
      <c r="C47" s="34" t="n"/>
      <c r="D47" s="34" t="n"/>
      <c r="E47" s="34" t="n"/>
      <c r="F47" s="34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34" t="n"/>
      <c r="B48" s="34" t="n"/>
      <c r="C48" s="34" t="n"/>
      <c r="D48" s="34" t="n"/>
      <c r="E48" s="34" t="n"/>
      <c r="F48" s="34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34" t="n"/>
      <c r="B49" s="34" t="n"/>
      <c r="C49" s="34" t="n"/>
      <c r="D49" s="34" t="n"/>
      <c r="E49" s="34" t="n"/>
      <c r="F49" s="34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34" t="n"/>
      <c r="B50" s="34" t="n"/>
      <c r="C50" s="34" t="n"/>
      <c r="D50" s="34" t="n"/>
      <c r="E50" s="34" t="n"/>
      <c r="F50" s="34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34" t="n"/>
      <c r="B51" s="34" t="n"/>
      <c r="C51" s="34" t="n"/>
      <c r="D51" s="34" t="n"/>
      <c r="E51" s="34" t="n"/>
      <c r="F51" s="34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34" t="n"/>
      <c r="B52" s="34" t="n"/>
      <c r="C52" s="34" t="n"/>
      <c r="D52" s="34" t="n"/>
      <c r="E52" s="34" t="n"/>
      <c r="F52" s="34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34" t="n"/>
      <c r="B53" s="34" t="n"/>
      <c r="C53" s="34" t="n"/>
      <c r="D53" s="34" t="n"/>
      <c r="E53" s="34" t="n"/>
      <c r="F53" s="34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34" t="n"/>
      <c r="B54" s="34" t="n"/>
      <c r="C54" s="34" t="n"/>
      <c r="D54" s="34" t="n"/>
      <c r="E54" s="34" t="n"/>
      <c r="F54" s="34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34" t="n"/>
      <c r="B55" s="34" t="n"/>
      <c r="C55" s="34" t="n"/>
      <c r="D55" s="34" t="n"/>
      <c r="E55" s="34" t="n"/>
      <c r="F55" s="34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34" t="n"/>
      <c r="B56" s="34" t="n"/>
      <c r="C56" s="34" t="n"/>
      <c r="D56" s="34" t="n"/>
      <c r="E56" s="34" t="n"/>
      <c r="F56" s="34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34" t="n"/>
      <c r="B57" s="34" t="n"/>
      <c r="C57" s="34" t="n"/>
      <c r="D57" s="34" t="n"/>
      <c r="E57" s="34" t="n"/>
      <c r="F57" s="34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34" t="n"/>
      <c r="B58" s="34" t="n"/>
      <c r="C58" s="34" t="n"/>
      <c r="D58" s="34" t="n"/>
      <c r="E58" s="34" t="n"/>
      <c r="F58" s="34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34" t="n"/>
      <c r="B59" s="34" t="n"/>
      <c r="C59" s="34" t="n"/>
      <c r="D59" s="34" t="n"/>
      <c r="E59" s="34" t="n"/>
      <c r="F59" s="34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34" t="n"/>
      <c r="B60" s="34" t="n"/>
      <c r="C60" s="34" t="n"/>
      <c r="D60" s="34" t="n"/>
      <c r="E60" s="34" t="n"/>
      <c r="F60" s="34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34" t="n"/>
      <c r="B61" s="34" t="n"/>
      <c r="C61" s="34" t="n"/>
      <c r="D61" s="34" t="n"/>
      <c r="E61" s="34" t="n"/>
      <c r="F61" s="34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34" t="n"/>
      <c r="B62" s="34" t="n"/>
      <c r="C62" s="34" t="n"/>
      <c r="D62" s="34" t="n"/>
      <c r="E62" s="34" t="n"/>
      <c r="F62" s="34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34" t="n"/>
      <c r="B63" s="34" t="n"/>
      <c r="C63" s="34" t="n"/>
      <c r="D63" s="34" t="n"/>
      <c r="E63" s="34" t="n"/>
      <c r="F63" s="34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34" t="n"/>
      <c r="B64" s="34" t="n"/>
      <c r="C64" s="34" t="n"/>
      <c r="D64" s="34" t="n"/>
      <c r="E64" s="34" t="n"/>
      <c r="F64" s="34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34" t="n"/>
      <c r="B65" s="34" t="n"/>
      <c r="C65" s="34" t="n"/>
      <c r="D65" s="34" t="n"/>
      <c r="E65" s="34" t="n"/>
      <c r="F65" s="34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34" t="n"/>
      <c r="B66" s="34" t="n"/>
      <c r="C66" s="34" t="n"/>
      <c r="D66" s="34" t="n"/>
      <c r="E66" s="34" t="n"/>
      <c r="F66" s="34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34" t="n"/>
      <c r="B67" s="34" t="n"/>
      <c r="C67" s="34" t="n"/>
      <c r="D67" s="34" t="n"/>
      <c r="E67" s="34" t="n"/>
      <c r="F67" s="34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34" t="n"/>
      <c r="B68" s="34" t="n"/>
      <c r="C68" s="34" t="n"/>
      <c r="D68" s="34" t="n"/>
      <c r="E68" s="34" t="n"/>
      <c r="F68" s="34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34" t="n"/>
      <c r="B69" s="34" t="n"/>
      <c r="C69" s="34" t="n"/>
      <c r="D69" s="34" t="n"/>
      <c r="E69" s="34" t="n"/>
      <c r="F69" s="34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34" t="n"/>
      <c r="B70" s="34" t="n"/>
      <c r="C70" s="34" t="n"/>
      <c r="D70" s="34" t="n"/>
      <c r="E70" s="34" t="n"/>
      <c r="F70" s="34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34" t="n"/>
      <c r="B71" s="34" t="n"/>
      <c r="C71" s="34" t="n"/>
      <c r="D71" s="34" t="n"/>
      <c r="E71" s="34" t="n"/>
      <c r="F71" s="34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34" t="n"/>
      <c r="B72" s="34" t="n"/>
      <c r="C72" s="34" t="n"/>
      <c r="D72" s="34" t="n"/>
      <c r="E72" s="34" t="n"/>
      <c r="F72" s="34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34" t="n"/>
      <c r="B73" s="34" t="n"/>
      <c r="C73" s="34" t="n"/>
      <c r="D73" s="34" t="n"/>
      <c r="E73" s="34" t="n"/>
      <c r="F73" s="34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34" t="n"/>
      <c r="B74" s="34" t="n"/>
      <c r="C74" s="34" t="n"/>
      <c r="D74" s="34" t="n"/>
      <c r="E74" s="34" t="n"/>
      <c r="F74" s="34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34" t="n"/>
      <c r="B75" s="34" t="n"/>
      <c r="C75" s="34" t="n"/>
      <c r="D75" s="34" t="n"/>
      <c r="E75" s="34" t="n"/>
      <c r="F75" s="34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34" t="n"/>
      <c r="B76" s="34" t="n"/>
      <c r="C76" s="34" t="n"/>
      <c r="D76" s="34" t="n"/>
      <c r="E76" s="34" t="n"/>
      <c r="F76" s="34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34" t="n"/>
      <c r="B77" s="34" t="n"/>
      <c r="C77" s="34" t="n"/>
      <c r="D77" s="34" t="n"/>
      <c r="E77" s="34" t="n"/>
      <c r="F77" s="34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34" t="n"/>
      <c r="B78" s="34" t="n"/>
      <c r="C78" s="34" t="n"/>
      <c r="D78" s="34" t="n"/>
      <c r="E78" s="34" t="n"/>
      <c r="F78" s="34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34" t="n"/>
      <c r="B79" s="34" t="n"/>
      <c r="C79" s="34" t="n"/>
      <c r="D79" s="34" t="n"/>
      <c r="E79" s="34" t="n"/>
      <c r="F79" s="34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34" t="n"/>
      <c r="B80" s="34" t="n"/>
      <c r="C80" s="34" t="n"/>
      <c r="D80" s="34" t="n"/>
      <c r="E80" s="34" t="n"/>
      <c r="F80" s="34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34" t="n"/>
      <c r="B81" s="34" t="n"/>
      <c r="C81" s="34" t="n"/>
      <c r="D81" s="34" t="n"/>
      <c r="E81" s="34" t="n"/>
      <c r="F81" s="34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34" t="n"/>
      <c r="B82" s="34" t="n"/>
      <c r="C82" s="34" t="n"/>
      <c r="D82" s="34" t="n"/>
      <c r="E82" s="34" t="n"/>
      <c r="F82" s="34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34" t="n"/>
      <c r="B83" s="34" t="n"/>
      <c r="C83" s="34" t="n"/>
      <c r="D83" s="34" t="n"/>
      <c r="E83" s="34" t="n"/>
      <c r="F83" s="34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34" t="n"/>
      <c r="B84" s="34" t="n"/>
      <c r="C84" s="34" t="n"/>
      <c r="D84" s="34" t="n"/>
      <c r="E84" s="34" t="n"/>
      <c r="F84" s="34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34" t="n"/>
      <c r="B85" s="34" t="n"/>
      <c r="C85" s="34" t="n"/>
      <c r="D85" s="34" t="n"/>
      <c r="E85" s="34" t="n"/>
      <c r="F85" s="34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34" t="n"/>
      <c r="B86" s="34" t="n"/>
      <c r="C86" s="34" t="n"/>
      <c r="D86" s="34" t="n"/>
      <c r="E86" s="34" t="n"/>
      <c r="F86" s="34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34" t="n"/>
      <c r="B87" s="34" t="n"/>
      <c r="C87" s="34" t="n"/>
      <c r="D87" s="34" t="n"/>
      <c r="E87" s="34" t="n"/>
      <c r="F87" s="34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34" t="n"/>
      <c r="B88" s="34" t="n"/>
      <c r="C88" s="34" t="n"/>
      <c r="D88" s="34" t="n"/>
      <c r="E88" s="34" t="n"/>
      <c r="F88" s="34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34" t="n"/>
      <c r="B89" s="34" t="n"/>
      <c r="C89" s="34" t="n"/>
      <c r="D89" s="34" t="n"/>
      <c r="E89" s="34" t="n"/>
      <c r="F89" s="34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34" t="n"/>
      <c r="B90" s="34" t="n"/>
      <c r="C90" s="34" t="n"/>
      <c r="D90" s="34" t="n"/>
      <c r="E90" s="34" t="n"/>
      <c r="F90" s="34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34" t="n"/>
      <c r="B91" s="34" t="n"/>
      <c r="C91" s="34" t="n"/>
      <c r="D91" s="34" t="n"/>
      <c r="E91" s="34" t="n"/>
      <c r="F91" s="34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34" t="n"/>
      <c r="B92" s="34" t="n"/>
      <c r="C92" s="34" t="n"/>
      <c r="D92" s="34" t="n"/>
      <c r="E92" s="34" t="n"/>
      <c r="F92" s="34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34" t="n"/>
      <c r="B93" s="34" t="n"/>
      <c r="C93" s="34" t="n"/>
      <c r="D93" s="34" t="n"/>
      <c r="E93" s="34" t="n"/>
      <c r="F93" s="34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34" t="n"/>
      <c r="B94" s="34" t="n"/>
      <c r="C94" s="34" t="n"/>
      <c r="D94" s="34" t="n"/>
      <c r="E94" s="34" t="n"/>
      <c r="F94" s="34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34" t="n"/>
      <c r="B95" s="34" t="n"/>
      <c r="C95" s="34" t="n"/>
      <c r="D95" s="34" t="n"/>
      <c r="E95" s="34" t="n"/>
      <c r="F95" s="34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34" t="n"/>
      <c r="B96" s="34" t="n"/>
      <c r="C96" s="34" t="n"/>
      <c r="D96" s="34" t="n"/>
      <c r="E96" s="34" t="n"/>
      <c r="F96" s="34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34" t="n"/>
      <c r="B97" s="34" t="n"/>
      <c r="C97" s="34" t="n"/>
      <c r="D97" s="34" t="n"/>
      <c r="E97" s="34" t="n"/>
      <c r="F97" s="34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34" t="n"/>
      <c r="B98" s="34" t="n"/>
      <c r="C98" s="34" t="n"/>
      <c r="D98" s="34" t="n"/>
      <c r="E98" s="34" t="n"/>
      <c r="F98" s="34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34" t="n"/>
      <c r="B99" s="34" t="n"/>
      <c r="C99" s="34" t="n"/>
      <c r="D99" s="34" t="n"/>
      <c r="E99" s="34" t="n"/>
      <c r="F99" s="34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34" t="n"/>
      <c r="B100" s="34" t="n"/>
      <c r="C100" s="34" t="n"/>
      <c r="D100" s="34" t="n"/>
      <c r="E100" s="34" t="n"/>
      <c r="F100" s="34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34" t="n"/>
      <c r="B101" s="34" t="n"/>
      <c r="C101" s="34" t="n"/>
      <c r="D101" s="34" t="n"/>
      <c r="E101" s="34" t="n"/>
      <c r="F101" s="34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34" t="n"/>
      <c r="B102" s="34" t="n"/>
      <c r="C102" s="34" t="n"/>
      <c r="D102" s="34" t="n"/>
      <c r="E102" s="34" t="n"/>
      <c r="F102" s="34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34" t="n"/>
      <c r="B103" s="34" t="n"/>
      <c r="C103" s="34" t="n"/>
      <c r="D103" s="34" t="n"/>
      <c r="E103" s="34" t="n"/>
      <c r="F103" s="34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34" t="n"/>
      <c r="B104" s="34" t="n"/>
      <c r="C104" s="34" t="n"/>
      <c r="D104" s="34" t="n"/>
      <c r="E104" s="34" t="n"/>
      <c r="F104" s="34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34" t="n"/>
      <c r="B105" s="34" t="n"/>
      <c r="C105" s="34" t="n"/>
      <c r="D105" s="34" t="n"/>
      <c r="E105" s="34" t="n"/>
      <c r="F105" s="34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34" t="n"/>
      <c r="B106" s="34" t="n"/>
      <c r="C106" s="34" t="n"/>
      <c r="D106" s="34" t="n"/>
      <c r="E106" s="34" t="n"/>
      <c r="F106" s="34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34" t="n"/>
      <c r="B107" s="34" t="n"/>
      <c r="C107" s="34" t="n"/>
      <c r="D107" s="34" t="n"/>
      <c r="E107" s="34" t="n"/>
      <c r="F107" s="34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34" t="n"/>
      <c r="B108" s="34" t="n"/>
      <c r="C108" s="34" t="n"/>
      <c r="D108" s="34" t="n"/>
      <c r="E108" s="34" t="n"/>
      <c r="F108" s="34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34" t="n"/>
      <c r="B109" s="34" t="n"/>
      <c r="C109" s="34" t="n"/>
      <c r="D109" s="34" t="n"/>
      <c r="E109" s="34" t="n"/>
      <c r="F109" s="34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34" t="n"/>
      <c r="B110" s="34" t="n"/>
      <c r="C110" s="34" t="n"/>
      <c r="D110" s="34" t="n"/>
      <c r="E110" s="34" t="n"/>
      <c r="F110" s="34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34" t="n"/>
      <c r="B111" s="34" t="n"/>
      <c r="C111" s="34" t="n"/>
      <c r="D111" s="34" t="n"/>
      <c r="E111" s="34" t="n"/>
      <c r="F111" s="34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34" t="n"/>
      <c r="B112" s="34" t="n"/>
      <c r="C112" s="34" t="n"/>
      <c r="D112" s="34" t="n"/>
      <c r="E112" s="34" t="n"/>
      <c r="F112" s="34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34" t="n"/>
      <c r="B113" s="34" t="n"/>
      <c r="C113" s="34" t="n"/>
      <c r="D113" s="34" t="n"/>
      <c r="E113" s="34" t="n"/>
      <c r="F113" s="34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34" t="n"/>
      <c r="B114" s="34" t="n"/>
      <c r="C114" s="34" t="n"/>
      <c r="D114" s="34" t="n"/>
      <c r="E114" s="34" t="n"/>
      <c r="F114" s="34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34" t="n"/>
      <c r="B115" s="34" t="n"/>
      <c r="C115" s="34" t="n"/>
      <c r="D115" s="34" t="n"/>
      <c r="E115" s="34" t="n"/>
      <c r="F115" s="34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34" t="n"/>
      <c r="B116" s="34" t="n"/>
      <c r="C116" s="34" t="n"/>
      <c r="D116" s="34" t="n"/>
      <c r="E116" s="34" t="n"/>
      <c r="F116" s="34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34" t="n"/>
      <c r="B117" s="34" t="n"/>
      <c r="C117" s="34" t="n"/>
      <c r="D117" s="34" t="n"/>
      <c r="E117" s="34" t="n"/>
      <c r="F117" s="34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34" t="n"/>
      <c r="B118" s="34" t="n"/>
      <c r="C118" s="34" t="n"/>
      <c r="D118" s="34" t="n"/>
      <c r="E118" s="34" t="n"/>
      <c r="F118" s="34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34" t="n"/>
      <c r="B119" s="34" t="n"/>
      <c r="C119" s="34" t="n"/>
      <c r="D119" s="34" t="n"/>
      <c r="E119" s="34" t="n"/>
      <c r="F119" s="34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34" t="n"/>
      <c r="B120" s="34" t="n"/>
      <c r="C120" s="34" t="n"/>
      <c r="D120" s="34" t="n"/>
      <c r="E120" s="34" t="n"/>
      <c r="F120" s="34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34" t="n"/>
      <c r="B121" s="34" t="n"/>
      <c r="C121" s="34" t="n"/>
      <c r="D121" s="34" t="n"/>
      <c r="E121" s="34" t="n"/>
      <c r="F121" s="34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34" t="n"/>
      <c r="B122" s="34" t="n"/>
      <c r="C122" s="34" t="n"/>
      <c r="D122" s="34" t="n"/>
      <c r="E122" s="34" t="n"/>
      <c r="F122" s="34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34" t="n"/>
      <c r="B123" s="34" t="n"/>
      <c r="C123" s="34" t="n"/>
      <c r="D123" s="34" t="n"/>
      <c r="E123" s="34" t="n"/>
      <c r="F123" s="34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34" t="n"/>
      <c r="B124" s="34" t="n"/>
      <c r="C124" s="34" t="n"/>
      <c r="D124" s="34" t="n"/>
      <c r="E124" s="34" t="n"/>
      <c r="F124" s="34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34" t="n"/>
      <c r="B125" s="34" t="n"/>
      <c r="C125" s="34" t="n"/>
      <c r="D125" s="34" t="n"/>
      <c r="E125" s="34" t="n"/>
      <c r="F125" s="34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34" t="n"/>
      <c r="B126" s="34" t="n"/>
      <c r="C126" s="34" t="n"/>
      <c r="D126" s="34" t="n"/>
      <c r="E126" s="34" t="n"/>
      <c r="F126" s="34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34" t="n"/>
      <c r="B127" s="34" t="n"/>
      <c r="C127" s="34" t="n"/>
      <c r="D127" s="34" t="n"/>
      <c r="E127" s="34" t="n"/>
      <c r="F127" s="34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34" t="n"/>
      <c r="B128" s="34" t="n"/>
      <c r="C128" s="34" t="n"/>
      <c r="D128" s="34" t="n"/>
      <c r="E128" s="34" t="n"/>
      <c r="F128" s="34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34" t="n"/>
      <c r="B129" s="34" t="n"/>
      <c r="C129" s="34" t="n"/>
      <c r="D129" s="34" t="n"/>
      <c r="E129" s="34" t="n"/>
      <c r="F129" s="34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34" t="n"/>
      <c r="B130" s="34" t="n"/>
      <c r="C130" s="34" t="n"/>
      <c r="D130" s="34" t="n"/>
      <c r="E130" s="34" t="n"/>
      <c r="F130" s="34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34" t="n"/>
      <c r="B131" s="34" t="n"/>
      <c r="C131" s="34" t="n"/>
      <c r="D131" s="34" t="n"/>
      <c r="E131" s="34" t="n"/>
      <c r="F131" s="34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34" t="n"/>
      <c r="B132" s="34" t="n"/>
      <c r="C132" s="34" t="n"/>
      <c r="D132" s="34" t="n"/>
      <c r="E132" s="34" t="n"/>
      <c r="F132" s="34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34" t="n"/>
      <c r="B133" s="34" t="n"/>
      <c r="C133" s="34" t="n"/>
      <c r="D133" s="34" t="n"/>
      <c r="E133" s="34" t="n"/>
      <c r="F133" s="34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34" t="n"/>
      <c r="B134" s="34" t="n"/>
      <c r="C134" s="34" t="n"/>
      <c r="D134" s="34" t="n"/>
      <c r="E134" s="34" t="n"/>
      <c r="F134" s="34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34" t="n"/>
      <c r="B135" s="34" t="n"/>
      <c r="C135" s="34" t="n"/>
      <c r="D135" s="34" t="n"/>
      <c r="E135" s="34" t="n"/>
      <c r="F135" s="34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34" t="n"/>
      <c r="B136" s="34" t="n"/>
      <c r="C136" s="34" t="n"/>
      <c r="D136" s="34" t="n"/>
      <c r="E136" s="34" t="n"/>
      <c r="F136" s="34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34" t="n"/>
      <c r="B137" s="34" t="n"/>
      <c r="C137" s="34" t="n"/>
      <c r="D137" s="34" t="n"/>
      <c r="E137" s="34" t="n"/>
      <c r="F137" s="34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34" t="n"/>
      <c r="B138" s="34" t="n"/>
      <c r="C138" s="34" t="n"/>
      <c r="D138" s="34" t="n"/>
      <c r="E138" s="34" t="n"/>
      <c r="F138" s="34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34" t="n"/>
      <c r="B139" s="34" t="n"/>
      <c r="C139" s="34" t="n"/>
      <c r="D139" s="34" t="n"/>
      <c r="E139" s="34" t="n"/>
      <c r="F139" s="34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34" t="n"/>
      <c r="B140" s="34" t="n"/>
      <c r="C140" s="34" t="n"/>
      <c r="D140" s="34" t="n"/>
      <c r="E140" s="34" t="n"/>
      <c r="F140" s="34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34" t="n"/>
      <c r="B141" s="34" t="n"/>
      <c r="C141" s="34" t="n"/>
      <c r="D141" s="34" t="n"/>
      <c r="E141" s="34" t="n"/>
      <c r="F141" s="34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34" t="n"/>
      <c r="B142" s="34" t="n"/>
      <c r="C142" s="34" t="n"/>
      <c r="D142" s="34" t="n"/>
      <c r="E142" s="34" t="n"/>
      <c r="F142" s="34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34" t="n"/>
      <c r="B143" s="34" t="n"/>
      <c r="C143" s="34" t="n"/>
      <c r="D143" s="34" t="n"/>
      <c r="E143" s="34" t="n"/>
      <c r="F143" s="34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34" t="n"/>
      <c r="B144" s="34" t="n"/>
      <c r="C144" s="34" t="n"/>
      <c r="D144" s="34" t="n"/>
      <c r="E144" s="34" t="n"/>
      <c r="F144" s="34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34" t="n"/>
      <c r="B145" s="34" t="n"/>
      <c r="C145" s="34" t="n"/>
      <c r="D145" s="34" t="n"/>
      <c r="E145" s="34" t="n"/>
      <c r="F145" s="34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34" t="n"/>
      <c r="B146" s="34" t="n"/>
      <c r="C146" s="34" t="n"/>
      <c r="D146" s="34" t="n"/>
      <c r="E146" s="34" t="n"/>
      <c r="F146" s="34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34" t="n"/>
      <c r="B147" s="34" t="n"/>
      <c r="C147" s="34" t="n"/>
      <c r="D147" s="34" t="n"/>
      <c r="E147" s="34" t="n"/>
      <c r="F147" s="34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34" t="n"/>
      <c r="B148" s="34" t="n"/>
      <c r="C148" s="34" t="n"/>
      <c r="D148" s="34" t="n"/>
      <c r="E148" s="34" t="n"/>
      <c r="F148" s="34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34" t="n"/>
      <c r="B149" s="34" t="n"/>
      <c r="C149" s="34" t="n"/>
      <c r="D149" s="34" t="n"/>
      <c r="E149" s="34" t="n"/>
      <c r="F149" s="34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34" t="n"/>
      <c r="B150" s="34" t="n"/>
      <c r="C150" s="34" t="n"/>
      <c r="D150" s="34" t="n"/>
      <c r="E150" s="34" t="n"/>
      <c r="F150" s="34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34" t="n"/>
      <c r="B151" s="34" t="n"/>
      <c r="C151" s="34" t="n"/>
      <c r="D151" s="34" t="n"/>
      <c r="E151" s="34" t="n"/>
      <c r="F151" s="34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34" t="n"/>
      <c r="B152" s="34" t="n"/>
      <c r="C152" s="34" t="n"/>
      <c r="D152" s="34" t="n"/>
      <c r="E152" s="34" t="n"/>
      <c r="F152" s="34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34" t="n"/>
      <c r="B153" s="34" t="n"/>
      <c r="C153" s="34" t="n"/>
      <c r="D153" s="34" t="n"/>
      <c r="E153" s="34" t="n"/>
      <c r="F153" s="34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</row>
    <row r="154">
      <c r="A154" s="34" t="n"/>
      <c r="B154" s="34" t="n"/>
      <c r="C154" s="34" t="n"/>
      <c r="D154" s="34" t="n"/>
      <c r="E154" s="34" t="n"/>
      <c r="F154" s="34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</row>
    <row r="155">
      <c r="A155" s="34" t="n"/>
      <c r="B155" s="34" t="n"/>
      <c r="C155" s="34" t="n"/>
      <c r="D155" s="34" t="n"/>
      <c r="E155" s="34" t="n"/>
      <c r="F155" s="34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</row>
    <row r="156">
      <c r="A156" s="34" t="n"/>
      <c r="B156" s="34" t="n"/>
      <c r="C156" s="34" t="n"/>
      <c r="D156" s="34" t="n"/>
      <c r="E156" s="34" t="n"/>
      <c r="F156" s="34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</row>
    <row r="157">
      <c r="A157" s="34" t="n"/>
      <c r="B157" s="34" t="n"/>
      <c r="C157" s="34" t="n"/>
      <c r="D157" s="34" t="n"/>
      <c r="E157" s="34" t="n"/>
      <c r="F157" s="34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</row>
    <row r="158">
      <c r="A158" s="34" t="n"/>
      <c r="B158" s="34" t="n"/>
      <c r="C158" s="34" t="n"/>
      <c r="D158" s="34" t="n"/>
      <c r="E158" s="34" t="n"/>
      <c r="F158" s="34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</row>
    <row r="159">
      <c r="A159" s="34" t="n"/>
      <c r="B159" s="34" t="n"/>
      <c r="C159" s="34" t="n"/>
      <c r="D159" s="34" t="n"/>
      <c r="E159" s="34" t="n"/>
      <c r="F159" s="34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</row>
    <row r="160">
      <c r="A160" s="34" t="n"/>
      <c r="B160" s="34" t="n"/>
      <c r="C160" s="34" t="n"/>
      <c r="D160" s="34" t="n"/>
      <c r="E160" s="34" t="n"/>
      <c r="F160" s="34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</row>
    <row r="161">
      <c r="A161" s="34" t="n"/>
      <c r="B161" s="34" t="n"/>
      <c r="C161" s="34" t="n"/>
      <c r="D161" s="34" t="n"/>
      <c r="E161" s="34" t="n"/>
      <c r="F161" s="34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</row>
    <row r="162">
      <c r="A162" s="34" t="n"/>
      <c r="B162" s="34" t="n"/>
      <c r="C162" s="34" t="n"/>
      <c r="D162" s="34" t="n"/>
      <c r="E162" s="34" t="n"/>
      <c r="F162" s="34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</row>
    <row r="163">
      <c r="A163" s="34" t="n"/>
      <c r="B163" s="34" t="n"/>
      <c r="C163" s="34" t="n"/>
      <c r="D163" s="34" t="n"/>
      <c r="E163" s="34" t="n"/>
      <c r="F163" s="34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</row>
    <row r="164">
      <c r="A164" s="34" t="n"/>
      <c r="B164" s="34" t="n"/>
      <c r="C164" s="34" t="n"/>
      <c r="D164" s="34" t="n"/>
      <c r="E164" s="34" t="n"/>
      <c r="F164" s="34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</row>
    <row r="165">
      <c r="A165" s="34" t="n"/>
      <c r="B165" s="34" t="n"/>
      <c r="C165" s="34" t="n"/>
      <c r="D165" s="34" t="n"/>
      <c r="E165" s="34" t="n"/>
      <c r="F165" s="34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</row>
    <row r="166">
      <c r="A166" s="34" t="n"/>
      <c r="B166" s="34" t="n"/>
      <c r="C166" s="34" t="n"/>
      <c r="D166" s="34" t="n"/>
      <c r="E166" s="34" t="n"/>
      <c r="F166" s="34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</row>
    <row r="167">
      <c r="A167" s="34" t="n"/>
      <c r="B167" s="34" t="n"/>
      <c r="C167" s="34" t="n"/>
      <c r="D167" s="34" t="n"/>
      <c r="E167" s="34" t="n"/>
      <c r="F167" s="34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</row>
    <row r="168">
      <c r="A168" s="34" t="n"/>
      <c r="B168" s="34" t="n"/>
      <c r="C168" s="34" t="n"/>
      <c r="D168" s="34" t="n"/>
      <c r="E168" s="34" t="n"/>
      <c r="F168" s="34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</row>
    <row r="169">
      <c r="A169" s="34" t="n"/>
      <c r="B169" s="34" t="n"/>
      <c r="C169" s="34" t="n"/>
      <c r="D169" s="34" t="n"/>
      <c r="E169" s="34" t="n"/>
      <c r="F169" s="34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</row>
    <row r="170">
      <c r="A170" s="34" t="n"/>
      <c r="B170" s="34" t="n"/>
      <c r="C170" s="34" t="n"/>
      <c r="D170" s="34" t="n"/>
      <c r="E170" s="34" t="n"/>
      <c r="F170" s="34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</row>
    <row r="171">
      <c r="A171" s="34" t="n"/>
      <c r="B171" s="34" t="n"/>
      <c r="C171" s="34" t="n"/>
      <c r="D171" s="34" t="n"/>
      <c r="E171" s="34" t="n"/>
      <c r="F171" s="34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</row>
    <row r="172">
      <c r="A172" s="34" t="n"/>
      <c r="B172" s="34" t="n"/>
      <c r="C172" s="34" t="n"/>
      <c r="D172" s="34" t="n"/>
      <c r="E172" s="34" t="n"/>
      <c r="F172" s="34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</row>
    <row r="173">
      <c r="A173" s="34" t="n"/>
      <c r="B173" s="34" t="n"/>
      <c r="C173" s="34" t="n"/>
      <c r="D173" s="34" t="n"/>
      <c r="E173" s="34" t="n"/>
      <c r="F173" s="34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</row>
    <row r="174">
      <c r="A174" s="34" t="n"/>
      <c r="B174" s="34" t="n"/>
      <c r="C174" s="34" t="n"/>
      <c r="D174" s="34" t="n"/>
      <c r="E174" s="34" t="n"/>
      <c r="F174" s="34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</row>
    <row r="175">
      <c r="A175" s="34" t="n"/>
      <c r="B175" s="34" t="n"/>
      <c r="C175" s="34" t="n"/>
      <c r="D175" s="34" t="n"/>
      <c r="E175" s="34" t="n"/>
      <c r="F175" s="34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</row>
    <row r="176">
      <c r="A176" s="34" t="n"/>
      <c r="B176" s="34" t="n"/>
      <c r="C176" s="34" t="n"/>
      <c r="D176" s="34" t="n"/>
      <c r="E176" s="34" t="n"/>
      <c r="F176" s="34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</row>
    <row r="177">
      <c r="A177" s="34" t="n"/>
      <c r="B177" s="34" t="n"/>
      <c r="C177" s="34" t="n"/>
      <c r="D177" s="34" t="n"/>
      <c r="E177" s="34" t="n"/>
      <c r="F177" s="34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</row>
    <row r="178">
      <c r="A178" s="34" t="n"/>
      <c r="B178" s="34" t="n"/>
      <c r="C178" s="34" t="n"/>
      <c r="D178" s="34" t="n"/>
      <c r="E178" s="34" t="n"/>
      <c r="F178" s="34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</row>
    <row r="179">
      <c r="A179" s="34" t="n"/>
      <c r="B179" s="34" t="n"/>
      <c r="C179" s="34" t="n"/>
      <c r="D179" s="34" t="n"/>
      <c r="E179" s="34" t="n"/>
      <c r="F179" s="34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</row>
    <row r="180">
      <c r="A180" s="34" t="n"/>
      <c r="B180" s="34" t="n"/>
      <c r="C180" s="34" t="n"/>
      <c r="D180" s="34" t="n"/>
      <c r="E180" s="34" t="n"/>
      <c r="F180" s="34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</row>
    <row r="181">
      <c r="A181" s="34" t="n"/>
      <c r="B181" s="34" t="n"/>
      <c r="C181" s="34" t="n"/>
      <c r="D181" s="34" t="n"/>
      <c r="E181" s="34" t="n"/>
      <c r="F181" s="34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</row>
    <row r="182">
      <c r="A182" s="34" t="n"/>
      <c r="B182" s="34" t="n"/>
      <c r="C182" s="34" t="n"/>
      <c r="D182" s="34" t="n"/>
      <c r="E182" s="34" t="n"/>
      <c r="F182" s="34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</row>
    <row r="183">
      <c r="A183" s="34" t="n"/>
      <c r="B183" s="34" t="n"/>
      <c r="C183" s="34" t="n"/>
      <c r="D183" s="34" t="n"/>
      <c r="E183" s="34" t="n"/>
      <c r="F183" s="34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</row>
    <row r="184">
      <c r="A184" s="34" t="n"/>
      <c r="B184" s="34" t="n"/>
      <c r="C184" s="34" t="n"/>
      <c r="D184" s="34" t="n"/>
      <c r="E184" s="34" t="n"/>
      <c r="F184" s="34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</row>
    <row r="185">
      <c r="A185" s="34" t="n"/>
      <c r="B185" s="34" t="n"/>
      <c r="C185" s="34" t="n"/>
      <c r="D185" s="34" t="n"/>
      <c r="E185" s="34" t="n"/>
      <c r="F185" s="34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</row>
    <row r="186">
      <c r="A186" s="34" t="n"/>
      <c r="B186" s="34" t="n"/>
      <c r="C186" s="34" t="n"/>
      <c r="D186" s="34" t="n"/>
      <c r="E186" s="34" t="n"/>
      <c r="F186" s="34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</row>
    <row r="187">
      <c r="A187" s="34" t="n"/>
      <c r="B187" s="34" t="n"/>
      <c r="C187" s="34" t="n"/>
      <c r="D187" s="34" t="n"/>
      <c r="E187" s="34" t="n"/>
      <c r="F187" s="34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</row>
    <row r="188">
      <c r="A188" s="34" t="n"/>
      <c r="B188" s="34" t="n"/>
      <c r="C188" s="34" t="n"/>
      <c r="D188" s="34" t="n"/>
      <c r="E188" s="34" t="n"/>
      <c r="F188" s="34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</row>
    <row r="189">
      <c r="A189" s="34" t="n"/>
      <c r="B189" s="34" t="n"/>
      <c r="C189" s="34" t="n"/>
      <c r="D189" s="34" t="n"/>
      <c r="E189" s="34" t="n"/>
      <c r="F189" s="34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</row>
    <row r="190">
      <c r="A190" s="34" t="n"/>
      <c r="B190" s="34" t="n"/>
      <c r="C190" s="34" t="n"/>
      <c r="D190" s="34" t="n"/>
      <c r="E190" s="34" t="n"/>
      <c r="F190" s="34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</row>
    <row r="191">
      <c r="A191" s="34" t="n"/>
      <c r="B191" s="34" t="n"/>
      <c r="C191" s="34" t="n"/>
      <c r="D191" s="34" t="n"/>
      <c r="E191" s="34" t="n"/>
      <c r="F191" s="34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</row>
    <row r="192">
      <c r="A192" s="34" t="n"/>
      <c r="B192" s="34" t="n"/>
      <c r="C192" s="34" t="n"/>
      <c r="D192" s="34" t="n"/>
      <c r="E192" s="34" t="n"/>
      <c r="F192" s="34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</row>
    <row r="193">
      <c r="A193" s="34" t="n"/>
      <c r="B193" s="34" t="n"/>
      <c r="C193" s="34" t="n"/>
      <c r="D193" s="34" t="n"/>
      <c r="E193" s="34" t="n"/>
      <c r="F193" s="34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</row>
    <row r="194">
      <c r="A194" s="34" t="n"/>
      <c r="B194" s="34" t="n"/>
      <c r="C194" s="34" t="n"/>
      <c r="D194" s="34" t="n"/>
      <c r="E194" s="34" t="n"/>
      <c r="F194" s="34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</row>
    <row r="195">
      <c r="A195" s="34" t="n"/>
      <c r="B195" s="34" t="n"/>
      <c r="C195" s="34" t="n"/>
      <c r="D195" s="34" t="n"/>
      <c r="E195" s="34" t="n"/>
      <c r="F195" s="34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</row>
    <row r="196">
      <c r="A196" s="34" t="n"/>
      <c r="B196" s="34" t="n"/>
      <c r="C196" s="34" t="n"/>
      <c r="D196" s="34" t="n"/>
      <c r="E196" s="34" t="n"/>
      <c r="F196" s="34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</row>
    <row r="197">
      <c r="A197" s="34" t="n"/>
      <c r="B197" s="34" t="n"/>
      <c r="C197" s="34" t="n"/>
      <c r="D197" s="34" t="n"/>
      <c r="E197" s="34" t="n"/>
      <c r="F197" s="34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</row>
    <row r="198">
      <c r="A198" s="34" t="n"/>
      <c r="B198" s="34" t="n"/>
      <c r="C198" s="34" t="n"/>
      <c r="D198" s="34" t="n"/>
      <c r="E198" s="34" t="n"/>
      <c r="F198" s="34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</row>
    <row r="199">
      <c r="A199" s="34" t="n"/>
      <c r="B199" s="34" t="n"/>
      <c r="C199" s="34" t="n"/>
      <c r="D199" s="34" t="n"/>
      <c r="E199" s="34" t="n"/>
      <c r="F199" s="34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</row>
    <row r="200">
      <c r="A200" s="34" t="n"/>
      <c r="B200" s="34" t="n"/>
      <c r="C200" s="34" t="n"/>
      <c r="D200" s="34" t="n"/>
      <c r="E200" s="34" t="n"/>
      <c r="F200" s="34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</row>
    <row r="201">
      <c r="A201" s="34" t="n"/>
      <c r="B201" s="34" t="n"/>
      <c r="C201" s="34" t="n"/>
      <c r="D201" s="34" t="n"/>
      <c r="E201" s="34" t="n"/>
      <c r="F201" s="34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</row>
    <row r="202">
      <c r="A202" s="34" t="n"/>
      <c r="B202" s="34" t="n"/>
      <c r="C202" s="34" t="n"/>
      <c r="D202" s="34" t="n"/>
      <c r="E202" s="34" t="n"/>
      <c r="F202" s="34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</row>
    <row r="203">
      <c r="A203" s="34" t="n"/>
      <c r="B203" s="34" t="n"/>
      <c r="C203" s="34" t="n"/>
      <c r="D203" s="34" t="n"/>
      <c r="E203" s="34" t="n"/>
      <c r="F203" s="34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</row>
    <row r="204">
      <c r="A204" s="34" t="n"/>
      <c r="B204" s="34" t="n"/>
      <c r="C204" s="34" t="n"/>
      <c r="D204" s="34" t="n"/>
      <c r="E204" s="34" t="n"/>
      <c r="F204" s="34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</row>
    <row r="205">
      <c r="A205" s="34" t="n"/>
      <c r="B205" s="34" t="n"/>
      <c r="C205" s="34" t="n"/>
      <c r="D205" s="34" t="n"/>
      <c r="E205" s="34" t="n"/>
      <c r="F205" s="34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</row>
    <row r="206">
      <c r="A206" s="34" t="n"/>
      <c r="B206" s="34" t="n"/>
      <c r="C206" s="34" t="n"/>
      <c r="D206" s="34" t="n"/>
      <c r="E206" s="34" t="n"/>
      <c r="F206" s="34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</row>
    <row r="207">
      <c r="A207" s="34" t="n"/>
      <c r="B207" s="34" t="n"/>
      <c r="C207" s="34" t="n"/>
      <c r="D207" s="34" t="n"/>
      <c r="E207" s="34" t="n"/>
      <c r="F207" s="34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</row>
    <row r="208">
      <c r="A208" s="34" t="n"/>
      <c r="B208" s="34" t="n"/>
      <c r="C208" s="34" t="n"/>
      <c r="D208" s="34" t="n"/>
      <c r="E208" s="34" t="n"/>
      <c r="F208" s="34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</row>
    <row r="209">
      <c r="A209" s="34" t="n"/>
      <c r="B209" s="34" t="n"/>
      <c r="C209" s="34" t="n"/>
      <c r="D209" s="34" t="n"/>
      <c r="E209" s="34" t="n"/>
      <c r="F209" s="34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</row>
    <row r="210">
      <c r="A210" s="34" t="n"/>
      <c r="B210" s="34" t="n"/>
      <c r="C210" s="34" t="n"/>
      <c r="D210" s="34" t="n"/>
      <c r="E210" s="34" t="n"/>
      <c r="F210" s="34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</row>
    <row r="211">
      <c r="A211" s="34" t="n"/>
      <c r="B211" s="34" t="n"/>
      <c r="C211" s="34" t="n"/>
      <c r="D211" s="34" t="n"/>
      <c r="E211" s="34" t="n"/>
      <c r="F211" s="34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</row>
    <row r="212">
      <c r="A212" s="34" t="n"/>
      <c r="B212" s="34" t="n"/>
      <c r="C212" s="34" t="n"/>
      <c r="D212" s="34" t="n"/>
      <c r="E212" s="34" t="n"/>
      <c r="F212" s="34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</row>
    <row r="213">
      <c r="A213" s="34" t="n"/>
      <c r="B213" s="34" t="n"/>
      <c r="C213" s="34" t="n"/>
      <c r="D213" s="34" t="n"/>
      <c r="E213" s="34" t="n"/>
      <c r="F213" s="34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</row>
    <row r="214">
      <c r="A214" s="34" t="n"/>
      <c r="B214" s="34" t="n"/>
      <c r="C214" s="34" t="n"/>
      <c r="D214" s="34" t="n"/>
      <c r="E214" s="34" t="n"/>
      <c r="F214" s="34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</row>
    <row r="215">
      <c r="A215" s="34" t="n"/>
      <c r="B215" s="34" t="n"/>
      <c r="C215" s="34" t="n"/>
      <c r="D215" s="34" t="n"/>
      <c r="E215" s="34" t="n"/>
      <c r="F215" s="34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</row>
    <row r="216">
      <c r="A216" s="34" t="n"/>
      <c r="B216" s="34" t="n"/>
      <c r="C216" s="34" t="n"/>
      <c r="D216" s="34" t="n"/>
      <c r="E216" s="34" t="n"/>
      <c r="F216" s="34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</row>
    <row r="217">
      <c r="A217" s="34" t="n"/>
      <c r="B217" s="34" t="n"/>
      <c r="C217" s="34" t="n"/>
      <c r="D217" s="34" t="n"/>
      <c r="E217" s="34" t="n"/>
      <c r="F217" s="34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</row>
    <row r="218">
      <c r="A218" s="34" t="n"/>
      <c r="B218" s="34" t="n"/>
      <c r="C218" s="34" t="n"/>
      <c r="D218" s="34" t="n"/>
      <c r="E218" s="34" t="n"/>
      <c r="F218" s="34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</row>
    <row r="219">
      <c r="A219" s="34" t="n"/>
      <c r="B219" s="34" t="n"/>
      <c r="C219" s="34" t="n"/>
      <c r="D219" s="34" t="n"/>
      <c r="E219" s="34" t="n"/>
      <c r="F219" s="34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</row>
    <row r="220">
      <c r="A220" s="34" t="n"/>
      <c r="B220" s="34" t="n"/>
      <c r="C220" s="34" t="n"/>
      <c r="D220" s="34" t="n"/>
      <c r="E220" s="34" t="n"/>
      <c r="F220" s="34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</row>
    <row r="221">
      <c r="A221" s="34" t="n"/>
      <c r="B221" s="34" t="n"/>
      <c r="C221" s="34" t="n"/>
      <c r="D221" s="34" t="n"/>
      <c r="E221" s="34" t="n"/>
      <c r="F221" s="34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</row>
    <row r="222">
      <c r="A222" s="34" t="n"/>
      <c r="B222" s="34" t="n"/>
      <c r="C222" s="34" t="n"/>
      <c r="D222" s="34" t="n"/>
      <c r="E222" s="34" t="n"/>
      <c r="F222" s="34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</row>
    <row r="223">
      <c r="A223" s="34" t="n"/>
      <c r="B223" s="34" t="n"/>
      <c r="C223" s="34" t="n"/>
      <c r="D223" s="34" t="n"/>
      <c r="E223" s="34" t="n"/>
      <c r="F223" s="34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</row>
    <row r="224">
      <c r="A224" s="34" t="n"/>
      <c r="B224" s="34" t="n"/>
      <c r="C224" s="34" t="n"/>
      <c r="D224" s="34" t="n"/>
      <c r="E224" s="34" t="n"/>
      <c r="F224" s="34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</row>
    <row r="225">
      <c r="A225" s="34" t="n"/>
      <c r="B225" s="34" t="n"/>
      <c r="C225" s="34" t="n"/>
      <c r="D225" s="34" t="n"/>
      <c r="E225" s="34" t="n"/>
      <c r="F225" s="34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</row>
    <row r="226">
      <c r="A226" s="34" t="n"/>
      <c r="B226" s="34" t="n"/>
      <c r="C226" s="34" t="n"/>
      <c r="D226" s="34" t="n"/>
      <c r="E226" s="34" t="n"/>
      <c r="F226" s="34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</row>
    <row r="227">
      <c r="A227" s="34" t="n"/>
      <c r="B227" s="34" t="n"/>
      <c r="C227" s="34" t="n"/>
      <c r="D227" s="34" t="n"/>
      <c r="E227" s="34" t="n"/>
      <c r="F227" s="34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</row>
    <row r="228">
      <c r="A228" s="34" t="n"/>
      <c r="B228" s="34" t="n"/>
      <c r="C228" s="34" t="n"/>
      <c r="D228" s="34" t="n"/>
      <c r="E228" s="34" t="n"/>
      <c r="F228" s="34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</row>
    <row r="229">
      <c r="A229" s="34" t="n"/>
      <c r="B229" s="34" t="n"/>
      <c r="C229" s="34" t="n"/>
      <c r="D229" s="34" t="n"/>
      <c r="E229" s="34" t="n"/>
      <c r="F229" s="34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</row>
    <row r="230">
      <c r="A230" s="34" t="n"/>
      <c r="B230" s="34" t="n"/>
      <c r="C230" s="34" t="n"/>
      <c r="D230" s="34" t="n"/>
      <c r="E230" s="34" t="n"/>
      <c r="F230" s="34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</row>
    <row r="231">
      <c r="A231" s="34" t="n"/>
      <c r="B231" s="34" t="n"/>
      <c r="C231" s="34" t="n"/>
      <c r="D231" s="34" t="n"/>
      <c r="E231" s="34" t="n"/>
      <c r="F231" s="34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</row>
    <row r="232">
      <c r="A232" s="34" t="n"/>
      <c r="B232" s="34" t="n"/>
      <c r="C232" s="34" t="n"/>
      <c r="D232" s="34" t="n"/>
      <c r="E232" s="34" t="n"/>
      <c r="F232" s="34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</row>
    <row r="233">
      <c r="A233" s="34" t="n"/>
      <c r="B233" s="34" t="n"/>
      <c r="C233" s="34" t="n"/>
      <c r="D233" s="34" t="n"/>
      <c r="E233" s="34" t="n"/>
      <c r="F233" s="34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</row>
    <row r="234">
      <c r="A234" s="34" t="n"/>
      <c r="B234" s="34" t="n"/>
      <c r="C234" s="34" t="n"/>
      <c r="D234" s="34" t="n"/>
      <c r="E234" s="34" t="n"/>
      <c r="F234" s="34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</row>
    <row r="235">
      <c r="A235" s="34" t="n"/>
      <c r="B235" s="34" t="n"/>
      <c r="C235" s="34" t="n"/>
      <c r="D235" s="34" t="n"/>
      <c r="E235" s="34" t="n"/>
      <c r="F235" s="34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</row>
    <row r="236">
      <c r="A236" s="34" t="n"/>
      <c r="B236" s="34" t="n"/>
      <c r="C236" s="34" t="n"/>
      <c r="D236" s="34" t="n"/>
      <c r="E236" s="34" t="n"/>
      <c r="F236" s="34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</row>
    <row r="237">
      <c r="A237" s="34" t="n"/>
      <c r="B237" s="34" t="n"/>
      <c r="C237" s="34" t="n"/>
      <c r="D237" s="34" t="n"/>
      <c r="E237" s="34" t="n"/>
      <c r="F237" s="34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</row>
    <row r="238">
      <c r="A238" s="34" t="n"/>
      <c r="B238" s="34" t="n"/>
      <c r="C238" s="34" t="n"/>
      <c r="D238" s="34" t="n"/>
      <c r="E238" s="34" t="n"/>
      <c r="F238" s="34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</row>
    <row r="239">
      <c r="A239" s="34" t="n"/>
      <c r="B239" s="34" t="n"/>
      <c r="C239" s="34" t="n"/>
      <c r="D239" s="34" t="n"/>
      <c r="E239" s="34" t="n"/>
      <c r="F239" s="34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</row>
    <row r="240">
      <c r="A240" s="34" t="n"/>
      <c r="B240" s="34" t="n"/>
      <c r="C240" s="34" t="n"/>
      <c r="D240" s="34" t="n"/>
      <c r="E240" s="34" t="n"/>
      <c r="F240" s="34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</row>
    <row r="241">
      <c r="A241" s="34" t="n"/>
      <c r="B241" s="34" t="n"/>
      <c r="C241" s="34" t="n"/>
      <c r="D241" s="34" t="n"/>
      <c r="E241" s="34" t="n"/>
      <c r="F241" s="34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</row>
    <row r="242">
      <c r="A242" s="34" t="n"/>
      <c r="B242" s="34" t="n"/>
      <c r="C242" s="34" t="n"/>
      <c r="D242" s="34" t="n"/>
      <c r="E242" s="34" t="n"/>
      <c r="F242" s="34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</row>
    <row r="243">
      <c r="A243" s="34" t="n"/>
      <c r="B243" s="34" t="n"/>
      <c r="C243" s="34" t="n"/>
      <c r="D243" s="34" t="n"/>
      <c r="E243" s="34" t="n"/>
      <c r="F243" s="34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</row>
    <row r="244">
      <c r="A244" s="34" t="n"/>
      <c r="B244" s="34" t="n"/>
      <c r="C244" s="34" t="n"/>
      <c r="D244" s="34" t="n"/>
      <c r="E244" s="34" t="n"/>
      <c r="F244" s="34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</row>
    <row r="245">
      <c r="A245" s="34" t="n"/>
      <c r="B245" s="34" t="n"/>
      <c r="C245" s="34" t="n"/>
      <c r="D245" s="34" t="n"/>
      <c r="E245" s="34" t="n"/>
      <c r="F245" s="34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</row>
    <row r="246">
      <c r="A246" s="34" t="n"/>
      <c r="B246" s="34" t="n"/>
      <c r="C246" s="34" t="n"/>
      <c r="D246" s="34" t="n"/>
      <c r="E246" s="34" t="n"/>
      <c r="F246" s="34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</row>
    <row r="247">
      <c r="A247" s="34" t="n"/>
      <c r="B247" s="34" t="n"/>
      <c r="C247" s="34" t="n"/>
      <c r="D247" s="34" t="n"/>
      <c r="E247" s="34" t="n"/>
      <c r="F247" s="34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</row>
    <row r="248">
      <c r="A248" s="34" t="n"/>
      <c r="B248" s="34" t="n"/>
      <c r="C248" s="34" t="n"/>
      <c r="D248" s="34" t="n"/>
      <c r="E248" s="34" t="n"/>
      <c r="F248" s="34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</row>
    <row r="249">
      <c r="A249" s="34" t="n"/>
      <c r="B249" s="34" t="n"/>
      <c r="C249" s="34" t="n"/>
      <c r="D249" s="34" t="n"/>
      <c r="E249" s="34" t="n"/>
      <c r="F249" s="34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</row>
    <row r="250">
      <c r="A250" s="34" t="n"/>
      <c r="B250" s="34" t="n"/>
      <c r="C250" s="34" t="n"/>
      <c r="D250" s="34" t="n"/>
      <c r="E250" s="34" t="n"/>
      <c r="F250" s="34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</row>
    <row r="251">
      <c r="A251" s="34" t="n"/>
      <c r="B251" s="34" t="n"/>
      <c r="C251" s="34" t="n"/>
      <c r="D251" s="34" t="n"/>
      <c r="E251" s="34" t="n"/>
      <c r="F251" s="34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</row>
    <row r="252">
      <c r="A252" s="34" t="n"/>
      <c r="B252" s="34" t="n"/>
      <c r="C252" s="34" t="n"/>
      <c r="D252" s="34" t="n"/>
      <c r="E252" s="34" t="n"/>
      <c r="F252" s="34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</row>
    <row r="253">
      <c r="A253" s="34" t="n"/>
      <c r="B253" s="34" t="n"/>
      <c r="C253" s="34" t="n"/>
      <c r="D253" s="34" t="n"/>
      <c r="E253" s="34" t="n"/>
      <c r="F253" s="34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</row>
    <row r="254">
      <c r="A254" s="34" t="n"/>
      <c r="B254" s="34" t="n"/>
      <c r="C254" s="34" t="n"/>
      <c r="D254" s="34" t="n"/>
      <c r="E254" s="34" t="n"/>
      <c r="F254" s="34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</row>
    <row r="255">
      <c r="A255" s="34" t="n"/>
      <c r="B255" s="34" t="n"/>
      <c r="C255" s="34" t="n"/>
      <c r="D255" s="34" t="n"/>
      <c r="E255" s="34" t="n"/>
      <c r="F255" s="34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</row>
    <row r="256">
      <c r="A256" s="34" t="n"/>
      <c r="B256" s="34" t="n"/>
      <c r="C256" s="34" t="n"/>
      <c r="D256" s="34" t="n"/>
      <c r="E256" s="34" t="n"/>
      <c r="F256" s="34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</row>
    <row r="257">
      <c r="A257" s="34" t="n"/>
      <c r="B257" s="34" t="n"/>
      <c r="C257" s="34" t="n"/>
      <c r="D257" s="34" t="n"/>
      <c r="E257" s="34" t="n"/>
      <c r="F257" s="34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</row>
    <row r="258">
      <c r="A258" s="34" t="n"/>
      <c r="B258" s="34" t="n"/>
      <c r="C258" s="34" t="n"/>
      <c r="D258" s="34" t="n"/>
      <c r="E258" s="34" t="n"/>
      <c r="F258" s="34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</row>
    <row r="259">
      <c r="A259" s="34" t="n"/>
      <c r="B259" s="34" t="n"/>
      <c r="C259" s="34" t="n"/>
      <c r="D259" s="34" t="n"/>
      <c r="E259" s="34" t="n"/>
      <c r="F259" s="34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</row>
    <row r="260">
      <c r="A260" s="34" t="n"/>
      <c r="B260" s="34" t="n"/>
      <c r="C260" s="34" t="n"/>
      <c r="D260" s="34" t="n"/>
      <c r="E260" s="34" t="n"/>
      <c r="F260" s="34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</row>
    <row r="261">
      <c r="A261" s="34" t="n"/>
      <c r="B261" s="34" t="n"/>
      <c r="C261" s="34" t="n"/>
      <c r="D261" s="34" t="n"/>
      <c r="E261" s="34" t="n"/>
      <c r="F261" s="34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</row>
    <row r="262">
      <c r="A262" s="34" t="n"/>
      <c r="B262" s="34" t="n"/>
      <c r="C262" s="34" t="n"/>
      <c r="D262" s="34" t="n"/>
      <c r="E262" s="34" t="n"/>
      <c r="F262" s="34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</row>
    <row r="263">
      <c r="A263" s="34" t="n"/>
      <c r="B263" s="34" t="n"/>
      <c r="C263" s="34" t="n"/>
      <c r="D263" s="34" t="n"/>
      <c r="E263" s="34" t="n"/>
      <c r="F263" s="34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</row>
    <row r="264">
      <c r="A264" s="34" t="n"/>
      <c r="B264" s="34" t="n"/>
      <c r="C264" s="34" t="n"/>
      <c r="D264" s="34" t="n"/>
      <c r="E264" s="34" t="n"/>
      <c r="F264" s="34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</row>
    <row r="265">
      <c r="A265" s="34" t="n"/>
      <c r="B265" s="34" t="n"/>
      <c r="C265" s="34" t="n"/>
      <c r="D265" s="34" t="n"/>
      <c r="E265" s="34" t="n"/>
      <c r="F265" s="34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</row>
    <row r="266">
      <c r="A266" s="34" t="n"/>
      <c r="B266" s="34" t="n"/>
      <c r="C266" s="34" t="n"/>
      <c r="D266" s="34" t="n"/>
      <c r="E266" s="34" t="n"/>
      <c r="F266" s="34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</row>
    <row r="267">
      <c r="A267" s="34" t="n"/>
      <c r="B267" s="34" t="n"/>
      <c r="C267" s="34" t="n"/>
      <c r="D267" s="34" t="n"/>
      <c r="E267" s="34" t="n"/>
      <c r="F267" s="34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</row>
    <row r="268">
      <c r="A268" s="34" t="n"/>
      <c r="B268" s="34" t="n"/>
      <c r="C268" s="34" t="n"/>
      <c r="D268" s="34" t="n"/>
      <c r="E268" s="34" t="n"/>
      <c r="F268" s="34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</row>
    <row r="269">
      <c r="A269" s="34" t="n"/>
      <c r="B269" s="34" t="n"/>
      <c r="C269" s="34" t="n"/>
      <c r="D269" s="34" t="n"/>
      <c r="E269" s="34" t="n"/>
      <c r="F269" s="34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</row>
    <row r="270">
      <c r="A270" s="34" t="n"/>
      <c r="B270" s="34" t="n"/>
      <c r="C270" s="34" t="n"/>
      <c r="D270" s="34" t="n"/>
      <c r="E270" s="34" t="n"/>
      <c r="F270" s="34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</row>
    <row r="271">
      <c r="A271" s="34" t="n"/>
      <c r="B271" s="34" t="n"/>
      <c r="C271" s="34" t="n"/>
      <c r="D271" s="34" t="n"/>
      <c r="E271" s="34" t="n"/>
      <c r="F271" s="34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</row>
    <row r="272">
      <c r="A272" s="34" t="n"/>
      <c r="B272" s="34" t="n"/>
      <c r="C272" s="34" t="n"/>
      <c r="D272" s="34" t="n"/>
      <c r="E272" s="34" t="n"/>
      <c r="F272" s="34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</row>
    <row r="273">
      <c r="A273" s="34" t="n"/>
      <c r="B273" s="34" t="n"/>
      <c r="C273" s="34" t="n"/>
      <c r="D273" s="34" t="n"/>
      <c r="E273" s="34" t="n"/>
      <c r="F273" s="34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</row>
    <row r="274">
      <c r="A274" s="34" t="n"/>
      <c r="B274" s="34" t="n"/>
      <c r="C274" s="34" t="n"/>
      <c r="D274" s="34" t="n"/>
      <c r="E274" s="34" t="n"/>
      <c r="F274" s="34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</row>
    <row r="275">
      <c r="A275" s="34" t="n"/>
      <c r="B275" s="34" t="n"/>
      <c r="C275" s="34" t="n"/>
      <c r="D275" s="34" t="n"/>
      <c r="E275" s="34" t="n"/>
      <c r="F275" s="34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</row>
    <row r="276">
      <c r="A276" s="34" t="n"/>
      <c r="B276" s="34" t="n"/>
      <c r="C276" s="34" t="n"/>
      <c r="D276" s="34" t="n"/>
      <c r="E276" s="34" t="n"/>
      <c r="F276" s="34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</row>
    <row r="277">
      <c r="A277" s="34" t="n"/>
      <c r="B277" s="34" t="n"/>
      <c r="C277" s="34" t="n"/>
      <c r="D277" s="34" t="n"/>
      <c r="E277" s="34" t="n"/>
      <c r="F277" s="34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</row>
    <row r="278">
      <c r="A278" s="34" t="n"/>
      <c r="B278" s="34" t="n"/>
      <c r="C278" s="34" t="n"/>
      <c r="D278" s="34" t="n"/>
      <c r="E278" s="34" t="n"/>
      <c r="F278" s="34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</row>
    <row r="279">
      <c r="A279" s="34" t="n"/>
      <c r="B279" s="34" t="n"/>
      <c r="C279" s="34" t="n"/>
      <c r="D279" s="34" t="n"/>
      <c r="E279" s="34" t="n"/>
      <c r="F279" s="34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</row>
    <row r="280">
      <c r="A280" s="34" t="n"/>
      <c r="B280" s="34" t="n"/>
      <c r="C280" s="34" t="n"/>
      <c r="D280" s="34" t="n"/>
      <c r="E280" s="34" t="n"/>
      <c r="F280" s="34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</row>
    <row r="281">
      <c r="A281" s="34" t="n"/>
      <c r="B281" s="34" t="n"/>
      <c r="C281" s="34" t="n"/>
      <c r="D281" s="34" t="n"/>
      <c r="E281" s="34" t="n"/>
      <c r="F281" s="34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</row>
    <row r="282">
      <c r="A282" s="34" t="n"/>
      <c r="B282" s="34" t="n"/>
      <c r="C282" s="34" t="n"/>
      <c r="D282" s="34" t="n"/>
      <c r="E282" s="34" t="n"/>
      <c r="F282" s="34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</row>
    <row r="283">
      <c r="A283" s="34" t="n"/>
      <c r="B283" s="34" t="n"/>
      <c r="C283" s="34" t="n"/>
      <c r="D283" s="34" t="n"/>
      <c r="E283" s="34" t="n"/>
      <c r="F283" s="34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</row>
    <row r="284">
      <c r="A284" s="34" t="n"/>
      <c r="B284" s="34" t="n"/>
      <c r="C284" s="34" t="n"/>
      <c r="D284" s="34" t="n"/>
      <c r="E284" s="34" t="n"/>
      <c r="F284" s="34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</row>
    <row r="285">
      <c r="A285" s="34" t="n"/>
      <c r="B285" s="34" t="n"/>
      <c r="C285" s="34" t="n"/>
      <c r="D285" s="34" t="n"/>
      <c r="E285" s="34" t="n"/>
      <c r="F285" s="34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</row>
    <row r="286">
      <c r="A286" s="34" t="n"/>
      <c r="B286" s="34" t="n"/>
      <c r="C286" s="34" t="n"/>
      <c r="D286" s="34" t="n"/>
      <c r="E286" s="34" t="n"/>
      <c r="F286" s="34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</row>
    <row r="287">
      <c r="A287" s="34" t="n"/>
      <c r="B287" s="34" t="n"/>
      <c r="C287" s="34" t="n"/>
      <c r="D287" s="34" t="n"/>
      <c r="E287" s="34" t="n"/>
      <c r="F287" s="34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</row>
    <row r="288">
      <c r="A288" s="34" t="n"/>
      <c r="B288" s="34" t="n"/>
      <c r="C288" s="34" t="n"/>
      <c r="D288" s="34" t="n"/>
      <c r="E288" s="34" t="n"/>
      <c r="F288" s="34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</row>
    <row r="289">
      <c r="A289" s="34" t="n"/>
      <c r="B289" s="34" t="n"/>
      <c r="C289" s="34" t="n"/>
      <c r="D289" s="34" t="n"/>
      <c r="E289" s="34" t="n"/>
      <c r="F289" s="34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</row>
    <row r="290">
      <c r="A290" s="34" t="n"/>
      <c r="B290" s="34" t="n"/>
      <c r="C290" s="34" t="n"/>
      <c r="D290" s="34" t="n"/>
      <c r="E290" s="34" t="n"/>
      <c r="F290" s="34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</row>
    <row r="291">
      <c r="A291" s="34" t="n"/>
      <c r="B291" s="34" t="n"/>
      <c r="C291" s="34" t="n"/>
      <c r="D291" s="34" t="n"/>
      <c r="E291" s="34" t="n"/>
      <c r="F291" s="34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</row>
    <row r="292">
      <c r="A292" s="34" t="n"/>
      <c r="B292" s="34" t="n"/>
      <c r="C292" s="34" t="n"/>
      <c r="D292" s="34" t="n"/>
      <c r="E292" s="34" t="n"/>
      <c r="F292" s="34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</row>
    <row r="293">
      <c r="A293" s="34" t="n"/>
      <c r="B293" s="34" t="n"/>
      <c r="C293" s="34" t="n"/>
      <c r="D293" s="34" t="n"/>
      <c r="E293" s="34" t="n"/>
      <c r="F293" s="34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</row>
    <row r="294">
      <c r="A294" s="34" t="n"/>
      <c r="B294" s="34" t="n"/>
      <c r="C294" s="34" t="n"/>
      <c r="D294" s="34" t="n"/>
      <c r="E294" s="34" t="n"/>
      <c r="F294" s="34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</row>
    <row r="295">
      <c r="A295" s="34" t="n"/>
      <c r="B295" s="34" t="n"/>
      <c r="C295" s="34" t="n"/>
      <c r="D295" s="34" t="n"/>
      <c r="E295" s="34" t="n"/>
      <c r="F295" s="34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</row>
    <row r="296">
      <c r="A296" s="34" t="n"/>
      <c r="B296" s="34" t="n"/>
      <c r="C296" s="34" t="n"/>
      <c r="D296" s="34" t="n"/>
      <c r="E296" s="34" t="n"/>
      <c r="F296" s="34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</row>
    <row r="297">
      <c r="A297" s="34" t="n"/>
      <c r="B297" s="34" t="n"/>
      <c r="C297" s="34" t="n"/>
      <c r="D297" s="34" t="n"/>
      <c r="E297" s="34" t="n"/>
      <c r="F297" s="34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</row>
    <row r="298">
      <c r="A298" s="34" t="n"/>
      <c r="B298" s="34" t="n"/>
      <c r="C298" s="34" t="n"/>
      <c r="D298" s="34" t="n"/>
      <c r="E298" s="34" t="n"/>
      <c r="F298" s="34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</row>
    <row r="299">
      <c r="A299" s="34" t="n"/>
      <c r="B299" s="34" t="n"/>
      <c r="C299" s="34" t="n"/>
      <c r="D299" s="34" t="n"/>
      <c r="E299" s="34" t="n"/>
      <c r="F299" s="34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</row>
    <row r="300">
      <c r="A300" s="34" t="n"/>
      <c r="B300" s="34" t="n"/>
      <c r="C300" s="34" t="n"/>
      <c r="D300" s="34" t="n"/>
      <c r="E300" s="34" t="n"/>
      <c r="F300" s="34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</row>
    <row r="301">
      <c r="A301" s="34" t="n"/>
      <c r="B301" s="34" t="n"/>
      <c r="C301" s="34" t="n"/>
      <c r="D301" s="34" t="n"/>
      <c r="E301" s="34" t="n"/>
      <c r="F301" s="34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</row>
    <row r="302">
      <c r="A302" s="34" t="n"/>
      <c r="B302" s="34" t="n"/>
      <c r="C302" s="34" t="n"/>
      <c r="D302" s="34" t="n"/>
      <c r="E302" s="34" t="n"/>
      <c r="F302" s="34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</row>
    <row r="303">
      <c r="A303" s="34" t="n"/>
      <c r="B303" s="34" t="n"/>
      <c r="C303" s="34" t="n"/>
      <c r="D303" s="34" t="n"/>
      <c r="E303" s="34" t="n"/>
      <c r="F303" s="34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</row>
    <row r="304">
      <c r="A304" s="34" t="n"/>
      <c r="B304" s="34" t="n"/>
      <c r="C304" s="34" t="n"/>
      <c r="D304" s="34" t="n"/>
      <c r="E304" s="34" t="n"/>
      <c r="F304" s="34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</row>
    <row r="305">
      <c r="A305" s="34" t="n"/>
      <c r="B305" s="34" t="n"/>
      <c r="C305" s="34" t="n"/>
      <c r="D305" s="34" t="n"/>
      <c r="E305" s="34" t="n"/>
      <c r="F305" s="34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</row>
    <row r="306">
      <c r="A306" s="34" t="n"/>
      <c r="B306" s="34" t="n"/>
      <c r="C306" s="34" t="n"/>
      <c r="D306" s="34" t="n"/>
      <c r="E306" s="34" t="n"/>
      <c r="F306" s="34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</row>
    <row r="307">
      <c r="A307" s="34" t="n"/>
      <c r="B307" s="34" t="n"/>
      <c r="C307" s="34" t="n"/>
      <c r="D307" s="34" t="n"/>
      <c r="E307" s="34" t="n"/>
      <c r="F307" s="34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</row>
    <row r="308">
      <c r="A308" s="34" t="n"/>
      <c r="B308" s="34" t="n"/>
      <c r="C308" s="34" t="n"/>
      <c r="D308" s="34" t="n"/>
      <c r="E308" s="34" t="n"/>
      <c r="F308" s="34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</row>
    <row r="309">
      <c r="A309" s="34" t="n"/>
      <c r="B309" s="34" t="n"/>
      <c r="C309" s="34" t="n"/>
      <c r="D309" s="34" t="n"/>
      <c r="E309" s="34" t="n"/>
      <c r="F309" s="34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</row>
    <row r="310">
      <c r="A310" s="34" t="n"/>
      <c r="B310" s="34" t="n"/>
      <c r="C310" s="34" t="n"/>
      <c r="D310" s="34" t="n"/>
      <c r="E310" s="34" t="n"/>
      <c r="F310" s="34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</row>
    <row r="311">
      <c r="A311" s="34" t="n"/>
      <c r="B311" s="34" t="n"/>
      <c r="C311" s="34" t="n"/>
      <c r="D311" s="34" t="n"/>
      <c r="E311" s="34" t="n"/>
      <c r="F311" s="34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</row>
    <row r="312">
      <c r="A312" s="34" t="n"/>
      <c r="B312" s="34" t="n"/>
      <c r="C312" s="34" t="n"/>
      <c r="D312" s="34" t="n"/>
      <c r="E312" s="34" t="n"/>
      <c r="F312" s="34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</row>
    <row r="313">
      <c r="A313" s="34" t="n"/>
      <c r="B313" s="34" t="n"/>
      <c r="C313" s="34" t="n"/>
      <c r="D313" s="34" t="n"/>
      <c r="E313" s="34" t="n"/>
      <c r="F313" s="34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</row>
    <row r="314">
      <c r="A314" s="34" t="n"/>
      <c r="B314" s="34" t="n"/>
      <c r="C314" s="34" t="n"/>
      <c r="D314" s="34" t="n"/>
      <c r="E314" s="34" t="n"/>
      <c r="F314" s="34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</row>
    <row r="315">
      <c r="A315" s="34" t="n"/>
      <c r="B315" s="34" t="n"/>
      <c r="C315" s="34" t="n"/>
      <c r="D315" s="34" t="n"/>
      <c r="E315" s="34" t="n"/>
      <c r="F315" s="34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</row>
    <row r="316">
      <c r="A316" s="34" t="n"/>
      <c r="B316" s="34" t="n"/>
      <c r="C316" s="34" t="n"/>
      <c r="D316" s="34" t="n"/>
      <c r="E316" s="34" t="n"/>
      <c r="F316" s="34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</row>
    <row r="317">
      <c r="A317" s="34" t="n"/>
      <c r="B317" s="34" t="n"/>
      <c r="C317" s="34" t="n"/>
      <c r="D317" s="34" t="n"/>
      <c r="E317" s="34" t="n"/>
      <c r="F317" s="34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</row>
    <row r="318">
      <c r="A318" s="34" t="n"/>
      <c r="B318" s="34" t="n"/>
      <c r="C318" s="34" t="n"/>
      <c r="D318" s="34" t="n"/>
      <c r="E318" s="34" t="n"/>
      <c r="F318" s="34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</row>
    <row r="319">
      <c r="A319" s="34" t="n"/>
      <c r="B319" s="34" t="n"/>
      <c r="C319" s="34" t="n"/>
      <c r="D319" s="34" t="n"/>
      <c r="E319" s="34" t="n"/>
      <c r="F319" s="34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</row>
    <row r="320">
      <c r="A320" s="34" t="n"/>
      <c r="B320" s="34" t="n"/>
      <c r="C320" s="34" t="n"/>
      <c r="D320" s="34" t="n"/>
      <c r="E320" s="34" t="n"/>
      <c r="F320" s="34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</row>
    <row r="321">
      <c r="A321" s="34" t="n"/>
      <c r="B321" s="34" t="n"/>
      <c r="C321" s="34" t="n"/>
      <c r="D321" s="34" t="n"/>
      <c r="E321" s="34" t="n"/>
      <c r="F321" s="34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</row>
    <row r="322">
      <c r="A322" s="34" t="n"/>
      <c r="B322" s="34" t="n"/>
      <c r="C322" s="34" t="n"/>
      <c r="D322" s="34" t="n"/>
      <c r="E322" s="34" t="n"/>
      <c r="F322" s="34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</row>
    <row r="323">
      <c r="A323" s="34" t="n"/>
      <c r="B323" s="34" t="n"/>
      <c r="C323" s="34" t="n"/>
      <c r="D323" s="34" t="n"/>
      <c r="E323" s="34" t="n"/>
      <c r="F323" s="34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</row>
    <row r="324">
      <c r="A324" s="34" t="n"/>
      <c r="B324" s="34" t="n"/>
      <c r="C324" s="34" t="n"/>
      <c r="D324" s="34" t="n"/>
      <c r="E324" s="34" t="n"/>
      <c r="F324" s="34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</row>
    <row r="325">
      <c r="A325" s="34" t="n"/>
      <c r="B325" s="34" t="n"/>
      <c r="C325" s="34" t="n"/>
      <c r="D325" s="34" t="n"/>
      <c r="E325" s="34" t="n"/>
      <c r="F325" s="34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</row>
    <row r="326">
      <c r="A326" s="34" t="n"/>
      <c r="B326" s="34" t="n"/>
      <c r="C326" s="34" t="n"/>
      <c r="D326" s="34" t="n"/>
      <c r="E326" s="34" t="n"/>
      <c r="F326" s="34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</row>
    <row r="327">
      <c r="A327" s="34" t="n"/>
      <c r="B327" s="34" t="n"/>
      <c r="C327" s="34" t="n"/>
      <c r="D327" s="34" t="n"/>
      <c r="E327" s="34" t="n"/>
      <c r="F327" s="34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</row>
    <row r="328">
      <c r="A328" s="34" t="n"/>
      <c r="B328" s="34" t="n"/>
      <c r="C328" s="34" t="n"/>
      <c r="D328" s="34" t="n"/>
      <c r="E328" s="34" t="n"/>
      <c r="F328" s="34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</row>
    <row r="329">
      <c r="A329" s="34" t="n"/>
      <c r="B329" s="34" t="n"/>
      <c r="C329" s="34" t="n"/>
      <c r="D329" s="34" t="n"/>
      <c r="E329" s="34" t="n"/>
      <c r="F329" s="34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</row>
    <row r="330">
      <c r="A330" s="34" t="n"/>
      <c r="B330" s="34" t="n"/>
      <c r="C330" s="34" t="n"/>
      <c r="D330" s="34" t="n"/>
      <c r="E330" s="34" t="n"/>
      <c r="F330" s="34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</row>
    <row r="331">
      <c r="A331" s="34" t="n"/>
      <c r="B331" s="34" t="n"/>
      <c r="C331" s="34" t="n"/>
      <c r="D331" s="34" t="n"/>
      <c r="E331" s="34" t="n"/>
      <c r="F331" s="34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</row>
    <row r="332">
      <c r="A332" s="34" t="n"/>
      <c r="B332" s="34" t="n"/>
      <c r="C332" s="34" t="n"/>
      <c r="D332" s="34" t="n"/>
      <c r="E332" s="34" t="n"/>
      <c r="F332" s="34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</row>
    <row r="333">
      <c r="A333" s="34" t="n"/>
      <c r="B333" s="34" t="n"/>
      <c r="C333" s="34" t="n"/>
      <c r="D333" s="34" t="n"/>
      <c r="E333" s="34" t="n"/>
      <c r="F333" s="34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</row>
    <row r="334">
      <c r="A334" s="34" t="n"/>
      <c r="B334" s="34" t="n"/>
      <c r="C334" s="34" t="n"/>
      <c r="D334" s="34" t="n"/>
      <c r="E334" s="34" t="n"/>
      <c r="F334" s="34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</row>
    <row r="335">
      <c r="A335" s="34" t="n"/>
      <c r="B335" s="34" t="n"/>
      <c r="C335" s="34" t="n"/>
      <c r="D335" s="34" t="n"/>
      <c r="E335" s="34" t="n"/>
      <c r="F335" s="34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</row>
    <row r="336">
      <c r="A336" s="34" t="n"/>
      <c r="B336" s="34" t="n"/>
      <c r="C336" s="34" t="n"/>
      <c r="D336" s="34" t="n"/>
      <c r="E336" s="34" t="n"/>
      <c r="F336" s="34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</row>
    <row r="337">
      <c r="A337" s="34" t="n"/>
      <c r="B337" s="34" t="n"/>
      <c r="C337" s="34" t="n"/>
      <c r="D337" s="34" t="n"/>
      <c r="E337" s="34" t="n"/>
      <c r="F337" s="34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</row>
    <row r="338">
      <c r="A338" s="34" t="n"/>
      <c r="B338" s="34" t="n"/>
      <c r="C338" s="34" t="n"/>
      <c r="D338" s="34" t="n"/>
      <c r="E338" s="34" t="n"/>
      <c r="F338" s="34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</row>
    <row r="339">
      <c r="A339" s="34" t="n"/>
      <c r="B339" s="34" t="n"/>
      <c r="C339" s="34" t="n"/>
      <c r="D339" s="34" t="n"/>
      <c r="E339" s="34" t="n"/>
      <c r="F339" s="34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</row>
    <row r="340">
      <c r="A340" s="34" t="n"/>
      <c r="B340" s="34" t="n"/>
      <c r="C340" s="34" t="n"/>
      <c r="D340" s="34" t="n"/>
      <c r="E340" s="34" t="n"/>
      <c r="F340" s="34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</row>
    <row r="341">
      <c r="A341" s="34" t="n"/>
      <c r="B341" s="34" t="n"/>
      <c r="C341" s="34" t="n"/>
      <c r="D341" s="34" t="n"/>
      <c r="E341" s="34" t="n"/>
      <c r="F341" s="34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</row>
    <row r="342">
      <c r="A342" s="34" t="n"/>
      <c r="B342" s="34" t="n"/>
      <c r="C342" s="34" t="n"/>
      <c r="D342" s="34" t="n"/>
      <c r="E342" s="34" t="n"/>
      <c r="F342" s="34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</row>
    <row r="343">
      <c r="A343" s="34" t="n"/>
      <c r="B343" s="34" t="n"/>
      <c r="C343" s="34" t="n"/>
      <c r="D343" s="34" t="n"/>
      <c r="E343" s="34" t="n"/>
      <c r="F343" s="34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</row>
    <row r="344">
      <c r="A344" s="34" t="n"/>
      <c r="B344" s="34" t="n"/>
      <c r="C344" s="34" t="n"/>
      <c r="D344" s="34" t="n"/>
      <c r="E344" s="34" t="n"/>
      <c r="F344" s="34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</row>
    <row r="345">
      <c r="A345" s="34" t="n"/>
      <c r="B345" s="34" t="n"/>
      <c r="C345" s="34" t="n"/>
      <c r="D345" s="34" t="n"/>
      <c r="E345" s="34" t="n"/>
      <c r="F345" s="34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</row>
    <row r="346">
      <c r="A346" s="34" t="n"/>
      <c r="B346" s="34" t="n"/>
      <c r="C346" s="34" t="n"/>
      <c r="D346" s="34" t="n"/>
      <c r="E346" s="34" t="n"/>
      <c r="F346" s="34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</row>
    <row r="347">
      <c r="A347" s="34" t="n"/>
      <c r="B347" s="34" t="n"/>
      <c r="C347" s="34" t="n"/>
      <c r="D347" s="34" t="n"/>
      <c r="E347" s="34" t="n"/>
      <c r="F347" s="34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</row>
    <row r="348">
      <c r="A348" s="34" t="n"/>
      <c r="B348" s="34" t="n"/>
      <c r="C348" s="34" t="n"/>
      <c r="D348" s="34" t="n"/>
      <c r="E348" s="34" t="n"/>
      <c r="F348" s="34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</row>
    <row r="349">
      <c r="A349" s="34" t="n"/>
      <c r="B349" s="34" t="n"/>
      <c r="C349" s="34" t="n"/>
      <c r="D349" s="34" t="n"/>
      <c r="E349" s="34" t="n"/>
      <c r="F349" s="34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</row>
    <row r="350">
      <c r="A350" s="34" t="n"/>
      <c r="B350" s="34" t="n"/>
      <c r="C350" s="34" t="n"/>
      <c r="D350" s="34" t="n"/>
      <c r="E350" s="34" t="n"/>
      <c r="F350" s="34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</row>
    <row r="351">
      <c r="A351" s="34" t="n"/>
      <c r="B351" s="34" t="n"/>
      <c r="C351" s="34" t="n"/>
      <c r="D351" s="34" t="n"/>
      <c r="E351" s="34" t="n"/>
      <c r="F351" s="34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</row>
    <row r="352">
      <c r="A352" s="34" t="n"/>
      <c r="B352" s="34" t="n"/>
      <c r="C352" s="34" t="n"/>
      <c r="D352" s="34" t="n"/>
      <c r="E352" s="34" t="n"/>
      <c r="F352" s="34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</row>
    <row r="353">
      <c r="A353" s="34" t="n"/>
      <c r="B353" s="34" t="n"/>
      <c r="C353" s="34" t="n"/>
      <c r="D353" s="34" t="n"/>
      <c r="E353" s="34" t="n"/>
      <c r="F353" s="34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</row>
    <row r="354">
      <c r="A354" s="34" t="n"/>
      <c r="B354" s="34" t="n"/>
      <c r="C354" s="34" t="n"/>
      <c r="D354" s="34" t="n"/>
      <c r="E354" s="34" t="n"/>
      <c r="F354" s="34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</row>
    <row r="355">
      <c r="A355" s="34" t="n"/>
      <c r="B355" s="34" t="n"/>
      <c r="C355" s="34" t="n"/>
      <c r="D355" s="34" t="n"/>
      <c r="E355" s="34" t="n"/>
      <c r="F355" s="34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</row>
    <row r="356">
      <c r="A356" s="34" t="n"/>
      <c r="B356" s="34" t="n"/>
      <c r="C356" s="34" t="n"/>
      <c r="D356" s="34" t="n"/>
      <c r="E356" s="34" t="n"/>
      <c r="F356" s="34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</row>
    <row r="357">
      <c r="A357" s="34" t="n"/>
      <c r="B357" s="34" t="n"/>
      <c r="C357" s="34" t="n"/>
      <c r="D357" s="34" t="n"/>
      <c r="E357" s="34" t="n"/>
      <c r="F357" s="34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</row>
    <row r="358">
      <c r="A358" s="34" t="n"/>
      <c r="B358" s="34" t="n"/>
      <c r="C358" s="34" t="n"/>
      <c r="D358" s="34" t="n"/>
      <c r="E358" s="34" t="n"/>
      <c r="F358" s="34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</row>
    <row r="359">
      <c r="A359" s="34" t="n"/>
      <c r="B359" s="34" t="n"/>
      <c r="C359" s="34" t="n"/>
      <c r="D359" s="34" t="n"/>
      <c r="E359" s="34" t="n"/>
      <c r="F359" s="34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</row>
    <row r="360">
      <c r="A360" s="34" t="n"/>
      <c r="B360" s="34" t="n"/>
      <c r="C360" s="34" t="n"/>
      <c r="D360" s="34" t="n"/>
      <c r="E360" s="34" t="n"/>
      <c r="F360" s="34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</row>
    <row r="361">
      <c r="A361" s="34" t="n"/>
      <c r="B361" s="34" t="n"/>
      <c r="C361" s="34" t="n"/>
      <c r="D361" s="34" t="n"/>
      <c r="E361" s="34" t="n"/>
      <c r="F361" s="34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</row>
    <row r="362">
      <c r="A362" s="34" t="n"/>
      <c r="B362" s="34" t="n"/>
      <c r="C362" s="34" t="n"/>
      <c r="D362" s="34" t="n"/>
      <c r="E362" s="34" t="n"/>
      <c r="F362" s="34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</row>
    <row r="363">
      <c r="A363" s="34" t="n"/>
      <c r="B363" s="34" t="n"/>
      <c r="C363" s="34" t="n"/>
      <c r="D363" s="34" t="n"/>
      <c r="E363" s="34" t="n"/>
      <c r="F363" s="34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</row>
    <row r="364">
      <c r="A364" s="34" t="n"/>
      <c r="B364" s="34" t="n"/>
      <c r="C364" s="34" t="n"/>
      <c r="D364" s="34" t="n"/>
      <c r="E364" s="34" t="n"/>
      <c r="F364" s="34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</row>
    <row r="365">
      <c r="A365" s="34" t="n"/>
      <c r="B365" s="34" t="n"/>
      <c r="C365" s="34" t="n"/>
      <c r="D365" s="34" t="n"/>
      <c r="E365" s="34" t="n"/>
      <c r="F365" s="34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</row>
    <row r="366">
      <c r="A366" s="34" t="n"/>
      <c r="B366" s="34" t="n"/>
      <c r="C366" s="34" t="n"/>
      <c r="D366" s="34" t="n"/>
      <c r="E366" s="34" t="n"/>
      <c r="F366" s="34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</row>
    <row r="367">
      <c r="A367" s="34" t="n"/>
      <c r="B367" s="34" t="n"/>
      <c r="C367" s="34" t="n"/>
      <c r="D367" s="34" t="n"/>
      <c r="E367" s="34" t="n"/>
      <c r="F367" s="34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</row>
    <row r="368">
      <c r="A368" s="34" t="n"/>
      <c r="B368" s="34" t="n"/>
      <c r="C368" s="34" t="n"/>
      <c r="D368" s="34" t="n"/>
      <c r="E368" s="34" t="n"/>
      <c r="F368" s="34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</row>
    <row r="369">
      <c r="A369" s="34" t="n"/>
      <c r="B369" s="34" t="n"/>
      <c r="C369" s="34" t="n"/>
      <c r="D369" s="34" t="n"/>
      <c r="E369" s="34" t="n"/>
      <c r="F369" s="34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</row>
    <row r="370">
      <c r="A370" s="34" t="n"/>
      <c r="B370" s="34" t="n"/>
      <c r="C370" s="34" t="n"/>
      <c r="D370" s="34" t="n"/>
      <c r="E370" s="34" t="n"/>
      <c r="F370" s="34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</row>
    <row r="371">
      <c r="A371" s="34" t="n"/>
      <c r="B371" s="34" t="n"/>
      <c r="C371" s="34" t="n"/>
      <c r="D371" s="34" t="n"/>
      <c r="E371" s="34" t="n"/>
      <c r="F371" s="34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</row>
    <row r="372">
      <c r="A372" s="34" t="n"/>
      <c r="B372" s="34" t="n"/>
      <c r="C372" s="34" t="n"/>
      <c r="D372" s="34" t="n"/>
      <c r="E372" s="34" t="n"/>
      <c r="F372" s="34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</row>
    <row r="373">
      <c r="A373" s="34" t="n"/>
      <c r="B373" s="34" t="n"/>
      <c r="C373" s="34" t="n"/>
      <c r="D373" s="34" t="n"/>
      <c r="E373" s="34" t="n"/>
      <c r="F373" s="34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</row>
    <row r="374">
      <c r="A374" s="34" t="n"/>
      <c r="B374" s="34" t="n"/>
      <c r="C374" s="34" t="n"/>
      <c r="D374" s="34" t="n"/>
      <c r="E374" s="34" t="n"/>
      <c r="F374" s="34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</row>
    <row r="375">
      <c r="A375" s="34" t="n"/>
      <c r="B375" s="34" t="n"/>
      <c r="C375" s="34" t="n"/>
      <c r="D375" s="34" t="n"/>
      <c r="E375" s="34" t="n"/>
      <c r="F375" s="34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</row>
    <row r="376">
      <c r="A376" s="34" t="n"/>
      <c r="B376" s="34" t="n"/>
      <c r="C376" s="34" t="n"/>
      <c r="D376" s="34" t="n"/>
      <c r="E376" s="34" t="n"/>
      <c r="F376" s="34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</row>
    <row r="377">
      <c r="A377" s="34" t="n"/>
      <c r="B377" s="34" t="n"/>
      <c r="C377" s="34" t="n"/>
      <c r="D377" s="34" t="n"/>
      <c r="E377" s="34" t="n"/>
      <c r="F377" s="34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</row>
    <row r="378">
      <c r="A378" s="34" t="n"/>
      <c r="B378" s="34" t="n"/>
      <c r="C378" s="34" t="n"/>
      <c r="D378" s="34" t="n"/>
      <c r="E378" s="34" t="n"/>
      <c r="F378" s="34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</row>
    <row r="379">
      <c r="A379" s="34" t="n"/>
      <c r="B379" s="34" t="n"/>
      <c r="C379" s="34" t="n"/>
      <c r="D379" s="34" t="n"/>
      <c r="E379" s="34" t="n"/>
      <c r="F379" s="34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</row>
    <row r="380">
      <c r="A380" s="34" t="n"/>
      <c r="B380" s="34" t="n"/>
      <c r="C380" s="34" t="n"/>
      <c r="D380" s="34" t="n"/>
      <c r="E380" s="34" t="n"/>
      <c r="F380" s="34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</row>
    <row r="381">
      <c r="A381" s="34" t="n"/>
      <c r="B381" s="34" t="n"/>
      <c r="C381" s="34" t="n"/>
      <c r="D381" s="34" t="n"/>
      <c r="E381" s="34" t="n"/>
      <c r="F381" s="34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</row>
    <row r="382">
      <c r="A382" s="34" t="n"/>
      <c r="B382" s="34" t="n"/>
      <c r="C382" s="34" t="n"/>
      <c r="D382" s="34" t="n"/>
      <c r="E382" s="34" t="n"/>
      <c r="F382" s="34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</row>
    <row r="383">
      <c r="A383" s="34" t="n"/>
      <c r="B383" s="34" t="n"/>
      <c r="C383" s="34" t="n"/>
      <c r="D383" s="34" t="n"/>
      <c r="E383" s="34" t="n"/>
      <c r="F383" s="34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</row>
    <row r="384">
      <c r="A384" s="34" t="n"/>
      <c r="B384" s="34" t="n"/>
      <c r="C384" s="34" t="n"/>
      <c r="D384" s="34" t="n"/>
      <c r="E384" s="34" t="n"/>
      <c r="F384" s="34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</row>
    <row r="385">
      <c r="A385" s="34" t="n"/>
      <c r="B385" s="34" t="n"/>
      <c r="C385" s="34" t="n"/>
      <c r="D385" s="34" t="n"/>
      <c r="E385" s="34" t="n"/>
      <c r="F385" s="34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</row>
    <row r="386">
      <c r="A386" s="34" t="n"/>
      <c r="B386" s="34" t="n"/>
      <c r="C386" s="34" t="n"/>
      <c r="D386" s="34" t="n"/>
      <c r="E386" s="34" t="n"/>
      <c r="F386" s="34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</row>
    <row r="387">
      <c r="A387" s="34" t="n"/>
      <c r="B387" s="34" t="n"/>
      <c r="C387" s="34" t="n"/>
      <c r="D387" s="34" t="n"/>
      <c r="E387" s="34" t="n"/>
      <c r="F387" s="34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</row>
    <row r="388">
      <c r="A388" s="34" t="n"/>
      <c r="B388" s="34" t="n"/>
      <c r="C388" s="34" t="n"/>
      <c r="D388" s="34" t="n"/>
      <c r="E388" s="34" t="n"/>
      <c r="F388" s="34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</row>
    <row r="389">
      <c r="A389" s="34" t="n"/>
      <c r="B389" s="34" t="n"/>
      <c r="C389" s="34" t="n"/>
      <c r="D389" s="34" t="n"/>
      <c r="E389" s="34" t="n"/>
      <c r="F389" s="34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</row>
    <row r="390">
      <c r="A390" s="34" t="n"/>
      <c r="B390" s="34" t="n"/>
      <c r="C390" s="34" t="n"/>
      <c r="D390" s="34" t="n"/>
      <c r="E390" s="34" t="n"/>
      <c r="F390" s="34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</row>
    <row r="391">
      <c r="A391" s="34" t="n"/>
      <c r="B391" s="34" t="n"/>
      <c r="C391" s="34" t="n"/>
      <c r="D391" s="34" t="n"/>
      <c r="E391" s="34" t="n"/>
      <c r="F391" s="34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</row>
    <row r="392">
      <c r="A392" s="34" t="n"/>
      <c r="B392" s="34" t="n"/>
      <c r="C392" s="34" t="n"/>
      <c r="D392" s="34" t="n"/>
      <c r="E392" s="34" t="n"/>
      <c r="F392" s="34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</row>
    <row r="393">
      <c r="A393" s="34" t="n"/>
      <c r="B393" s="34" t="n"/>
      <c r="C393" s="34" t="n"/>
      <c r="D393" s="34" t="n"/>
      <c r="E393" s="34" t="n"/>
      <c r="F393" s="34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</row>
    <row r="394">
      <c r="A394" s="34" t="n"/>
      <c r="B394" s="34" t="n"/>
      <c r="C394" s="34" t="n"/>
      <c r="D394" s="34" t="n"/>
      <c r="E394" s="34" t="n"/>
      <c r="F394" s="34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</row>
    <row r="395">
      <c r="A395" s="34" t="n"/>
      <c r="B395" s="34" t="n"/>
      <c r="C395" s="34" t="n"/>
      <c r="D395" s="34" t="n"/>
      <c r="E395" s="34" t="n"/>
      <c r="F395" s="34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</row>
    <row r="396">
      <c r="A396" s="34" t="n"/>
      <c r="B396" s="34" t="n"/>
      <c r="C396" s="34" t="n"/>
      <c r="D396" s="34" t="n"/>
      <c r="E396" s="34" t="n"/>
      <c r="F396" s="34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</row>
    <row r="397">
      <c r="A397" s="34" t="n"/>
      <c r="B397" s="34" t="n"/>
      <c r="C397" s="34" t="n"/>
      <c r="D397" s="34" t="n"/>
      <c r="E397" s="34" t="n"/>
      <c r="F397" s="34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</row>
    <row r="398">
      <c r="A398" s="34" t="n"/>
      <c r="B398" s="34" t="n"/>
      <c r="C398" s="34" t="n"/>
      <c r="D398" s="34" t="n"/>
      <c r="E398" s="34" t="n"/>
      <c r="F398" s="34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</row>
    <row r="399">
      <c r="A399" s="34" t="n"/>
      <c r="B399" s="34" t="n"/>
      <c r="C399" s="34" t="n"/>
      <c r="D399" s="34" t="n"/>
      <c r="E399" s="34" t="n"/>
      <c r="F399" s="34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</row>
    <row r="400">
      <c r="A400" s="34" t="n"/>
      <c r="B400" s="34" t="n"/>
      <c r="C400" s="34" t="n"/>
      <c r="D400" s="34" t="n"/>
      <c r="E400" s="34" t="n"/>
      <c r="F400" s="34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</row>
    <row r="401">
      <c r="A401" s="34" t="n"/>
      <c r="B401" s="34" t="n"/>
      <c r="C401" s="34" t="n"/>
      <c r="D401" s="34" t="n"/>
      <c r="E401" s="34" t="n"/>
      <c r="F401" s="34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</row>
    <row r="402">
      <c r="A402" s="34" t="n"/>
      <c r="B402" s="34" t="n"/>
      <c r="C402" s="34" t="n"/>
      <c r="D402" s="34" t="n"/>
      <c r="E402" s="34" t="n"/>
      <c r="F402" s="34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</row>
    <row r="403">
      <c r="A403" s="34" t="n"/>
      <c r="B403" s="34" t="n"/>
      <c r="C403" s="34" t="n"/>
      <c r="D403" s="34" t="n"/>
      <c r="E403" s="34" t="n"/>
      <c r="F403" s="34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</row>
    <row r="404">
      <c r="A404" s="34" t="n"/>
      <c r="B404" s="34" t="n"/>
      <c r="C404" s="34" t="n"/>
      <c r="D404" s="34" t="n"/>
      <c r="E404" s="34" t="n"/>
      <c r="F404" s="34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</row>
    <row r="405">
      <c r="A405" s="34" t="n"/>
      <c r="B405" s="34" t="n"/>
      <c r="C405" s="34" t="n"/>
      <c r="D405" s="34" t="n"/>
      <c r="E405" s="34" t="n"/>
      <c r="F405" s="34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</row>
    <row r="406">
      <c r="A406" s="34" t="n"/>
      <c r="B406" s="34" t="n"/>
      <c r="C406" s="34" t="n"/>
      <c r="D406" s="34" t="n"/>
      <c r="E406" s="34" t="n"/>
      <c r="F406" s="34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</row>
    <row r="407">
      <c r="A407" s="34" t="n"/>
      <c r="B407" s="34" t="n"/>
      <c r="C407" s="34" t="n"/>
      <c r="D407" s="34" t="n"/>
      <c r="E407" s="34" t="n"/>
      <c r="F407" s="34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</row>
    <row r="408">
      <c r="A408" s="34" t="n"/>
      <c r="B408" s="34" t="n"/>
      <c r="C408" s="34" t="n"/>
      <c r="D408" s="34" t="n"/>
      <c r="E408" s="34" t="n"/>
      <c r="F408" s="34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</row>
    <row r="409">
      <c r="A409" s="34" t="n"/>
      <c r="B409" s="34" t="n"/>
      <c r="C409" s="34" t="n"/>
      <c r="D409" s="34" t="n"/>
      <c r="E409" s="34" t="n"/>
      <c r="F409" s="34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</row>
    <row r="410">
      <c r="A410" s="34" t="n"/>
      <c r="B410" s="34" t="n"/>
      <c r="C410" s="34" t="n"/>
      <c r="D410" s="34" t="n"/>
      <c r="E410" s="34" t="n"/>
      <c r="F410" s="34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</row>
    <row r="411">
      <c r="A411" s="34" t="n"/>
      <c r="B411" s="34" t="n"/>
      <c r="C411" s="34" t="n"/>
      <c r="D411" s="34" t="n"/>
      <c r="E411" s="34" t="n"/>
      <c r="F411" s="34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</row>
    <row r="412">
      <c r="A412" s="34" t="n"/>
      <c r="B412" s="34" t="n"/>
      <c r="C412" s="34" t="n"/>
      <c r="D412" s="34" t="n"/>
      <c r="E412" s="34" t="n"/>
      <c r="F412" s="34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</row>
    <row r="413">
      <c r="A413" s="34" t="n"/>
      <c r="B413" s="34" t="n"/>
      <c r="C413" s="34" t="n"/>
      <c r="D413" s="34" t="n"/>
      <c r="E413" s="34" t="n"/>
      <c r="F413" s="34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</row>
    <row r="414">
      <c r="A414" s="34" t="n"/>
      <c r="B414" s="34" t="n"/>
      <c r="C414" s="34" t="n"/>
      <c r="D414" s="34" t="n"/>
      <c r="E414" s="34" t="n"/>
      <c r="F414" s="34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</row>
    <row r="415">
      <c r="A415" s="34" t="n"/>
      <c r="B415" s="34" t="n"/>
      <c r="C415" s="34" t="n"/>
      <c r="D415" s="34" t="n"/>
      <c r="E415" s="34" t="n"/>
      <c r="F415" s="34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</row>
    <row r="416">
      <c r="A416" s="34" t="n"/>
      <c r="B416" s="34" t="n"/>
      <c r="C416" s="34" t="n"/>
      <c r="D416" s="34" t="n"/>
      <c r="E416" s="34" t="n"/>
      <c r="F416" s="34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</row>
    <row r="417">
      <c r="A417" s="34" t="n"/>
      <c r="B417" s="34" t="n"/>
      <c r="C417" s="34" t="n"/>
      <c r="D417" s="34" t="n"/>
      <c r="E417" s="34" t="n"/>
      <c r="F417" s="34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</row>
    <row r="418">
      <c r="A418" s="34" t="n"/>
      <c r="B418" s="34" t="n"/>
      <c r="C418" s="34" t="n"/>
      <c r="D418" s="34" t="n"/>
      <c r="E418" s="34" t="n"/>
      <c r="F418" s="34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</row>
    <row r="419">
      <c r="A419" s="34" t="n"/>
      <c r="B419" s="34" t="n"/>
      <c r="C419" s="34" t="n"/>
      <c r="D419" s="34" t="n"/>
      <c r="E419" s="34" t="n"/>
      <c r="F419" s="34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</row>
    <row r="420">
      <c r="A420" s="34" t="n"/>
      <c r="B420" s="34" t="n"/>
      <c r="C420" s="34" t="n"/>
      <c r="D420" s="34" t="n"/>
      <c r="E420" s="34" t="n"/>
      <c r="F420" s="34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</row>
    <row r="421">
      <c r="A421" s="34" t="n"/>
      <c r="B421" s="34" t="n"/>
      <c r="C421" s="34" t="n"/>
      <c r="D421" s="34" t="n"/>
      <c r="E421" s="34" t="n"/>
      <c r="F421" s="34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</row>
    <row r="422">
      <c r="A422" s="34" t="n"/>
      <c r="B422" s="34" t="n"/>
      <c r="C422" s="34" t="n"/>
      <c r="D422" s="34" t="n"/>
      <c r="E422" s="34" t="n"/>
      <c r="F422" s="34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</row>
    <row r="423">
      <c r="A423" s="34" t="n"/>
      <c r="B423" s="34" t="n"/>
      <c r="C423" s="34" t="n"/>
      <c r="D423" s="34" t="n"/>
      <c r="E423" s="34" t="n"/>
      <c r="F423" s="34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</row>
    <row r="424">
      <c r="A424" s="34" t="n"/>
      <c r="B424" s="34" t="n"/>
      <c r="C424" s="34" t="n"/>
      <c r="D424" s="34" t="n"/>
      <c r="E424" s="34" t="n"/>
      <c r="F424" s="34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</row>
    <row r="425">
      <c r="A425" s="34" t="n"/>
      <c r="B425" s="34" t="n"/>
      <c r="C425" s="34" t="n"/>
      <c r="D425" s="34" t="n"/>
      <c r="E425" s="34" t="n"/>
      <c r="F425" s="34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</row>
    <row r="426">
      <c r="A426" s="34" t="n"/>
      <c r="B426" s="34" t="n"/>
      <c r="C426" s="34" t="n"/>
      <c r="D426" s="34" t="n"/>
      <c r="E426" s="34" t="n"/>
      <c r="F426" s="34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</row>
    <row r="427">
      <c r="A427" s="34" t="n"/>
      <c r="B427" s="34" t="n"/>
      <c r="C427" s="34" t="n"/>
      <c r="D427" s="34" t="n"/>
      <c r="E427" s="34" t="n"/>
      <c r="F427" s="34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</row>
    <row r="428">
      <c r="A428" s="34" t="n"/>
      <c r="B428" s="34" t="n"/>
      <c r="C428" s="34" t="n"/>
      <c r="D428" s="34" t="n"/>
      <c r="E428" s="34" t="n"/>
      <c r="F428" s="34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</row>
    <row r="429">
      <c r="A429" s="34" t="n"/>
      <c r="B429" s="34" t="n"/>
      <c r="C429" s="34" t="n"/>
      <c r="D429" s="34" t="n"/>
      <c r="E429" s="34" t="n"/>
      <c r="F429" s="34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</row>
    <row r="430">
      <c r="A430" s="34" t="n"/>
      <c r="B430" s="34" t="n"/>
      <c r="C430" s="34" t="n"/>
      <c r="D430" s="34" t="n"/>
      <c r="E430" s="34" t="n"/>
      <c r="F430" s="34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</row>
    <row r="431">
      <c r="A431" s="34" t="n"/>
      <c r="B431" s="34" t="n"/>
      <c r="C431" s="34" t="n"/>
      <c r="D431" s="34" t="n"/>
      <c r="E431" s="34" t="n"/>
      <c r="F431" s="34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</row>
    <row r="432">
      <c r="A432" s="34" t="n"/>
      <c r="B432" s="34" t="n"/>
      <c r="C432" s="34" t="n"/>
      <c r="D432" s="34" t="n"/>
      <c r="E432" s="34" t="n"/>
      <c r="F432" s="34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</row>
    <row r="433">
      <c r="A433" s="34" t="n"/>
      <c r="B433" s="34" t="n"/>
      <c r="C433" s="34" t="n"/>
      <c r="D433" s="34" t="n"/>
      <c r="E433" s="34" t="n"/>
      <c r="F433" s="34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</row>
    <row r="434">
      <c r="A434" s="34" t="n"/>
      <c r="B434" s="34" t="n"/>
      <c r="C434" s="34" t="n"/>
      <c r="D434" s="34" t="n"/>
      <c r="E434" s="34" t="n"/>
      <c r="F434" s="34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</row>
    <row r="435">
      <c r="A435" s="34" t="n"/>
      <c r="B435" s="34" t="n"/>
      <c r="C435" s="34" t="n"/>
      <c r="D435" s="34" t="n"/>
      <c r="E435" s="34" t="n"/>
      <c r="F435" s="34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</row>
    <row r="436">
      <c r="A436" s="34" t="n"/>
      <c r="B436" s="34" t="n"/>
      <c r="C436" s="34" t="n"/>
      <c r="D436" s="34" t="n"/>
      <c r="E436" s="34" t="n"/>
      <c r="F436" s="34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</row>
    <row r="437">
      <c r="A437" s="34" t="n"/>
      <c r="B437" s="34" t="n"/>
      <c r="C437" s="34" t="n"/>
      <c r="D437" s="34" t="n"/>
      <c r="E437" s="34" t="n"/>
      <c r="F437" s="34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</row>
    <row r="438">
      <c r="A438" s="34" t="n"/>
      <c r="B438" s="34" t="n"/>
      <c r="C438" s="34" t="n"/>
      <c r="D438" s="34" t="n"/>
      <c r="E438" s="34" t="n"/>
      <c r="F438" s="34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</row>
    <row r="439">
      <c r="A439" s="34" t="n"/>
      <c r="B439" s="34" t="n"/>
      <c r="C439" s="34" t="n"/>
      <c r="D439" s="34" t="n"/>
      <c r="E439" s="34" t="n"/>
      <c r="F439" s="34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</row>
    <row r="440">
      <c r="A440" s="34" t="n"/>
      <c r="B440" s="34" t="n"/>
      <c r="C440" s="34" t="n"/>
      <c r="D440" s="34" t="n"/>
      <c r="E440" s="34" t="n"/>
      <c r="F440" s="34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</row>
    <row r="441">
      <c r="A441" s="34" t="n"/>
      <c r="B441" s="34" t="n"/>
      <c r="C441" s="34" t="n"/>
      <c r="D441" s="34" t="n"/>
      <c r="E441" s="34" t="n"/>
      <c r="F441" s="34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</row>
    <row r="442">
      <c r="A442" s="34" t="n"/>
      <c r="B442" s="34" t="n"/>
      <c r="C442" s="34" t="n"/>
      <c r="D442" s="34" t="n"/>
      <c r="E442" s="34" t="n"/>
      <c r="F442" s="34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</row>
    <row r="443">
      <c r="A443" s="34" t="n"/>
      <c r="B443" s="34" t="n"/>
      <c r="C443" s="34" t="n"/>
      <c r="D443" s="34" t="n"/>
      <c r="E443" s="34" t="n"/>
      <c r="F443" s="34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</row>
    <row r="444">
      <c r="A444" s="34" t="n"/>
      <c r="B444" s="34" t="n"/>
      <c r="C444" s="34" t="n"/>
      <c r="D444" s="34" t="n"/>
      <c r="E444" s="34" t="n"/>
      <c r="F444" s="34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</row>
    <row r="445">
      <c r="A445" s="34" t="n"/>
      <c r="B445" s="34" t="n"/>
      <c r="C445" s="34" t="n"/>
      <c r="D445" s="34" t="n"/>
      <c r="E445" s="34" t="n"/>
      <c r="F445" s="34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</row>
    <row r="446">
      <c r="A446" s="34" t="n"/>
      <c r="B446" s="34" t="n"/>
      <c r="C446" s="34" t="n"/>
      <c r="D446" s="34" t="n"/>
      <c r="E446" s="34" t="n"/>
      <c r="F446" s="34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</row>
    <row r="447">
      <c r="A447" s="34" t="n"/>
      <c r="B447" s="34" t="n"/>
      <c r="C447" s="34" t="n"/>
      <c r="D447" s="34" t="n"/>
      <c r="E447" s="34" t="n"/>
      <c r="F447" s="34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</row>
    <row r="448">
      <c r="A448" s="34" t="n"/>
      <c r="B448" s="34" t="n"/>
      <c r="C448" s="34" t="n"/>
      <c r="D448" s="34" t="n"/>
      <c r="E448" s="34" t="n"/>
      <c r="F448" s="34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</row>
    <row r="449">
      <c r="A449" s="34" t="n"/>
      <c r="B449" s="34" t="n"/>
      <c r="C449" s="34" t="n"/>
      <c r="D449" s="34" t="n"/>
      <c r="E449" s="34" t="n"/>
      <c r="F449" s="34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</row>
    <row r="450">
      <c r="A450" s="34" t="n"/>
      <c r="B450" s="34" t="n"/>
      <c r="C450" s="34" t="n"/>
      <c r="D450" s="34" t="n"/>
      <c r="E450" s="34" t="n"/>
      <c r="F450" s="34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</row>
    <row r="451">
      <c r="A451" s="34" t="n"/>
      <c r="B451" s="34" t="n"/>
      <c r="C451" s="34" t="n"/>
      <c r="D451" s="34" t="n"/>
      <c r="E451" s="34" t="n"/>
      <c r="F451" s="34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</row>
    <row r="452">
      <c r="A452" s="34" t="n"/>
      <c r="B452" s="34" t="n"/>
      <c r="C452" s="34" t="n"/>
      <c r="D452" s="34" t="n"/>
      <c r="E452" s="34" t="n"/>
      <c r="F452" s="34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</row>
    <row r="453">
      <c r="A453" s="34" t="n"/>
      <c r="B453" s="34" t="n"/>
      <c r="C453" s="34" t="n"/>
      <c r="D453" s="34" t="n"/>
      <c r="E453" s="34" t="n"/>
      <c r="F453" s="34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</row>
    <row r="454">
      <c r="A454" s="34" t="n"/>
      <c r="B454" s="34" t="n"/>
      <c r="C454" s="34" t="n"/>
      <c r="D454" s="34" t="n"/>
      <c r="E454" s="34" t="n"/>
      <c r="F454" s="34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</row>
    <row r="455">
      <c r="A455" s="34" t="n"/>
      <c r="B455" s="34" t="n"/>
      <c r="C455" s="34" t="n"/>
      <c r="D455" s="34" t="n"/>
      <c r="E455" s="34" t="n"/>
      <c r="F455" s="34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</row>
    <row r="456">
      <c r="A456" s="34" t="n"/>
      <c r="B456" s="34" t="n"/>
      <c r="C456" s="34" t="n"/>
      <c r="D456" s="34" t="n"/>
      <c r="E456" s="34" t="n"/>
      <c r="F456" s="34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</row>
    <row r="457">
      <c r="A457" s="34" t="n"/>
      <c r="B457" s="34" t="n"/>
      <c r="C457" s="34" t="n"/>
      <c r="D457" s="34" t="n"/>
      <c r="E457" s="34" t="n"/>
      <c r="F457" s="34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</row>
    <row r="458">
      <c r="A458" s="34" t="n"/>
      <c r="B458" s="34" t="n"/>
      <c r="C458" s="34" t="n"/>
      <c r="D458" s="34" t="n"/>
      <c r="E458" s="34" t="n"/>
      <c r="F458" s="34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</row>
    <row r="459">
      <c r="A459" s="34" t="n"/>
      <c r="B459" s="34" t="n"/>
      <c r="C459" s="34" t="n"/>
      <c r="D459" s="34" t="n"/>
      <c r="E459" s="34" t="n"/>
      <c r="F459" s="34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</row>
    <row r="460">
      <c r="A460" s="34" t="n"/>
      <c r="B460" s="34" t="n"/>
      <c r="C460" s="34" t="n"/>
      <c r="D460" s="34" t="n"/>
      <c r="E460" s="34" t="n"/>
      <c r="F460" s="34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</row>
    <row r="461">
      <c r="A461" s="34" t="n"/>
      <c r="B461" s="34" t="n"/>
      <c r="C461" s="34" t="n"/>
      <c r="D461" s="34" t="n"/>
      <c r="E461" s="34" t="n"/>
      <c r="F461" s="34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</row>
    <row r="462">
      <c r="A462" s="34" t="n"/>
      <c r="B462" s="34" t="n"/>
      <c r="C462" s="34" t="n"/>
      <c r="D462" s="34" t="n"/>
      <c r="E462" s="34" t="n"/>
      <c r="F462" s="34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</row>
    <row r="463">
      <c r="A463" s="34" t="n"/>
      <c r="B463" s="34" t="n"/>
      <c r="C463" s="34" t="n"/>
      <c r="D463" s="34" t="n"/>
      <c r="E463" s="34" t="n"/>
      <c r="F463" s="34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</row>
    <row r="464">
      <c r="A464" s="34" t="n"/>
      <c r="B464" s="34" t="n"/>
      <c r="C464" s="34" t="n"/>
      <c r="D464" s="34" t="n"/>
      <c r="E464" s="34" t="n"/>
      <c r="F464" s="34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</row>
    <row r="465">
      <c r="A465" s="34" t="n"/>
      <c r="B465" s="34" t="n"/>
      <c r="C465" s="34" t="n"/>
      <c r="D465" s="34" t="n"/>
      <c r="E465" s="34" t="n"/>
      <c r="F465" s="34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</row>
    <row r="466">
      <c r="A466" s="34" t="n"/>
      <c r="B466" s="34" t="n"/>
      <c r="C466" s="34" t="n"/>
      <c r="D466" s="34" t="n"/>
      <c r="E466" s="34" t="n"/>
      <c r="F466" s="34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</row>
    <row r="467">
      <c r="A467" s="34" t="n"/>
      <c r="B467" s="34" t="n"/>
      <c r="C467" s="34" t="n"/>
      <c r="D467" s="34" t="n"/>
      <c r="E467" s="34" t="n"/>
      <c r="F467" s="34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</row>
    <row r="468">
      <c r="A468" s="34" t="n"/>
      <c r="B468" s="34" t="n"/>
      <c r="C468" s="34" t="n"/>
      <c r="D468" s="34" t="n"/>
      <c r="E468" s="34" t="n"/>
      <c r="F468" s="34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</row>
    <row r="469">
      <c r="A469" s="34" t="n"/>
      <c r="B469" s="34" t="n"/>
      <c r="C469" s="34" t="n"/>
      <c r="D469" s="34" t="n"/>
      <c r="E469" s="34" t="n"/>
      <c r="F469" s="34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</row>
    <row r="470">
      <c r="A470" s="34" t="n"/>
      <c r="B470" s="34" t="n"/>
      <c r="C470" s="34" t="n"/>
      <c r="D470" s="34" t="n"/>
      <c r="E470" s="34" t="n"/>
      <c r="F470" s="34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</row>
    <row r="471">
      <c r="A471" s="34" t="n"/>
      <c r="B471" s="34" t="n"/>
      <c r="C471" s="34" t="n"/>
      <c r="D471" s="34" t="n"/>
      <c r="E471" s="34" t="n"/>
      <c r="F471" s="34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</row>
    <row r="472">
      <c r="A472" s="34" t="n"/>
      <c r="B472" s="34" t="n"/>
      <c r="C472" s="34" t="n"/>
      <c r="D472" s="34" t="n"/>
      <c r="E472" s="34" t="n"/>
      <c r="F472" s="34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</row>
    <row r="473">
      <c r="A473" s="34" t="n"/>
      <c r="B473" s="34" t="n"/>
      <c r="C473" s="34" t="n"/>
      <c r="D473" s="34" t="n"/>
      <c r="E473" s="34" t="n"/>
      <c r="F473" s="34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</row>
    <row r="474">
      <c r="A474" s="34" t="n"/>
      <c r="B474" s="34" t="n"/>
      <c r="C474" s="34" t="n"/>
      <c r="D474" s="34" t="n"/>
      <c r="E474" s="34" t="n"/>
      <c r="F474" s="34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</row>
    <row r="475">
      <c r="A475" s="34" t="n"/>
      <c r="B475" s="34" t="n"/>
      <c r="C475" s="34" t="n"/>
      <c r="D475" s="34" t="n"/>
      <c r="E475" s="34" t="n"/>
      <c r="F475" s="34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</row>
    <row r="476">
      <c r="A476" s="34" t="n"/>
      <c r="B476" s="34" t="n"/>
      <c r="C476" s="34" t="n"/>
      <c r="D476" s="34" t="n"/>
      <c r="E476" s="34" t="n"/>
      <c r="F476" s="34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</row>
    <row r="477">
      <c r="A477" s="34" t="n"/>
      <c r="B477" s="34" t="n"/>
      <c r="C477" s="34" t="n"/>
      <c r="D477" s="34" t="n"/>
      <c r="E477" s="34" t="n"/>
      <c r="F477" s="34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</row>
    <row r="478">
      <c r="A478" s="34" t="n"/>
      <c r="B478" s="34" t="n"/>
      <c r="C478" s="34" t="n"/>
      <c r="D478" s="34" t="n"/>
      <c r="E478" s="34" t="n"/>
      <c r="F478" s="34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</row>
    <row r="479">
      <c r="A479" s="34" t="n"/>
      <c r="B479" s="34" t="n"/>
      <c r="C479" s="34" t="n"/>
      <c r="D479" s="34" t="n"/>
      <c r="E479" s="34" t="n"/>
      <c r="F479" s="34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</row>
    <row r="480">
      <c r="A480" s="34" t="n"/>
      <c r="B480" s="34" t="n"/>
      <c r="C480" s="34" t="n"/>
      <c r="D480" s="34" t="n"/>
      <c r="E480" s="34" t="n"/>
      <c r="F480" s="34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</row>
    <row r="481">
      <c r="A481" s="34" t="n"/>
      <c r="B481" s="34" t="n"/>
      <c r="C481" s="34" t="n"/>
      <c r="D481" s="34" t="n"/>
      <c r="E481" s="34" t="n"/>
      <c r="F481" s="34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</row>
    <row r="482">
      <c r="A482" s="34" t="n"/>
      <c r="B482" s="34" t="n"/>
      <c r="C482" s="34" t="n"/>
      <c r="D482" s="34" t="n"/>
      <c r="E482" s="34" t="n"/>
      <c r="F482" s="34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</row>
    <row r="483">
      <c r="A483" s="34" t="n"/>
      <c r="B483" s="34" t="n"/>
      <c r="C483" s="34" t="n"/>
      <c r="D483" s="34" t="n"/>
      <c r="E483" s="34" t="n"/>
      <c r="F483" s="34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</row>
    <row r="484">
      <c r="A484" s="34" t="n"/>
      <c r="B484" s="34" t="n"/>
      <c r="C484" s="34" t="n"/>
      <c r="D484" s="34" t="n"/>
      <c r="E484" s="34" t="n"/>
      <c r="F484" s="34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</row>
    <row r="485">
      <c r="A485" s="34" t="n"/>
      <c r="B485" s="34" t="n"/>
      <c r="C485" s="34" t="n"/>
      <c r="D485" s="34" t="n"/>
      <c r="E485" s="34" t="n"/>
      <c r="F485" s="34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</row>
    <row r="486">
      <c r="A486" s="34" t="n"/>
      <c r="B486" s="34" t="n"/>
      <c r="C486" s="34" t="n"/>
      <c r="D486" s="34" t="n"/>
      <c r="E486" s="34" t="n"/>
      <c r="F486" s="34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</row>
    <row r="487">
      <c r="A487" s="34" t="n"/>
      <c r="B487" s="34" t="n"/>
      <c r="C487" s="34" t="n"/>
      <c r="D487" s="34" t="n"/>
      <c r="E487" s="34" t="n"/>
      <c r="F487" s="34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</row>
    <row r="488">
      <c r="A488" s="34" t="n"/>
      <c r="B488" s="34" t="n"/>
      <c r="C488" s="34" t="n"/>
      <c r="D488" s="34" t="n"/>
      <c r="E488" s="34" t="n"/>
      <c r="F488" s="34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</row>
    <row r="489">
      <c r="A489" s="34" t="n"/>
      <c r="B489" s="34" t="n"/>
      <c r="C489" s="34" t="n"/>
      <c r="D489" s="34" t="n"/>
      <c r="E489" s="34" t="n"/>
      <c r="F489" s="34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</row>
    <row r="490">
      <c r="A490" s="34" t="n"/>
      <c r="B490" s="34" t="n"/>
      <c r="C490" s="34" t="n"/>
      <c r="D490" s="34" t="n"/>
      <c r="E490" s="34" t="n"/>
      <c r="F490" s="34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</row>
    <row r="491">
      <c r="A491" s="34" t="n"/>
      <c r="B491" s="34" t="n"/>
      <c r="C491" s="34" t="n"/>
      <c r="D491" s="34" t="n"/>
      <c r="E491" s="34" t="n"/>
      <c r="F491" s="34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</row>
    <row r="492">
      <c r="A492" s="34" t="n"/>
      <c r="B492" s="34" t="n"/>
      <c r="C492" s="34" t="n"/>
      <c r="D492" s="34" t="n"/>
      <c r="E492" s="34" t="n"/>
      <c r="F492" s="34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</row>
    <row r="493">
      <c r="A493" s="34" t="n"/>
      <c r="B493" s="34" t="n"/>
      <c r="C493" s="34" t="n"/>
      <c r="D493" s="34" t="n"/>
      <c r="E493" s="34" t="n"/>
      <c r="F493" s="34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</row>
    <row r="494">
      <c r="A494" s="34" t="n"/>
      <c r="B494" s="34" t="n"/>
      <c r="C494" s="34" t="n"/>
      <c r="D494" s="34" t="n"/>
      <c r="E494" s="34" t="n"/>
      <c r="F494" s="34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</row>
    <row r="495">
      <c r="A495" s="34" t="n"/>
      <c r="B495" s="34" t="n"/>
      <c r="C495" s="34" t="n"/>
      <c r="D495" s="34" t="n"/>
      <c r="E495" s="34" t="n"/>
      <c r="F495" s="34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</row>
    <row r="496">
      <c r="A496" s="34" t="n"/>
      <c r="B496" s="34" t="n"/>
      <c r="C496" s="34" t="n"/>
      <c r="D496" s="34" t="n"/>
      <c r="E496" s="34" t="n"/>
      <c r="F496" s="34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</row>
    <row r="497">
      <c r="A497" s="34" t="n"/>
      <c r="B497" s="34" t="n"/>
      <c r="C497" s="34" t="n"/>
      <c r="D497" s="34" t="n"/>
      <c r="E497" s="34" t="n"/>
      <c r="F497" s="34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</row>
    <row r="498">
      <c r="A498" s="34" t="n"/>
      <c r="B498" s="34" t="n"/>
      <c r="C498" s="34" t="n"/>
      <c r="D498" s="34" t="n"/>
      <c r="E498" s="34" t="n"/>
      <c r="F498" s="34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</row>
    <row r="499">
      <c r="A499" s="34" t="n"/>
      <c r="B499" s="34" t="n"/>
      <c r="C499" s="34" t="n"/>
      <c r="D499" s="34" t="n"/>
      <c r="E499" s="34" t="n"/>
      <c r="F499" s="34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</row>
    <row r="500">
      <c r="A500" s="34" t="n"/>
      <c r="B500" s="34" t="n"/>
      <c r="C500" s="34" t="n"/>
      <c r="D500" s="34" t="n"/>
      <c r="E500" s="34" t="n"/>
      <c r="F500" s="34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G3"/>
  <conditionalFormatting sqref="L2">
    <cfRule type="expression" priority="1" dxfId="10">
      <formula>AND(AND(L$1&gt;=$C2,L$1&lt;=$D2),$A2="LOS")</formula>
    </cfRule>
    <cfRule type="expression" priority="2" dxfId="11">
      <formula>AND(AND(L$1&gt;=$C2,L$1&lt;=$D2),$A2="LOT")</formula>
    </cfRule>
  </conditionalFormatting>
  <conditionalFormatting sqref="M2">
    <cfRule type="expression" priority="3" dxfId="10">
      <formula>AND(AND(M$1&gt;=$C2,M$1&lt;=$D2),$A2="LOS")</formula>
    </cfRule>
    <cfRule type="expression" priority="4" dxfId="11">
      <formula>AND(AND(M$1&gt;=$C2,M$1&lt;=$D2),$A2="LOT")</formula>
    </cfRule>
  </conditionalFormatting>
  <conditionalFormatting sqref="N2">
    <cfRule type="expression" priority="5" dxfId="10">
      <formula>AND(AND(N$1&gt;=$C2,N$1&lt;=$D2),$A2="LOS")</formula>
    </cfRule>
    <cfRule type="expression" priority="6" dxfId="11">
      <formula>AND(AND(N$1&gt;=$C2,N$1&lt;=$D2),$A2="LOT")</formula>
    </cfRule>
  </conditionalFormatting>
  <conditionalFormatting sqref="O2">
    <cfRule type="expression" priority="7" dxfId="10">
      <formula>AND(AND(O$1&gt;=$C2,O$1&lt;=$D2),$A2="LOS")</formula>
    </cfRule>
    <cfRule type="expression" priority="8" dxfId="11">
      <formula>AND(AND(O$1&gt;=$C2,O$1&lt;=$D2),$A2="LOT")</formula>
    </cfRule>
  </conditionalFormatting>
  <conditionalFormatting sqref="P2">
    <cfRule type="expression" priority="9" dxfId="10">
      <formula>AND(AND(P$1&gt;=$C2,P$1&lt;=$D2),$A2="LOS")</formula>
    </cfRule>
    <cfRule type="expression" priority="10" dxfId="11">
      <formula>AND(AND(P$1&gt;=$C2,P$1&lt;=$D2),$A2="LOT")</formula>
    </cfRule>
  </conditionalFormatting>
  <conditionalFormatting sqref="Q2">
    <cfRule type="expression" priority="11" dxfId="10">
      <formula>AND(AND(Q$1&gt;=$C2,Q$1&lt;=$D2),$A2="LOS")</formula>
    </cfRule>
    <cfRule type="expression" priority="12" dxfId="11">
      <formula>AND(AND(Q$1&gt;=$C2,Q$1&lt;=$D2),$A2="LOT")</formula>
    </cfRule>
  </conditionalFormatting>
  <conditionalFormatting sqref="R2">
    <cfRule type="expression" priority="13" dxfId="10">
      <formula>AND(AND(R$1&gt;=$C2,R$1&lt;=$D2),$A2="LOS")</formula>
    </cfRule>
    <cfRule type="expression" priority="14" dxfId="11">
      <formula>AND(AND(R$1&gt;=$C2,R$1&lt;=$D2),$A2="LOT")</formula>
    </cfRule>
  </conditionalFormatting>
  <conditionalFormatting sqref="S2">
    <cfRule type="expression" priority="15" dxfId="10">
      <formula>AND(AND(S$1&gt;=$C2,S$1&lt;=$D2),$A2="LOS")</formula>
    </cfRule>
    <cfRule type="expression" priority="16" dxfId="11">
      <formula>AND(AND(S$1&gt;=$C2,S$1&lt;=$D2),$A2="LOT")</formula>
    </cfRule>
  </conditionalFormatting>
  <conditionalFormatting sqref="T2">
    <cfRule type="expression" priority="17" dxfId="10">
      <formula>AND(AND(T$1&gt;=$C2,T$1&lt;=$D2),$A2="LOS")</formula>
    </cfRule>
    <cfRule type="expression" priority="18" dxfId="11">
      <formula>AND(AND(T$1&gt;=$C2,T$1&lt;=$D2),$A2="LOT")</formula>
    </cfRule>
  </conditionalFormatting>
  <conditionalFormatting sqref="U2">
    <cfRule type="expression" priority="19" dxfId="10">
      <formula>AND(AND(U$1&gt;=$C2,U$1&lt;=$D2),$A2="LOS")</formula>
    </cfRule>
    <cfRule type="expression" priority="20" dxfId="11">
      <formula>AND(AND(U$1&gt;=$C2,U$1&lt;=$D2),$A2="LOT")</formula>
    </cfRule>
  </conditionalFormatting>
  <conditionalFormatting sqref="V2">
    <cfRule type="expression" priority="21" dxfId="10">
      <formula>AND(AND(V$1&gt;=$C2,V$1&lt;=$D2),$A2="LOS")</formula>
    </cfRule>
    <cfRule type="expression" priority="22" dxfId="11">
      <formula>AND(AND(V$1&gt;=$C2,V$1&lt;=$D2),$A2="LOT")</formula>
    </cfRule>
  </conditionalFormatting>
  <conditionalFormatting sqref="W2">
    <cfRule type="expression" priority="23" dxfId="10">
      <formula>AND(AND(W$1&gt;=$C2,W$1&lt;=$D2),$A2="LOS")</formula>
    </cfRule>
    <cfRule type="expression" priority="24" dxfId="11">
      <formula>AND(AND(W$1&gt;=$C2,W$1&lt;=$D2),$A2="LOT")</formula>
    </cfRule>
  </conditionalFormatting>
  <conditionalFormatting sqref="L3">
    <cfRule type="expression" priority="25" dxfId="10">
      <formula>AND(AND(L$1&gt;=$C3,L$1&lt;=$D3),$A3="LOS")</formula>
    </cfRule>
    <cfRule type="expression" priority="26" dxfId="11">
      <formula>AND(AND(L$1&gt;=$C3,L$1&lt;=$D3),$A3="LOT")</formula>
    </cfRule>
  </conditionalFormatting>
  <conditionalFormatting sqref="M3">
    <cfRule type="expression" priority="27" dxfId="10">
      <formula>AND(AND(M$1&gt;=$C3,M$1&lt;=$D3),$A3="LOS")</formula>
    </cfRule>
    <cfRule type="expression" priority="28" dxfId="11">
      <formula>AND(AND(M$1&gt;=$C3,M$1&lt;=$D3),$A3="LOT")</formula>
    </cfRule>
  </conditionalFormatting>
  <conditionalFormatting sqref="N3">
    <cfRule type="expression" priority="29" dxfId="10">
      <formula>AND(AND(N$1&gt;=$C3,N$1&lt;=$D3),$A3="LOS")</formula>
    </cfRule>
    <cfRule type="expression" priority="30" dxfId="11">
      <formula>AND(AND(N$1&gt;=$C3,N$1&lt;=$D3),$A3="LOT")</formula>
    </cfRule>
  </conditionalFormatting>
  <conditionalFormatting sqref="O3">
    <cfRule type="expression" priority="31" dxfId="10">
      <formula>AND(AND(O$1&gt;=$C3,O$1&lt;=$D3),$A3="LOS")</formula>
    </cfRule>
    <cfRule type="expression" priority="32" dxfId="11">
      <formula>AND(AND(O$1&gt;=$C3,O$1&lt;=$D3),$A3="LOT")</formula>
    </cfRule>
  </conditionalFormatting>
  <conditionalFormatting sqref="P3">
    <cfRule type="expression" priority="33" dxfId="10">
      <formula>AND(AND(P$1&gt;=$C3,P$1&lt;=$D3),$A3="LOS")</formula>
    </cfRule>
    <cfRule type="expression" priority="34" dxfId="11">
      <formula>AND(AND(P$1&gt;=$C3,P$1&lt;=$D3),$A3="LOT")</formula>
    </cfRule>
  </conditionalFormatting>
  <conditionalFormatting sqref="Q3">
    <cfRule type="expression" priority="35" dxfId="10">
      <formula>AND(AND(Q$1&gt;=$C3,Q$1&lt;=$D3),$A3="LOS")</formula>
    </cfRule>
    <cfRule type="expression" priority="36" dxfId="11">
      <formula>AND(AND(Q$1&gt;=$C3,Q$1&lt;=$D3),$A3="LOT")</formula>
    </cfRule>
  </conditionalFormatting>
  <conditionalFormatting sqref="R3">
    <cfRule type="expression" priority="37" dxfId="10">
      <formula>AND(AND(R$1&gt;=$C3,R$1&lt;=$D3),$A3="LOS")</formula>
    </cfRule>
    <cfRule type="expression" priority="38" dxfId="11">
      <formula>AND(AND(R$1&gt;=$C3,R$1&lt;=$D3),$A3="LOT")</formula>
    </cfRule>
  </conditionalFormatting>
  <conditionalFormatting sqref="S3">
    <cfRule type="expression" priority="39" dxfId="10">
      <formula>AND(AND(S$1&gt;=$C3,S$1&lt;=$D3),$A3="LOS")</formula>
    </cfRule>
    <cfRule type="expression" priority="40" dxfId="11">
      <formula>AND(AND(S$1&gt;=$C3,S$1&lt;=$D3),$A3="LOT")</formula>
    </cfRule>
  </conditionalFormatting>
  <conditionalFormatting sqref="T3">
    <cfRule type="expression" priority="41" dxfId="10">
      <formula>AND(AND(T$1&gt;=$C3,T$1&lt;=$D3),$A3="LOS")</formula>
    </cfRule>
    <cfRule type="expression" priority="42" dxfId="11">
      <formula>AND(AND(T$1&gt;=$C3,T$1&lt;=$D3),$A3="LOT")</formula>
    </cfRule>
  </conditionalFormatting>
  <conditionalFormatting sqref="U3">
    <cfRule type="expression" priority="43" dxfId="10">
      <formula>AND(AND(U$1&gt;=$C3,U$1&lt;=$D3),$A3="LOS")</formula>
    </cfRule>
    <cfRule type="expression" priority="44" dxfId="11">
      <formula>AND(AND(U$1&gt;=$C3,U$1&lt;=$D3),$A3="LOT")</formula>
    </cfRule>
  </conditionalFormatting>
  <conditionalFormatting sqref="V3">
    <cfRule type="expression" priority="45" dxfId="10">
      <formula>AND(AND(V$1&gt;=$C3,V$1&lt;=$D3),$A3="LOS")</formula>
    </cfRule>
    <cfRule type="expression" priority="46" dxfId="11">
      <formula>AND(AND(V$1&gt;=$C3,V$1&lt;=$D3),$A3="LOT")</formula>
    </cfRule>
  </conditionalFormatting>
  <conditionalFormatting sqref="W3">
    <cfRule type="expression" priority="47" dxfId="10">
      <formula>AND(AND(W$1&gt;=$C3,W$1&lt;=$D3),$A3="LOS")</formula>
    </cfRule>
    <cfRule type="expression" priority="48" dxfId="11">
      <formula>AND(AND(W$1&gt;=$C3,W$1&lt;=$D3),$A3="LOT")</formula>
    </cfRule>
  </conditionalFormatting>
  <conditionalFormatting sqref="L1">
    <cfRule type="expression" priority="49" dxfId="6">
      <formula>L1=ISOWEEKNUM(TODAY())</formula>
    </cfRule>
  </conditionalFormatting>
  <conditionalFormatting sqref="M1">
    <cfRule type="expression" priority="50" dxfId="6">
      <formula>M1=ISOWEEKNUM(TODAY())</formula>
    </cfRule>
  </conditionalFormatting>
  <conditionalFormatting sqref="N1">
    <cfRule type="expression" priority="51" dxfId="6">
      <formula>N1=ISOWEEKNUM(TODAY())</formula>
    </cfRule>
  </conditionalFormatting>
  <conditionalFormatting sqref="O1">
    <cfRule type="expression" priority="52" dxfId="6">
      <formula>O1=ISOWEEKNUM(TODAY())</formula>
    </cfRule>
  </conditionalFormatting>
  <conditionalFormatting sqref="P1">
    <cfRule type="expression" priority="53" dxfId="6">
      <formula>P1=ISOWEEKNUM(TODAY())</formula>
    </cfRule>
  </conditionalFormatting>
  <conditionalFormatting sqref="Q1">
    <cfRule type="expression" priority="54" dxfId="6">
      <formula>Q1=ISOWEEKNUM(TODAY())</formula>
    </cfRule>
  </conditionalFormatting>
  <conditionalFormatting sqref="R1">
    <cfRule type="expression" priority="55" dxfId="6">
      <formula>R1=ISOWEEKNUM(TODAY())</formula>
    </cfRule>
  </conditionalFormatting>
  <conditionalFormatting sqref="S1">
    <cfRule type="expression" priority="56" dxfId="6">
      <formula>S1=ISOWEEKNUM(TODAY())</formula>
    </cfRule>
  </conditionalFormatting>
  <conditionalFormatting sqref="T1">
    <cfRule type="expression" priority="57" dxfId="6">
      <formula>T1=ISOWEEKNUM(TODAY())</formula>
    </cfRule>
  </conditionalFormatting>
  <conditionalFormatting sqref="U1">
    <cfRule type="expression" priority="58" dxfId="6">
      <formula>U1=ISOWEEKNUM(TODAY())</formula>
    </cfRule>
  </conditionalFormatting>
  <conditionalFormatting sqref="V1">
    <cfRule type="expression" priority="59" dxfId="6">
      <formula>V1=ISOWEEKNUM(TODAY())</formula>
    </cfRule>
  </conditionalFormatting>
  <conditionalFormatting sqref="W1">
    <cfRule type="expression" priority="60" dxfId="6">
      <formula>W1=ISOWEEKNUM(TODAY())</formula>
    </cfRule>
  </conditionalFormatting>
  <conditionalFormatting sqref="A2:G3">
    <cfRule type="expression" priority="61" dxfId="5">
      <formula>ISEVEN(ROW())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G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28" customHeight="1">
      <c r="A1" s="36" t="inlineStr">
        <is>
          <t>IMPORT HUB</t>
        </is>
      </c>
    </row>
    <row r="2" ht="22" customHeight="1"/>
    <row r="3" ht="20" customHeight="1">
      <c r="A3" s="2" t="inlineStr">
        <is>
          <t>Týdenní rutina - postupuj podle kroků níže, nic jiného řešit nemusíš</t>
        </is>
      </c>
    </row>
    <row r="5">
      <c r="A5" s="37" t="inlineStr">
        <is>
          <t>1</t>
        </is>
      </c>
      <c r="B5" s="38" t="inlineStr">
        <is>
          <t>KROK 1 — Export ze SalesApp (návštěvy)</t>
        </is>
      </c>
    </row>
    <row r="6">
      <c r="B6" s="25" t="inlineStr">
        <is>
          <t>Odkud: SalesApp → export realizovaných návštěv za uplynulý týden (klidně i více týdnů/měsíců najednou)</t>
        </is>
      </c>
    </row>
    <row r="7">
      <c r="B7" s="39" t="inlineStr">
        <is>
          <t>Co se stane po importu: Compliance Engine sloučí nové řádky s historií, odstraní duplicity podle UID a přepočítá plnění plánu.</t>
        </is>
      </c>
    </row>
    <row r="8">
      <c r="B8" s="15" t="inlineStr">
        <is>
          <t>Řádků nyní:</t>
        </is>
      </c>
      <c r="C8" s="38">
        <f>COUNTA(SALESAPP_IMPORT!A:A)-1</f>
        <v/>
      </c>
      <c r="D8" s="40">
        <f>IF(C8&gt;0,"✅ Data v systému","⏳ Čeká na vložení")</f>
        <v/>
      </c>
      <c r="F8" s="9" t="inlineStr">
        <is>
          <t>Vložit / otevřít →</t>
        </is>
      </c>
    </row>
    <row r="10">
      <c r="A10" s="37" t="inlineStr">
        <is>
          <t>2</t>
        </is>
      </c>
      <c r="B10" s="38" t="inlineStr">
        <is>
          <t>KROK 2 — PPT zadání kampaní (export POS dat)</t>
        </is>
      </c>
    </row>
    <row r="11">
      <c r="B11" s="25" t="inlineStr">
        <is>
          <t>Odkud: Export POS dat od zákazníka (PPT zadání) - stejná struktura každý týden</t>
        </is>
      </c>
    </row>
    <row r="12">
      <c r="B12" s="39" t="inlineStr">
        <is>
          <t>Co se stane po importu: Import Engine sloučí podle POS_ID; provozovny se stejnou adresou (CORN/9PODNIK) zůstávají jeden fyzický POS. Ruční poznámky u POS se nepřepíší.</t>
        </is>
      </c>
    </row>
    <row r="13">
      <c r="B13" s="15" t="inlineStr">
        <is>
          <t>Řádků nyní:</t>
        </is>
      </c>
      <c r="C13" s="38">
        <f>COUNTA(RAW_DATA!A:A)-2</f>
        <v/>
      </c>
      <c r="D13" s="40">
        <f>IF(C13&gt;0,"✅ Data v systému","⏳ Čeká na vložení")</f>
        <v/>
      </c>
      <c r="F13" s="9" t="inlineStr">
        <is>
          <t>Vložit / otevřít →</t>
        </is>
      </c>
    </row>
    <row r="15">
      <c r="B15" s="39" t="inlineStr">
        <is>
          <t>Volitelně: export stavu POS (aktivní/uzavřené) patří do listu POS_STATUS_IMPORT</t>
        </is>
      </c>
    </row>
    <row r="16">
      <c r="B16" s="15" t="inlineStr">
        <is>
          <t>Řádků nyní:</t>
        </is>
      </c>
      <c r="C16" s="3">
        <f>COUNTA(POS_STATUS_IMPORT!A:A)-1</f>
        <v/>
      </c>
      <c r="F16" s="9" t="inlineStr">
        <is>
          <t>Otevřít →</t>
        </is>
      </c>
    </row>
    <row r="18">
      <c r="A18" s="41" t="inlineStr">
        <is>
          <t>3</t>
        </is>
      </c>
      <c r="B18" s="38" t="inlineStr">
        <is>
          <t>KROK 3 — Spusť Import Engine</t>
        </is>
      </c>
    </row>
    <row r="19">
      <c r="B19" s="25" t="inlineStr">
        <is>
          <t>Odkud: Záložka Automatizace v Excelu</t>
        </is>
      </c>
    </row>
    <row r="20">
      <c r="B20" s="39" t="inlineStr">
        <is>
          <t>Co se stane po importu: POS_MASTER se aktualizuje, historie návštěv se rozšíří (nikdy nepřepisuje ani nemaže).</t>
        </is>
      </c>
    </row>
    <row r="21">
      <c r="B21" s="39" t="inlineStr">
        <is>
          <t>⚙ Automatizace - spouští se jako Office Script, ne jako list.</t>
        </is>
      </c>
    </row>
    <row r="23">
      <c r="A23" s="5" t="inlineStr">
        <is>
          <t>POKRAČUJ DÁL</t>
        </is>
      </c>
    </row>
    <row r="24" ht="22" customHeight="1">
      <c r="A24" s="42" t="inlineStr">
        <is>
          <t>4</t>
        </is>
      </c>
      <c r="B24" s="7" t="inlineStr">
        <is>
          <t>KROK 4 — Uprav aktivity/kampaně, pokud je potřeba</t>
        </is>
      </c>
      <c r="G24" s="11" t="inlineStr">
        <is>
          <t>Otevřít →</t>
        </is>
      </c>
    </row>
    <row r="25" ht="22" customHeight="1">
      <c r="A25" s="43" t="inlineStr">
        <is>
          <t>5</t>
        </is>
      </c>
      <c r="B25" s="7" t="inlineStr">
        <is>
          <t>KROK 5 — Spusť Planning Engine, zkontroluj rozpis a publikuj</t>
        </is>
      </c>
      <c r="G25" s="13" t="inlineStr">
        <is>
          <t>Otevřít →</t>
        </is>
      </c>
    </row>
    <row r="27">
      <c r="A27" s="15" t="inlineStr">
        <is>
          <t>POSLEDNÍ AKTUALIZACE POS_MASTER</t>
        </is>
      </c>
    </row>
    <row r="28">
      <c r="A28" s="5">
        <f>IFERROR(TEXT(MAX(POS_MASTER!AM:AM),"DD.MM.YYYY HH:MM"),"zatím žádný import")</f>
        <v/>
      </c>
    </row>
    <row r="30">
      <c r="A30" s="44" t="inlineStr">
        <is>
          <t>← Zpět na HOME</t>
        </is>
      </c>
    </row>
  </sheetData>
  <mergeCells count="19">
    <mergeCell ref="A1:G2"/>
    <mergeCell ref="B24:E24"/>
    <mergeCell ref="B19:G19"/>
    <mergeCell ref="B10:G10"/>
    <mergeCell ref="B25:E25"/>
    <mergeCell ref="B15:G15"/>
    <mergeCell ref="B6:G6"/>
    <mergeCell ref="A18:A21"/>
    <mergeCell ref="B20:G20"/>
    <mergeCell ref="B5:G5"/>
    <mergeCell ref="A5:A8"/>
    <mergeCell ref="A10:A13"/>
    <mergeCell ref="B7:G7"/>
    <mergeCell ref="A3:G3"/>
    <mergeCell ref="B12:G12"/>
    <mergeCell ref="B18:G18"/>
    <mergeCell ref="B21:G21"/>
    <mergeCell ref="B11:G11"/>
    <mergeCell ref="A23:G23"/>
  </mergeCells>
  <conditionalFormatting sqref="D8">
    <cfRule type="expression" priority="1" dxfId="7">
      <formula>LEFT(D8,1)="✅"</formula>
    </cfRule>
    <cfRule type="expression" priority="2" dxfId="12">
      <formula>LEFT(D8,1)="⏳"</formula>
    </cfRule>
  </conditionalFormatting>
  <conditionalFormatting sqref="D13">
    <cfRule type="expression" priority="3" dxfId="7">
      <formula>LEFT(D13,1)="✅"</formula>
    </cfRule>
    <cfRule type="expression" priority="4" dxfId="12">
      <formula>LEFT(D13,1)="⏳"</formula>
    </cfRule>
  </conditionalFormatting>
  <hyperlinks>
    <hyperlink xmlns:r="http://schemas.openxmlformats.org/officeDocument/2006/relationships" ref="F8" r:id="rId1"/>
    <hyperlink xmlns:r="http://schemas.openxmlformats.org/officeDocument/2006/relationships" ref="F13" r:id="rId2"/>
    <hyperlink xmlns:r="http://schemas.openxmlformats.org/officeDocument/2006/relationships" ref="F16" r:id="rId3"/>
    <hyperlink xmlns:r="http://schemas.openxmlformats.org/officeDocument/2006/relationships" ref="G24" r:id="rId4"/>
    <hyperlink xmlns:r="http://schemas.openxmlformats.org/officeDocument/2006/relationships" ref="G25" r:id="rId5"/>
    <hyperlink xmlns:r="http://schemas.openxmlformats.org/officeDocument/2006/relationships" ref="A30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18" customHeight="1">
      <c r="A1" s="45" t="inlineStr">
        <is>
          <t>Vlož export POS dat sem (od řádku 3) - lze vkládat i více exportů za sebou</t>
        </is>
      </c>
    </row>
    <row r="2" ht="28" customHeight="1">
      <c r="A2" s="32" t="inlineStr">
        <is>
          <t>ČÍSLO TERMINÁLU</t>
        </is>
      </c>
      <c r="B2" s="32" t="inlineStr">
        <is>
          <t>POS</t>
        </is>
      </c>
      <c r="C2" s="32" t="inlineStr">
        <is>
          <t>TYP TERMINÁLU</t>
        </is>
      </c>
      <c r="D2" s="32" t="inlineStr">
        <is>
          <t>MARKET</t>
        </is>
      </c>
      <c r="E2" s="32" t="inlineStr">
        <is>
          <t>KATEGORIE</t>
        </is>
      </c>
      <c r="F2" s="32" t="inlineStr">
        <is>
          <t>KATEGORIZACE</t>
        </is>
      </c>
      <c r="G2" s="32" t="inlineStr">
        <is>
          <t>NAZEV PROVOZOVNY</t>
        </is>
      </c>
      <c r="H2" s="32" t="inlineStr">
        <is>
          <t>ULICE</t>
        </is>
      </c>
      <c r="I2" s="32" t="inlineStr">
        <is>
          <t>ČÍSLO POPISNÉ/ORIENTAČNÍ</t>
        </is>
      </c>
      <c r="J2" s="32" t="inlineStr">
        <is>
          <t>MĚSTO</t>
        </is>
      </c>
      <c r="K2" s="32" t="inlineStr">
        <is>
          <t>OBLAST</t>
        </is>
      </c>
      <c r="L2" s="32" t="inlineStr">
        <is>
          <t>POS AREA</t>
        </is>
      </c>
      <c r="M2" s="32" t="inlineStr">
        <is>
          <t>technik</t>
        </is>
      </c>
      <c r="N2" s="32" t="inlineStr">
        <is>
          <t>X</t>
        </is>
      </c>
      <c r="O2" s="32" t="inlineStr">
        <is>
          <t>Y</t>
        </is>
      </c>
      <c r="P2" s="32" t="inlineStr">
        <is>
          <t>PTT</t>
        </is>
      </c>
    </row>
    <row r="3">
      <c r="A3" s="23" t="n">
        <v>11041007</v>
      </c>
      <c r="B3" s="23" t="n">
        <v>81041001</v>
      </c>
      <c r="C3" s="23" t="inlineStr">
        <is>
          <t>VELKY TERMINAL</t>
        </is>
      </c>
      <c r="D3" s="23" t="inlineStr">
        <is>
          <t>CORN</t>
        </is>
      </c>
      <c r="E3" s="23" t="inlineStr">
        <is>
          <t>9PODNIKC</t>
        </is>
      </c>
      <c r="F3" s="23" t="inlineStr">
        <is>
          <t>A</t>
        </is>
      </c>
      <c r="G3" s="23" t="inlineStr">
        <is>
          <t>Allwyn Česko a.s.</t>
        </is>
      </c>
      <c r="H3" s="23" t="inlineStr">
        <is>
          <t>Obchodní</t>
        </is>
      </c>
      <c r="I3" s="23" t="inlineStr">
        <is>
          <t>111</t>
        </is>
      </c>
      <c r="J3" s="23" t="inlineStr">
        <is>
          <t>ČESTLICE</t>
        </is>
      </c>
      <c r="K3" s="23" t="inlineStr">
        <is>
          <t>Praha-východ</t>
        </is>
      </c>
      <c r="L3" s="23" t="inlineStr">
        <is>
          <t>RSA</t>
        </is>
      </c>
      <c r="M3" s="23" t="inlineStr">
        <is>
          <t>Myslivec Jan</t>
        </is>
      </c>
      <c r="N3" s="23" t="inlineStr">
        <is>
          <t>50.003450</t>
        </is>
      </c>
      <c r="O3" s="23" t="inlineStr">
        <is>
          <t>14.573660</t>
        </is>
      </c>
      <c r="P3" s="23" t="n">
        <v>832221.35</v>
      </c>
    </row>
    <row r="4">
      <c r="A4" s="23" t="n">
        <v>11041008</v>
      </c>
      <c r="B4" s="23" t="n">
        <v>81041008</v>
      </c>
      <c r="C4" s="23" t="inlineStr">
        <is>
          <t>VELKY TERMINAL</t>
        </is>
      </c>
      <c r="D4" s="23" t="inlineStr">
        <is>
          <t>CORN</t>
        </is>
      </c>
      <c r="E4" s="23" t="inlineStr">
        <is>
          <t>9PODNIKC</t>
        </is>
      </c>
      <c r="F4" s="23" t="inlineStr">
        <is>
          <t>A</t>
        </is>
      </c>
      <c r="G4" s="23" t="inlineStr">
        <is>
          <t>Allwyn Česko a.s.</t>
        </is>
      </c>
      <c r="H4" s="23" t="inlineStr">
        <is>
          <t>Chlumecká (CČM)</t>
        </is>
      </c>
      <c r="I4" s="23" t="inlineStr">
        <is>
          <t>765/6</t>
        </is>
      </c>
      <c r="J4" s="23" t="inlineStr">
        <is>
          <t>PRAHA 9 - ČERNÝ MOST</t>
        </is>
      </c>
      <c r="K4" s="23" t="inlineStr">
        <is>
          <t>Praha</t>
        </is>
      </c>
      <c r="L4" s="23" t="inlineStr">
        <is>
          <t>RSA</t>
        </is>
      </c>
      <c r="M4" s="23" t="inlineStr">
        <is>
          <t>Hrubý Jiří</t>
        </is>
      </c>
      <c r="N4" s="23" t="inlineStr">
        <is>
          <t>50.108731</t>
        </is>
      </c>
      <c r="O4" s="23" t="inlineStr">
        <is>
          <t>14.583760</t>
        </is>
      </c>
      <c r="P4" s="23" t="n">
        <v>638316.23</v>
      </c>
    </row>
    <row r="5">
      <c r="A5" s="23" t="n">
        <v>11041009</v>
      </c>
      <c r="B5" s="23" t="n">
        <v>81041009</v>
      </c>
      <c r="C5" s="23" t="inlineStr">
        <is>
          <t>VELKY TERMINAL</t>
        </is>
      </c>
      <c r="D5" s="23" t="inlineStr">
        <is>
          <t>CORN</t>
        </is>
      </c>
      <c r="E5" s="23" t="inlineStr">
        <is>
          <t>9PODNIKC</t>
        </is>
      </c>
      <c r="F5" s="23" t="inlineStr">
        <is>
          <t>A</t>
        </is>
      </c>
      <c r="G5" s="23" t="inlineStr">
        <is>
          <t>Allwyn Česko a.s.</t>
        </is>
      </c>
      <c r="H5" s="23" t="inlineStr">
        <is>
          <t>Plzeňská (OC Nový Smíchov)</t>
        </is>
      </c>
      <c r="I5" s="23" t="inlineStr">
        <is>
          <t>233/8</t>
        </is>
      </c>
      <c r="J5" s="23" t="inlineStr">
        <is>
          <t>PRAHA 5 - SMÍCHOV</t>
        </is>
      </c>
      <c r="K5" s="23" t="inlineStr">
        <is>
          <t>Praha</t>
        </is>
      </c>
      <c r="L5" s="23" t="inlineStr">
        <is>
          <t>RSA</t>
        </is>
      </c>
      <c r="M5" s="23" t="inlineStr">
        <is>
          <t>Dosoudil Petr</t>
        </is>
      </c>
      <c r="N5" s="23" t="inlineStr">
        <is>
          <t>50.073066</t>
        </is>
      </c>
      <c r="O5" s="23" t="inlineStr">
        <is>
          <t>14.402576</t>
        </is>
      </c>
      <c r="P5" s="23" t="n">
        <v>530457.12</v>
      </c>
    </row>
    <row r="6">
      <c r="A6" s="23" t="n">
        <v>11902619</v>
      </c>
      <c r="B6" s="23" t="n">
        <v>81902607</v>
      </c>
      <c r="C6" s="23" t="inlineStr">
        <is>
          <t>VELKY TERMINAL</t>
        </is>
      </c>
      <c r="D6" s="23" t="inlineStr">
        <is>
          <t>KA PARTNERS</t>
        </is>
      </c>
      <c r="E6" s="23" t="inlineStr">
        <is>
          <t>1GECO</t>
        </is>
      </c>
      <c r="F6" s="23" t="inlineStr">
        <is>
          <t>A</t>
        </is>
      </c>
      <c r="G6" s="23" t="inlineStr">
        <is>
          <t>GECO, a.s.</t>
        </is>
      </c>
      <c r="H6" s="23" t="inlineStr">
        <is>
          <t>Kostelecká</t>
        </is>
      </c>
      <c r="I6" s="23" t="inlineStr">
        <is>
          <t>823/77</t>
        </is>
      </c>
      <c r="J6" s="23" t="inlineStr">
        <is>
          <t>PRAHA 9 - ČAKOVICE</t>
        </is>
      </c>
      <c r="K6" s="23" t="inlineStr">
        <is>
          <t>Praha</t>
        </is>
      </c>
      <c r="L6" s="23" t="inlineStr">
        <is>
          <t>RSA</t>
        </is>
      </c>
      <c r="M6" s="23" t="inlineStr">
        <is>
          <t>Hrubý Jiří</t>
        </is>
      </c>
      <c r="N6" s="23" t="inlineStr">
        <is>
          <t>50.151164</t>
        </is>
      </c>
      <c r="O6" s="23" t="inlineStr">
        <is>
          <t>14.506775</t>
        </is>
      </c>
      <c r="P6" s="23" t="n">
        <v>525747.65</v>
      </c>
    </row>
    <row r="7">
      <c r="A7" s="23" t="n">
        <v>14900237</v>
      </c>
      <c r="B7" s="23" t="n">
        <v>84900217</v>
      </c>
      <c r="C7" s="23" t="inlineStr">
        <is>
          <t>VELKY TERMINAL</t>
        </is>
      </c>
      <c r="D7" s="23" t="inlineStr">
        <is>
          <t>KA PARTNERS</t>
        </is>
      </c>
      <c r="E7" s="23" t="inlineStr">
        <is>
          <t>1GECO</t>
        </is>
      </c>
      <c r="F7" s="23" t="inlineStr">
        <is>
          <t>A</t>
        </is>
      </c>
      <c r="G7" s="23" t="inlineStr">
        <is>
          <t>GECO, a.s.</t>
        </is>
      </c>
      <c r="H7" s="23" t="inlineStr">
        <is>
          <t>Tyršova</t>
        </is>
      </c>
      <c r="I7" s="23" t="inlineStr">
        <is>
          <t>869</t>
        </is>
      </c>
      <c r="J7" s="23" t="inlineStr">
        <is>
          <t>TRMICE</t>
        </is>
      </c>
      <c r="K7" s="23" t="inlineStr">
        <is>
          <t>Ústí nad Labem</t>
        </is>
      </c>
      <c r="L7" s="23" t="inlineStr">
        <is>
          <t>RSD</t>
        </is>
      </c>
      <c r="M7" s="23" t="inlineStr">
        <is>
          <t>Šticha Milan</t>
        </is>
      </c>
      <c r="N7" s="23" t="inlineStr">
        <is>
          <t>50.651066</t>
        </is>
      </c>
      <c r="O7" s="23" t="inlineStr">
        <is>
          <t>14.000702</t>
        </is>
      </c>
      <c r="P7" s="23" t="n">
        <v>481596.04</v>
      </c>
    </row>
    <row r="8">
      <c r="A8" s="23" t="n">
        <v>14900236</v>
      </c>
      <c r="B8" s="23" t="n">
        <v>84900218</v>
      </c>
      <c r="C8" s="23" t="inlineStr">
        <is>
          <t>VELKY TERMINAL</t>
        </is>
      </c>
      <c r="D8" s="23" t="inlineStr">
        <is>
          <t>KA PARTNERS</t>
        </is>
      </c>
      <c r="E8" s="23" t="inlineStr">
        <is>
          <t>1GECO</t>
        </is>
      </c>
      <c r="F8" s="23" t="inlineStr">
        <is>
          <t>A</t>
        </is>
      </c>
      <c r="G8" s="23" t="inlineStr">
        <is>
          <t>GECO, a.s.</t>
        </is>
      </c>
      <c r="H8" s="23" t="inlineStr">
        <is>
          <t>Černovická</t>
        </is>
      </c>
      <c r="I8" s="23" t="inlineStr">
        <is>
          <t>5430</t>
        </is>
      </c>
      <c r="J8" s="23" t="inlineStr">
        <is>
          <t>CHOMUTOV</t>
        </is>
      </c>
      <c r="K8" s="23" t="inlineStr">
        <is>
          <t>Chomutov</t>
        </is>
      </c>
      <c r="L8" s="23" t="inlineStr">
        <is>
          <t>RSD</t>
        </is>
      </c>
      <c r="M8" s="23" t="inlineStr">
        <is>
          <t>Neubert Jaroslav</t>
        </is>
      </c>
      <c r="N8" s="23" t="inlineStr">
        <is>
          <t>50.456788</t>
        </is>
      </c>
      <c r="O8" s="23" t="inlineStr">
        <is>
          <t>13.392793</t>
        </is>
      </c>
      <c r="P8" s="23" t="n">
        <v>466819.15</v>
      </c>
    </row>
    <row r="9">
      <c r="A9" s="23" t="n">
        <v>13900322</v>
      </c>
      <c r="B9" s="23" t="n">
        <v>83900322</v>
      </c>
      <c r="C9" s="23" t="inlineStr">
        <is>
          <t>VELKY TERMINAL</t>
        </is>
      </c>
      <c r="D9" s="23" t="inlineStr">
        <is>
          <t>KA PARTNERS</t>
        </is>
      </c>
      <c r="E9" s="23" t="inlineStr">
        <is>
          <t>1GECO</t>
        </is>
      </c>
      <c r="F9" s="23" t="inlineStr">
        <is>
          <t>A</t>
        </is>
      </c>
      <c r="G9" s="23" t="inlineStr">
        <is>
          <t>GECO, a.s.</t>
        </is>
      </c>
      <c r="H9" s="23" t="inlineStr">
        <is>
          <t>Obchodní</t>
        </is>
      </c>
      <c r="I9" s="23" t="inlineStr">
        <is>
          <t>30</t>
        </is>
      </c>
      <c r="J9" s="23" t="inlineStr">
        <is>
          <t>JENIŠOV - POD ROHEM</t>
        </is>
      </c>
      <c r="K9" s="23" t="inlineStr">
        <is>
          <t>Karlovy Vary</t>
        </is>
      </c>
      <c r="L9" s="23" t="inlineStr">
        <is>
          <t>RSC</t>
        </is>
      </c>
      <c r="M9" s="23" t="inlineStr">
        <is>
          <t>Beneš Lukáš</t>
        </is>
      </c>
      <c r="N9" s="23" t="inlineStr">
        <is>
          <t>50.218669</t>
        </is>
      </c>
      <c r="O9" s="23" t="inlineStr">
        <is>
          <t>12.806046</t>
        </is>
      </c>
      <c r="P9" s="23" t="n">
        <v>450976.73</v>
      </c>
    </row>
    <row r="10">
      <c r="A10" s="23" t="n">
        <v>11041015</v>
      </c>
      <c r="B10" s="23" t="n">
        <v>81041015</v>
      </c>
      <c r="C10" s="23" t="inlineStr">
        <is>
          <t>VELKY TERMINAL</t>
        </is>
      </c>
      <c r="D10" s="23" t="inlineStr">
        <is>
          <t>CORN</t>
        </is>
      </c>
      <c r="E10" s="23" t="inlineStr">
        <is>
          <t>9PODNIKC</t>
        </is>
      </c>
      <c r="F10" s="23" t="inlineStr">
        <is>
          <t>A</t>
        </is>
      </c>
      <c r="G10" s="23" t="inlineStr">
        <is>
          <t>Allwyn Česko a.s.</t>
        </is>
      </c>
      <c r="H10" s="23" t="inlineStr">
        <is>
          <t>Roztylská</t>
        </is>
      </c>
      <c r="I10" s="23" t="inlineStr">
        <is>
          <t>2321/19</t>
        </is>
      </c>
      <c r="J10" s="23" t="inlineStr">
        <is>
          <t>PRAHA 4 - CHODOV</t>
        </is>
      </c>
      <c r="K10" s="23" t="inlineStr">
        <is>
          <t>Praha</t>
        </is>
      </c>
      <c r="L10" s="23" t="inlineStr">
        <is>
          <t>RSA</t>
        </is>
      </c>
      <c r="M10" s="23" t="inlineStr">
        <is>
          <t>Myslivec Jan</t>
        </is>
      </c>
      <c r="N10" s="23" t="inlineStr">
        <is>
          <t>50.032097</t>
        </is>
      </c>
      <c r="O10" s="23" t="inlineStr">
        <is>
          <t>14.491007</t>
        </is>
      </c>
      <c r="P10" s="23" t="n">
        <v>408567.77</v>
      </c>
    </row>
    <row r="11">
      <c r="A11" s="23" t="n">
        <v>17602253</v>
      </c>
      <c r="B11" s="23" t="n">
        <v>87602201</v>
      </c>
      <c r="C11" s="23" t="inlineStr">
        <is>
          <t>VELKY TERMINAL</t>
        </is>
      </c>
      <c r="D11" s="23" t="inlineStr">
        <is>
          <t>KA PARTNERS</t>
        </is>
      </c>
      <c r="E11" s="23" t="inlineStr">
        <is>
          <t>1GECO</t>
        </is>
      </c>
      <c r="F11" s="23" t="inlineStr">
        <is>
          <t>A</t>
        </is>
      </c>
      <c r="G11" s="23" t="inlineStr">
        <is>
          <t>GECO, a.s.</t>
        </is>
      </c>
      <c r="H11" s="23" t="inlineStr">
        <is>
          <t>Výškovická</t>
        </is>
      </c>
      <c r="I11" s="23" t="inlineStr">
        <is>
          <t>3086/44</t>
        </is>
      </c>
      <c r="J11" s="23" t="inlineStr">
        <is>
          <t>OSTRAVA - ZÁBŘEH</t>
        </is>
      </c>
      <c r="K11" s="23" t="inlineStr">
        <is>
          <t>Ostrava-město</t>
        </is>
      </c>
      <c r="L11" s="23" t="inlineStr">
        <is>
          <t>RSG</t>
        </is>
      </c>
      <c r="M11" s="23" t="inlineStr">
        <is>
          <t>Dolníček Richard</t>
        </is>
      </c>
      <c r="N11" s="23" t="inlineStr">
        <is>
          <t>49.799924</t>
        </is>
      </c>
      <c r="O11" s="23" t="inlineStr">
        <is>
          <t>18.231313</t>
        </is>
      </c>
      <c r="P11" s="23" t="n">
        <v>405341.81</v>
      </c>
    </row>
    <row r="12">
      <c r="A12" s="23" t="n">
        <v>16900547</v>
      </c>
      <c r="B12" s="23" t="n">
        <v>86900520</v>
      </c>
      <c r="C12" s="23" t="inlineStr">
        <is>
          <t>VELKY TERMINAL</t>
        </is>
      </c>
      <c r="D12" s="23" t="inlineStr">
        <is>
          <t>KA PARTNERS</t>
        </is>
      </c>
      <c r="E12" s="23" t="inlineStr">
        <is>
          <t>1GECO</t>
        </is>
      </c>
      <c r="F12" s="23" t="inlineStr">
        <is>
          <t>A</t>
        </is>
      </c>
      <c r="G12" s="23" t="inlineStr">
        <is>
          <t>GECO, a.s.</t>
        </is>
      </c>
      <c r="H12" s="23" t="inlineStr">
        <is>
          <t>Hradecká</t>
        </is>
      </c>
      <c r="I12" s="23" t="inlineStr">
        <is>
          <t>408/40</t>
        </is>
      </c>
      <c r="J12" s="23" t="inlineStr">
        <is>
          <t>BRNO - IVANOVICE</t>
        </is>
      </c>
      <c r="K12" s="23" t="inlineStr">
        <is>
          <t>Brno-město</t>
        </is>
      </c>
      <c r="L12" s="23" t="inlineStr">
        <is>
          <t>RSB</t>
        </is>
      </c>
      <c r="M12" s="23" t="inlineStr">
        <is>
          <t>Hanuš Robert</t>
        </is>
      </c>
      <c r="N12" s="23" t="inlineStr">
        <is>
          <t>49.262010</t>
        </is>
      </c>
      <c r="O12" s="23" t="inlineStr">
        <is>
          <t>16.578590</t>
        </is>
      </c>
      <c r="P12" s="23" t="n">
        <v>403813.19</v>
      </c>
    </row>
    <row r="13">
      <c r="A13" s="23" t="n">
        <v>17602250</v>
      </c>
      <c r="B13" s="23" t="n">
        <v>87602250</v>
      </c>
      <c r="C13" s="23" t="inlineStr">
        <is>
          <t>VELKY TERMINAL</t>
        </is>
      </c>
      <c r="D13" s="23" t="inlineStr">
        <is>
          <t>KA PARTNERS</t>
        </is>
      </c>
      <c r="E13" s="23" t="inlineStr">
        <is>
          <t>1GECO</t>
        </is>
      </c>
      <c r="F13" s="23" t="inlineStr">
        <is>
          <t>A</t>
        </is>
      </c>
      <c r="G13" s="23" t="inlineStr">
        <is>
          <t>GECO, a.s.</t>
        </is>
      </c>
      <c r="H13" s="23" t="inlineStr">
        <is>
          <t>U Skleníků</t>
        </is>
      </c>
      <c r="I13" s="23" t="inlineStr">
        <is>
          <t>1490/24</t>
        </is>
      </c>
      <c r="J13" s="23" t="inlineStr">
        <is>
          <t>HAVÍŘOV - PROSTŘEDNÍ SUCHÁ</t>
        </is>
      </c>
      <c r="K13" s="23" t="inlineStr">
        <is>
          <t>Karviná</t>
        </is>
      </c>
      <c r="L13" s="23" t="inlineStr">
        <is>
          <t>RSG</t>
        </is>
      </c>
      <c r="M13" s="23" t="inlineStr">
        <is>
          <t>Brindžák Michal</t>
        </is>
      </c>
      <c r="N13" s="23" t="inlineStr">
        <is>
          <t>49.790993</t>
        </is>
      </c>
      <c r="O13" s="23" t="inlineStr">
        <is>
          <t>18.441539</t>
        </is>
      </c>
      <c r="P13" s="23" t="n">
        <v>403738.88</v>
      </c>
    </row>
    <row r="14">
      <c r="A14" s="23" t="n">
        <v>14900238</v>
      </c>
      <c r="B14" s="23" t="n">
        <v>84900211</v>
      </c>
      <c r="C14" s="23" t="inlineStr">
        <is>
          <t>VELKY TERMINAL</t>
        </is>
      </c>
      <c r="D14" s="23" t="inlineStr">
        <is>
          <t>KA PARTNERS</t>
        </is>
      </c>
      <c r="E14" s="23" t="inlineStr">
        <is>
          <t>1GECO</t>
        </is>
      </c>
      <c r="F14" s="23" t="inlineStr">
        <is>
          <t>A</t>
        </is>
      </c>
      <c r="G14" s="23" t="inlineStr">
        <is>
          <t>GECO, a.s.</t>
        </is>
      </c>
      <c r="H14" s="23" t="inlineStr">
        <is>
          <t>Krušnohorská</t>
        </is>
      </c>
      <c r="I14" s="23" t="inlineStr">
        <is>
          <t>3371/2</t>
        </is>
      </c>
      <c r="J14" s="23" t="inlineStr">
        <is>
          <t>ÚSTÍ NAD LABEM - SEVERNÍ TERASA</t>
        </is>
      </c>
      <c r="K14" s="23" t="inlineStr">
        <is>
          <t>Ústí nad Labem</t>
        </is>
      </c>
      <c r="L14" s="23" t="inlineStr">
        <is>
          <t>RSD</t>
        </is>
      </c>
      <c r="M14" s="23" t="inlineStr">
        <is>
          <t>Šticha Milan</t>
        </is>
      </c>
      <c r="N14" s="23" t="inlineStr">
        <is>
          <t>50.677500</t>
        </is>
      </c>
      <c r="O14" s="23" t="inlineStr">
        <is>
          <t>14.036815</t>
        </is>
      </c>
      <c r="P14" s="23" t="n">
        <v>401217.19</v>
      </c>
    </row>
    <row r="15">
      <c r="A15" s="23" t="n">
        <v>11041013</v>
      </c>
      <c r="B15" s="23" t="n">
        <v>81041013</v>
      </c>
      <c r="C15" s="23" t="inlineStr">
        <is>
          <t>VELKY TERMINAL</t>
        </is>
      </c>
      <c r="D15" s="23" t="inlineStr">
        <is>
          <t>CORN</t>
        </is>
      </c>
      <c r="E15" s="23" t="inlineStr">
        <is>
          <t>9PODNIKC</t>
        </is>
      </c>
      <c r="F15" s="23" t="inlineStr">
        <is>
          <t>A</t>
        </is>
      </c>
      <c r="G15" s="23" t="inlineStr">
        <is>
          <t>Allwyn Česko a.s.</t>
        </is>
      </c>
      <c r="H15" s="23" t="inlineStr">
        <is>
          <t>Švehlova (Vivo! Hostivař)</t>
        </is>
      </c>
      <c r="I15" s="23" t="inlineStr">
        <is>
          <t>1391/32</t>
        </is>
      </c>
      <c r="J15" s="23" t="inlineStr">
        <is>
          <t>PRAHA 10 - HOSTIVAŘ</t>
        </is>
      </c>
      <c r="K15" s="23" t="inlineStr">
        <is>
          <t>Praha</t>
        </is>
      </c>
      <c r="L15" s="23" t="inlineStr">
        <is>
          <t>RSA</t>
        </is>
      </c>
      <c r="M15" s="23" t="inlineStr">
        <is>
          <t>Česnek Miroslav</t>
        </is>
      </c>
      <c r="N15" s="23" t="inlineStr">
        <is>
          <t>50.053292</t>
        </is>
      </c>
      <c r="O15" s="23" t="inlineStr">
        <is>
          <t>14.517751</t>
        </is>
      </c>
      <c r="P15" s="23" t="n">
        <v>398171.04</v>
      </c>
    </row>
    <row r="16">
      <c r="A16" s="23" t="n">
        <v>17602225</v>
      </c>
      <c r="B16" s="23" t="n">
        <v>87602225</v>
      </c>
      <c r="C16" s="23" t="inlineStr">
        <is>
          <t>VELKY TERMINAL</t>
        </is>
      </c>
      <c r="D16" s="23" t="inlineStr">
        <is>
          <t>KA PARTNERS</t>
        </is>
      </c>
      <c r="E16" s="23" t="inlineStr">
        <is>
          <t>1GECO</t>
        </is>
      </c>
      <c r="F16" s="23" t="inlineStr">
        <is>
          <t>A</t>
        </is>
      </c>
      <c r="G16" s="23" t="inlineStr">
        <is>
          <t>GECO, a.s.</t>
        </is>
      </c>
      <c r="H16" s="23" t="inlineStr">
        <is>
          <t>Těšínská</t>
        </is>
      </c>
      <c r="I16" s="23" t="inlineStr">
        <is>
          <t>2830/83</t>
        </is>
      </c>
      <c r="J16" s="23" t="inlineStr">
        <is>
          <t>OPAVA - PŘEDMĚSTÍ</t>
        </is>
      </c>
      <c r="K16" s="23" t="inlineStr">
        <is>
          <t>Opava</t>
        </is>
      </c>
      <c r="L16" s="23" t="inlineStr">
        <is>
          <t>RSG</t>
        </is>
      </c>
      <c r="M16" s="23" t="inlineStr">
        <is>
          <t>Gelnar Ivo</t>
        </is>
      </c>
      <c r="N16" s="23" t="inlineStr">
        <is>
          <t>49.928496</t>
        </is>
      </c>
      <c r="O16" s="23" t="inlineStr">
        <is>
          <t>17.941200</t>
        </is>
      </c>
      <c r="P16" s="23" t="n">
        <v>393517.38</v>
      </c>
    </row>
    <row r="17">
      <c r="A17" s="23" t="n">
        <v>15900609</v>
      </c>
      <c r="B17" s="23" t="n">
        <v>85900609</v>
      </c>
      <c r="C17" s="23" t="inlineStr">
        <is>
          <t>VELKY TERMINAL</t>
        </is>
      </c>
      <c r="D17" s="23" t="inlineStr">
        <is>
          <t>KA PARTNERS</t>
        </is>
      </c>
      <c r="E17" s="23" t="inlineStr">
        <is>
          <t>1GECO</t>
        </is>
      </c>
      <c r="F17" s="23" t="inlineStr">
        <is>
          <t>A</t>
        </is>
      </c>
      <c r="G17" s="23" t="inlineStr">
        <is>
          <t>GECO, a.s.</t>
        </is>
      </c>
      <c r="H17" s="23" t="inlineStr">
        <is>
          <t>Poděbradská</t>
        </is>
      </c>
      <c r="I17" s="23" t="inlineStr">
        <is>
          <t>293</t>
        </is>
      </c>
      <c r="J17" s="23" t="inlineStr">
        <is>
          <t>PARDUBICE - TRNOVÁ</t>
        </is>
      </c>
      <c r="K17" s="23" t="inlineStr">
        <is>
          <t>Pardubice</t>
        </is>
      </c>
      <c r="L17" s="23" t="inlineStr">
        <is>
          <t>RSE</t>
        </is>
      </c>
      <c r="M17" s="23" t="inlineStr">
        <is>
          <t>Jareš Jaroslav</t>
        </is>
      </c>
      <c r="N17" s="23" t="inlineStr">
        <is>
          <t>50.058180</t>
        </is>
      </c>
      <c r="O17" s="23" t="inlineStr">
        <is>
          <t>15.751790</t>
        </is>
      </c>
      <c r="P17" s="23" t="n">
        <v>392831.54</v>
      </c>
    </row>
    <row r="18">
      <c r="A18" s="23" t="n">
        <v>13900316</v>
      </c>
      <c r="B18" s="23" t="n">
        <v>83900316</v>
      </c>
      <c r="C18" s="23" t="inlineStr">
        <is>
          <t>VELKY TERMINAL</t>
        </is>
      </c>
      <c r="D18" s="23" t="inlineStr">
        <is>
          <t>KA PARTNERS</t>
        </is>
      </c>
      <c r="E18" s="23" t="inlineStr">
        <is>
          <t>1GECO</t>
        </is>
      </c>
      <c r="F18" s="23" t="inlineStr">
        <is>
          <t>A</t>
        </is>
      </c>
      <c r="G18" s="23" t="inlineStr">
        <is>
          <t>GECO, a.s.</t>
        </is>
      </c>
      <c r="H18" s="23" t="inlineStr">
        <is>
          <t>Chotíkov</t>
        </is>
      </c>
      <c r="I18" s="23" t="inlineStr">
        <is>
          <t>385</t>
        </is>
      </c>
      <c r="J18" s="23" t="inlineStr">
        <is>
          <t>CHOTÍKOV</t>
        </is>
      </c>
      <c r="K18" s="23" t="inlineStr">
        <is>
          <t>Plzeň-sever</t>
        </is>
      </c>
      <c r="L18" s="23" t="inlineStr">
        <is>
          <t>RSC</t>
        </is>
      </c>
      <c r="M18" s="23" t="inlineStr">
        <is>
          <t>Havlíček Vladislav</t>
        </is>
      </c>
      <c r="N18" s="23" t="inlineStr">
        <is>
          <t>49.777849</t>
        </is>
      </c>
      <c r="O18" s="23" t="inlineStr">
        <is>
          <t>13.348603</t>
        </is>
      </c>
      <c r="P18" s="23" t="n">
        <v>386803.81</v>
      </c>
    </row>
    <row r="19">
      <c r="A19" s="23" t="n">
        <v>17602249</v>
      </c>
      <c r="B19" s="23" t="n">
        <v>87602249</v>
      </c>
      <c r="C19" s="23" t="inlineStr">
        <is>
          <t>VELKY TERMINAL</t>
        </is>
      </c>
      <c r="D19" s="23" t="inlineStr">
        <is>
          <t>KA PARTNERS</t>
        </is>
      </c>
      <c r="E19" s="23" t="inlineStr">
        <is>
          <t>1GECO</t>
        </is>
      </c>
      <c r="F19" s="23" t="inlineStr">
        <is>
          <t>A</t>
        </is>
      </c>
      <c r="G19" s="23" t="inlineStr">
        <is>
          <t>GECO, a.s.</t>
        </is>
      </c>
      <c r="H19" s="23" t="inlineStr">
        <is>
          <t>Spojovací</t>
        </is>
      </c>
      <c r="I19" s="23" t="inlineStr">
        <is>
          <t>326</t>
        </is>
      </c>
      <c r="J19" s="23" t="inlineStr">
        <is>
          <t>OSTRAVA - PLESNÁ</t>
        </is>
      </c>
      <c r="K19" s="23" t="inlineStr">
        <is>
          <t>Ostrava-město</t>
        </is>
      </c>
      <c r="L19" s="23" t="inlineStr">
        <is>
          <t>RSG</t>
        </is>
      </c>
      <c r="M19" s="23" t="inlineStr">
        <is>
          <t>Herman Petr</t>
        </is>
      </c>
      <c r="N19" s="23" t="inlineStr">
        <is>
          <t>49.847364</t>
        </is>
      </c>
      <c r="O19" s="23" t="inlineStr">
        <is>
          <t>18.147912</t>
        </is>
      </c>
      <c r="P19" s="23" t="n">
        <v>384830.5</v>
      </c>
    </row>
    <row r="20">
      <c r="A20" s="23" t="n">
        <v>11041010</v>
      </c>
      <c r="B20" s="23" t="n">
        <v>81041010</v>
      </c>
      <c r="C20" s="23" t="inlineStr">
        <is>
          <t>VELKY TERMINAL</t>
        </is>
      </c>
      <c r="D20" s="23" t="inlineStr">
        <is>
          <t>CORN</t>
        </is>
      </c>
      <c r="E20" s="23" t="inlineStr">
        <is>
          <t>9PODNIKC</t>
        </is>
      </c>
      <c r="F20" s="23" t="inlineStr">
        <is>
          <t>A</t>
        </is>
      </c>
      <c r="G20" s="23" t="inlineStr">
        <is>
          <t>Allwyn Česko a.s. (podniková prodejna)</t>
        </is>
      </c>
      <c r="H20" s="23" t="inlineStr">
        <is>
          <t>Evropská</t>
        </is>
      </c>
      <c r="I20" s="23" t="inlineStr">
        <is>
          <t>866/65</t>
        </is>
      </c>
      <c r="J20" s="23" t="inlineStr">
        <is>
          <t>PRAHA 6 - VOKOVICE</t>
        </is>
      </c>
      <c r="K20" s="23" t="inlineStr">
        <is>
          <t>Praha</t>
        </is>
      </c>
      <c r="L20" s="23" t="inlineStr">
        <is>
          <t>RSA</t>
        </is>
      </c>
      <c r="M20" s="23" t="inlineStr">
        <is>
          <t>Dosoudil Petr</t>
        </is>
      </c>
      <c r="N20" s="23" t="inlineStr">
        <is>
          <t>50.098366</t>
        </is>
      </c>
      <c r="O20" s="23" t="inlineStr">
        <is>
          <t>14.366555</t>
        </is>
      </c>
      <c r="P20" s="23" t="n">
        <v>381408.65</v>
      </c>
    </row>
    <row r="21">
      <c r="A21" s="23" t="n">
        <v>17602224</v>
      </c>
      <c r="B21" s="23" t="n">
        <v>87602224</v>
      </c>
      <c r="C21" s="23" t="inlineStr">
        <is>
          <t>VELKY TERMINAL</t>
        </is>
      </c>
      <c r="D21" s="23" t="inlineStr">
        <is>
          <t>KA PARTNERS</t>
        </is>
      </c>
      <c r="E21" s="23" t="inlineStr">
        <is>
          <t>1GECO</t>
        </is>
      </c>
      <c r="F21" s="23" t="inlineStr">
        <is>
          <t>A</t>
        </is>
      </c>
      <c r="G21" s="23" t="inlineStr">
        <is>
          <t>GECO, a.s.</t>
        </is>
      </c>
      <c r="H21" s="23" t="inlineStr">
        <is>
          <t>Pražská</t>
        </is>
      </c>
      <c r="I21" s="23" t="inlineStr">
        <is>
          <t>248/39</t>
        </is>
      </c>
      <c r="J21" s="23" t="inlineStr">
        <is>
          <t>OLOMOUC - ŘEPČÍN</t>
        </is>
      </c>
      <c r="K21" s="23" t="inlineStr">
        <is>
          <t>Olomouc</t>
        </is>
      </c>
      <c r="L21" s="23" t="inlineStr">
        <is>
          <t>RSG</t>
        </is>
      </c>
      <c r="M21" s="23" t="inlineStr">
        <is>
          <t>Dolníček Richard</t>
        </is>
      </c>
      <c r="N21" s="23" t="inlineStr">
        <is>
          <t>49.601376</t>
        </is>
      </c>
      <c r="O21" s="23" t="inlineStr">
        <is>
          <t>17.221842</t>
        </is>
      </c>
      <c r="P21" s="23" t="n">
        <v>380113.85</v>
      </c>
    </row>
    <row r="22">
      <c r="A22" s="23" t="n">
        <v>11920329</v>
      </c>
      <c r="B22" s="23" t="n">
        <v>81920301</v>
      </c>
      <c r="C22" s="23" t="inlineStr">
        <is>
          <t>VELKY TERMINAL</t>
        </is>
      </c>
      <c r="D22" s="23" t="inlineStr">
        <is>
          <t>KA PARTNERS</t>
        </is>
      </c>
      <c r="E22" s="23" t="inlineStr">
        <is>
          <t>1GECO</t>
        </is>
      </c>
      <c r="F22" s="23" t="inlineStr">
        <is>
          <t>A</t>
        </is>
      </c>
      <c r="G22" s="23" t="inlineStr">
        <is>
          <t>GECO, a.s.</t>
        </is>
      </c>
      <c r="H22" s="23" t="inlineStr">
        <is>
          <t>U stadionu</t>
        </is>
      </c>
      <c r="I22" s="23" t="inlineStr">
        <is>
          <t>1276</t>
        </is>
      </c>
      <c r="J22" s="23" t="inlineStr">
        <is>
          <t>MLADÁ BOLESLAV - MLADÁ BOLESLAV II</t>
        </is>
      </c>
      <c r="K22" s="23" t="inlineStr">
        <is>
          <t>Mladá Boleslav</t>
        </is>
      </c>
      <c r="L22" s="23" t="inlineStr">
        <is>
          <t>RSA</t>
        </is>
      </c>
      <c r="M22" s="23" t="inlineStr">
        <is>
          <t>Vlk Pavel</t>
        </is>
      </c>
      <c r="N22" s="23" t="inlineStr">
        <is>
          <t>50.424950</t>
        </is>
      </c>
      <c r="O22" s="23" t="inlineStr">
        <is>
          <t>14.911717</t>
        </is>
      </c>
      <c r="P22" s="23" t="n">
        <v>379645.77</v>
      </c>
    </row>
    <row r="23">
      <c r="A23" s="23" t="n">
        <v>11902616</v>
      </c>
      <c r="B23" s="23" t="n">
        <v>81902616</v>
      </c>
      <c r="C23" s="23" t="inlineStr">
        <is>
          <t>VELKY TERMINAL</t>
        </is>
      </c>
      <c r="D23" s="23" t="inlineStr">
        <is>
          <t>KA PARTNERS</t>
        </is>
      </c>
      <c r="E23" s="23" t="inlineStr">
        <is>
          <t>1GECO</t>
        </is>
      </c>
      <c r="F23" s="23" t="inlineStr">
        <is>
          <t>A</t>
        </is>
      </c>
      <c r="G23" s="23" t="inlineStr">
        <is>
          <t>GECO, a.s.</t>
        </is>
      </c>
      <c r="H23" s="23" t="inlineStr">
        <is>
          <t>Budějovická</t>
        </is>
      </c>
      <c r="I23" s="23" t="inlineStr">
        <is>
          <t>1667/64</t>
        </is>
      </c>
      <c r="J23" s="23" t="inlineStr">
        <is>
          <t>PRAHA 4 - KRČ</t>
        </is>
      </c>
      <c r="K23" s="23" t="inlineStr">
        <is>
          <t>Praha</t>
        </is>
      </c>
      <c r="L23" s="23" t="inlineStr">
        <is>
          <t>RSA</t>
        </is>
      </c>
      <c r="M23" s="23" t="inlineStr">
        <is>
          <t>Myslivec Jan</t>
        </is>
      </c>
      <c r="N23" s="23" t="inlineStr">
        <is>
          <t>50.043558</t>
        </is>
      </c>
      <c r="O23" s="23" t="inlineStr">
        <is>
          <t>14.449100</t>
        </is>
      </c>
      <c r="P23" s="23" t="n">
        <v>369174.88</v>
      </c>
    </row>
    <row r="24">
      <c r="A24" s="23" t="n">
        <v>17602212</v>
      </c>
      <c r="B24" s="23" t="n">
        <v>87602212</v>
      </c>
      <c r="C24" s="23" t="inlineStr">
        <is>
          <t>VELKY TERMINAL</t>
        </is>
      </c>
      <c r="D24" s="23" t="inlineStr">
        <is>
          <t>KA PARTNERS</t>
        </is>
      </c>
      <c r="E24" s="23" t="inlineStr">
        <is>
          <t>1GECO</t>
        </is>
      </c>
      <c r="F24" s="23" t="inlineStr">
        <is>
          <t>A</t>
        </is>
      </c>
      <c r="G24" s="23" t="inlineStr">
        <is>
          <t>GECO, a.s.</t>
        </is>
      </c>
      <c r="H24" s="23" t="inlineStr">
        <is>
          <t>U stadionu</t>
        </is>
      </c>
      <c r="I24" s="23" t="inlineStr">
        <is>
          <t>1640/1</t>
        </is>
      </c>
      <c r="J24" s="23" t="inlineStr">
        <is>
          <t>HAVÍŘOV - PODLESÍ</t>
        </is>
      </c>
      <c r="K24" s="23" t="inlineStr">
        <is>
          <t>Karviná</t>
        </is>
      </c>
      <c r="L24" s="23" t="inlineStr">
        <is>
          <t>RSG</t>
        </is>
      </c>
      <c r="M24" s="23" t="inlineStr">
        <is>
          <t>Brindžák Michal</t>
        </is>
      </c>
      <c r="N24" s="23" t="inlineStr">
        <is>
          <t>49.771277</t>
        </is>
      </c>
      <c r="O24" s="23" t="inlineStr">
        <is>
          <t>18.445221</t>
        </is>
      </c>
      <c r="P24" s="23" t="n">
        <v>358267.27</v>
      </c>
    </row>
    <row r="25">
      <c r="A25" s="23" t="n">
        <v>11041006</v>
      </c>
      <c r="B25" s="23" t="n">
        <v>81041003</v>
      </c>
      <c r="C25" s="23" t="inlineStr">
        <is>
          <t>VELKY TERMINAL</t>
        </is>
      </c>
      <c r="D25" s="23" t="inlineStr">
        <is>
          <t>CORN</t>
        </is>
      </c>
      <c r="E25" s="23" t="inlineStr">
        <is>
          <t>9PODNIKC</t>
        </is>
      </c>
      <c r="F25" s="23" t="inlineStr">
        <is>
          <t>A</t>
        </is>
      </c>
      <c r="G25" s="23" t="inlineStr">
        <is>
          <t>Allwyn Česko a.s.</t>
        </is>
      </c>
      <c r="H25" s="23" t="inlineStr">
        <is>
          <t>Veselská (OC Letňany)</t>
        </is>
      </c>
      <c r="I25" s="23" t="inlineStr">
        <is>
          <t>663</t>
        </is>
      </c>
      <c r="J25" s="23" t="inlineStr">
        <is>
          <t>PRAHA 9 - LETŇANY</t>
        </is>
      </c>
      <c r="K25" s="23" t="inlineStr">
        <is>
          <t>Praha</t>
        </is>
      </c>
      <c r="L25" s="23" t="inlineStr">
        <is>
          <t>RSA</t>
        </is>
      </c>
      <c r="M25" s="23" t="inlineStr">
        <is>
          <t>Hrubý Jiří</t>
        </is>
      </c>
      <c r="N25" s="23" t="inlineStr">
        <is>
          <t>50.135361</t>
        </is>
      </c>
      <c r="O25" s="23" t="inlineStr">
        <is>
          <t>14.499754</t>
        </is>
      </c>
      <c r="P25" s="23" t="n">
        <v>349498.85</v>
      </c>
    </row>
    <row r="26">
      <c r="A26" s="23" t="n">
        <v>17602215</v>
      </c>
      <c r="B26" s="23" t="n">
        <v>87602215</v>
      </c>
      <c r="C26" s="23" t="inlineStr">
        <is>
          <t>VELKY TERMINAL</t>
        </is>
      </c>
      <c r="D26" s="23" t="inlineStr">
        <is>
          <t>KA PARTNERS</t>
        </is>
      </c>
      <c r="E26" s="23" t="inlineStr">
        <is>
          <t>1GECO</t>
        </is>
      </c>
      <c r="F26" s="23" t="inlineStr">
        <is>
          <t>A</t>
        </is>
      </c>
      <c r="G26" s="23" t="inlineStr">
        <is>
          <t>GECO, a.s.</t>
        </is>
      </c>
      <c r="H26" s="23" t="inlineStr">
        <is>
          <t>Leonovova</t>
        </is>
      </c>
      <c r="I26" s="23" t="inlineStr">
        <is>
          <t>2015/2</t>
        </is>
      </c>
      <c r="J26" s="23" t="inlineStr">
        <is>
          <t>KARVINÁ - HRANICE</t>
        </is>
      </c>
      <c r="K26" s="23" t="inlineStr">
        <is>
          <t>Karviná</t>
        </is>
      </c>
      <c r="L26" s="23" t="inlineStr">
        <is>
          <t>RSG</t>
        </is>
      </c>
      <c r="M26" s="23" t="inlineStr">
        <is>
          <t>Dolníček Richard</t>
        </is>
      </c>
      <c r="N26" s="23" t="inlineStr">
        <is>
          <t>49.862871</t>
        </is>
      </c>
      <c r="O26" s="23" t="inlineStr">
        <is>
          <t>18.553555</t>
        </is>
      </c>
      <c r="P26" s="23" t="n">
        <v>349156.35</v>
      </c>
    </row>
    <row r="27">
      <c r="A27" s="23" t="n">
        <v>11041016</v>
      </c>
      <c r="B27" s="23" t="n">
        <v>81041016</v>
      </c>
      <c r="C27" s="23" t="inlineStr">
        <is>
          <t>VELKY TERMINAL</t>
        </is>
      </c>
      <c r="D27" s="23" t="inlineStr">
        <is>
          <t>CORN</t>
        </is>
      </c>
      <c r="E27" s="23" t="inlineStr">
        <is>
          <t>9PODNIKC</t>
        </is>
      </c>
      <c r="F27" s="23" t="inlineStr">
        <is>
          <t>A</t>
        </is>
      </c>
      <c r="G27" s="23" t="inlineStr">
        <is>
          <t>Allwyn Česko a.s.</t>
        </is>
      </c>
      <c r="H27" s="23" t="inlineStr">
        <is>
          <t>Na Pankráci</t>
        </is>
      </c>
      <c r="I27" s="23" t="inlineStr">
        <is>
          <t>1727/86</t>
        </is>
      </c>
      <c r="J27" s="23" t="inlineStr">
        <is>
          <t>PRAHA 4 - NUSLE</t>
        </is>
      </c>
      <c r="K27" s="23" t="inlineStr">
        <is>
          <t>Praha</t>
        </is>
      </c>
      <c r="L27" s="23" t="inlineStr">
        <is>
          <t>RSA</t>
        </is>
      </c>
      <c r="M27" s="23" t="inlineStr">
        <is>
          <t>Myslivec Jan</t>
        </is>
      </c>
      <c r="N27" s="23" t="inlineStr">
        <is>
          <t>50.050993</t>
        </is>
      </c>
      <c r="O27" s="23" t="inlineStr">
        <is>
          <t>14.438105</t>
        </is>
      </c>
      <c r="P27" s="23" t="n">
        <v>346652.08</v>
      </c>
    </row>
    <row r="28">
      <c r="A28" s="23" t="n">
        <v>11902608</v>
      </c>
      <c r="B28" s="23" t="n">
        <v>81902608</v>
      </c>
      <c r="C28" s="23" t="inlineStr">
        <is>
          <t>VELKY TERMINAL</t>
        </is>
      </c>
      <c r="D28" s="23" t="inlineStr">
        <is>
          <t>KA PARTNERS</t>
        </is>
      </c>
      <c r="E28" s="23" t="inlineStr">
        <is>
          <t>1GECO</t>
        </is>
      </c>
      <c r="F28" s="23" t="inlineStr">
        <is>
          <t>A</t>
        </is>
      </c>
      <c r="G28" s="23" t="inlineStr">
        <is>
          <t>GECO, a.s.</t>
        </is>
      </c>
      <c r="H28" s="23" t="inlineStr">
        <is>
          <t>Sárská</t>
        </is>
      </c>
      <c r="I28" s="23" t="inlineStr">
        <is>
          <t>133/5</t>
        </is>
      </c>
      <c r="J28" s="23" t="inlineStr">
        <is>
          <t>PRAHA 5 - TŘEBONICE</t>
        </is>
      </c>
      <c r="K28" s="23" t="inlineStr">
        <is>
          <t>Praha</t>
        </is>
      </c>
      <c r="L28" s="23" t="inlineStr">
        <is>
          <t>RSA</t>
        </is>
      </c>
      <c r="M28" s="23" t="inlineStr">
        <is>
          <t>Dosoudil Petr</t>
        </is>
      </c>
      <c r="N28" s="23" t="inlineStr">
        <is>
          <t>50.053212</t>
        </is>
      </c>
      <c r="O28" s="23" t="inlineStr">
        <is>
          <t>14.297290</t>
        </is>
      </c>
      <c r="P28" s="23" t="n">
        <v>343894.23</v>
      </c>
    </row>
    <row r="29">
      <c r="A29" s="23" t="n">
        <v>17602279</v>
      </c>
      <c r="B29" s="23" t="n">
        <v>87602279</v>
      </c>
      <c r="C29" s="23" t="inlineStr">
        <is>
          <t>VELKY TERMINAL</t>
        </is>
      </c>
      <c r="D29" s="23" t="inlineStr">
        <is>
          <t>KA PARTNERS</t>
        </is>
      </c>
      <c r="E29" s="23" t="inlineStr">
        <is>
          <t>1GECO</t>
        </is>
      </c>
      <c r="F29" s="23" t="inlineStr">
        <is>
          <t>A</t>
        </is>
      </c>
      <c r="G29" s="23" t="inlineStr">
        <is>
          <t>GECO, a.s.</t>
        </is>
      </c>
      <c r="H29" s="23" t="inlineStr">
        <is>
          <t>Horní</t>
        </is>
      </c>
      <c r="I29" s="23" t="inlineStr">
        <is>
          <t>283/87</t>
        </is>
      </c>
      <c r="J29" s="23" t="inlineStr">
        <is>
          <t>OSTRAVA - DUBINA</t>
        </is>
      </c>
      <c r="K29" s="23" t="inlineStr">
        <is>
          <t>Ostrava-město</t>
        </is>
      </c>
      <c r="L29" s="23" t="inlineStr">
        <is>
          <t>RSG</t>
        </is>
      </c>
      <c r="M29" s="23" t="inlineStr">
        <is>
          <t>Herman Michal</t>
        </is>
      </c>
      <c r="N29" s="23" t="inlineStr">
        <is>
          <t>49.770301</t>
        </is>
      </c>
      <c r="O29" s="23" t="inlineStr">
        <is>
          <t>18.248035</t>
        </is>
      </c>
      <c r="P29" s="23" t="n">
        <v>341887.58</v>
      </c>
    </row>
    <row r="30">
      <c r="A30" s="23" t="n">
        <v>17602227</v>
      </c>
      <c r="B30" s="23" t="n">
        <v>87602227</v>
      </c>
      <c r="C30" s="23" t="inlineStr">
        <is>
          <t>VELKY TERMINAL</t>
        </is>
      </c>
      <c r="D30" s="23" t="inlineStr">
        <is>
          <t>KA PARTNERS</t>
        </is>
      </c>
      <c r="E30" s="23" t="inlineStr">
        <is>
          <t>1GECO</t>
        </is>
      </c>
      <c r="F30" s="23" t="inlineStr">
        <is>
          <t>A</t>
        </is>
      </c>
      <c r="G30" s="23" t="inlineStr">
        <is>
          <t>GECO, a.s.</t>
        </is>
      </c>
      <c r="H30" s="23" t="inlineStr">
        <is>
          <t>Štefánikova</t>
        </is>
      </c>
      <c r="I30" s="23" t="inlineStr">
        <is>
          <t>1410/18d</t>
        </is>
      </c>
      <c r="J30" s="23" t="inlineStr">
        <is>
          <t>KOPŘIVNICE</t>
        </is>
      </c>
      <c r="K30" s="23" t="inlineStr">
        <is>
          <t>Nový Jičín</t>
        </is>
      </c>
      <c r="L30" s="23" t="inlineStr">
        <is>
          <t>RSG</t>
        </is>
      </c>
      <c r="M30" s="23" t="inlineStr">
        <is>
          <t>Herman Petr</t>
        </is>
      </c>
      <c r="N30" s="23" t="inlineStr">
        <is>
          <t>49.600898</t>
        </is>
      </c>
      <c r="O30" s="23" t="inlineStr">
        <is>
          <t>18.148239</t>
        </is>
      </c>
      <c r="P30" s="23" t="n">
        <v>341191.31</v>
      </c>
    </row>
    <row r="31">
      <c r="A31" s="23" t="n">
        <v>16900566</v>
      </c>
      <c r="B31" s="23" t="n">
        <v>86900566</v>
      </c>
      <c r="C31" s="23" t="inlineStr">
        <is>
          <t>VELKY TERMINAL</t>
        </is>
      </c>
      <c r="D31" s="23" t="inlineStr">
        <is>
          <t>KA PARTNERS</t>
        </is>
      </c>
      <c r="E31" s="23" t="inlineStr">
        <is>
          <t>1GECO</t>
        </is>
      </c>
      <c r="F31" s="23" t="inlineStr">
        <is>
          <t>A</t>
        </is>
      </c>
      <c r="G31" s="23" t="inlineStr">
        <is>
          <t>GECO, a.s.</t>
        </is>
      </c>
      <c r="H31" s="23" t="inlineStr">
        <is>
          <t>Východní</t>
        </is>
      </c>
      <c r="I31" s="23" t="inlineStr">
        <is>
          <t>1352</t>
        </is>
      </c>
      <c r="J31" s="23" t="inlineStr">
        <is>
          <t>STARÉ MĚSTO</t>
        </is>
      </c>
      <c r="K31" s="23" t="inlineStr">
        <is>
          <t>Uherské Hradiště</t>
        </is>
      </c>
      <c r="L31" s="23" t="inlineStr">
        <is>
          <t>RSE</t>
        </is>
      </c>
      <c r="M31" s="23" t="inlineStr">
        <is>
          <t>Modlitba Jakub</t>
        </is>
      </c>
      <c r="N31" s="23" t="inlineStr">
        <is>
          <t>49.077172</t>
        </is>
      </c>
      <c r="O31" s="23" t="inlineStr">
        <is>
          <t>17.453022</t>
        </is>
      </c>
      <c r="P31" s="23" t="n">
        <v>340895.27</v>
      </c>
    </row>
    <row r="32">
      <c r="A32" s="23" t="n">
        <v>11920312</v>
      </c>
      <c r="B32" s="23" t="n">
        <v>81920312</v>
      </c>
      <c r="C32" s="23" t="inlineStr">
        <is>
          <t>VELKY TERMINAL</t>
        </is>
      </c>
      <c r="D32" s="23" t="inlineStr">
        <is>
          <t>KA PARTNERS</t>
        </is>
      </c>
      <c r="E32" s="23" t="inlineStr">
        <is>
          <t>1GECO</t>
        </is>
      </c>
      <c r="F32" s="23" t="inlineStr">
        <is>
          <t>A</t>
        </is>
      </c>
      <c r="G32" s="23" t="inlineStr">
        <is>
          <t>GECO, a.s.</t>
        </is>
      </c>
      <c r="H32" s="23" t="inlineStr">
        <is>
          <t>Klášterní</t>
        </is>
      </c>
      <c r="I32" s="23" t="inlineStr">
        <is>
          <t>3630</t>
        </is>
      </c>
      <c r="J32" s="23" t="inlineStr">
        <is>
          <t>MĚLNÍK</t>
        </is>
      </c>
      <c r="K32" s="23" t="inlineStr">
        <is>
          <t>Mělník</t>
        </is>
      </c>
      <c r="L32" s="23" t="inlineStr">
        <is>
          <t>RSA</t>
        </is>
      </c>
      <c r="M32" s="23" t="inlineStr">
        <is>
          <t>Vlk Pavel</t>
        </is>
      </c>
      <c r="N32" s="23" t="inlineStr">
        <is>
          <t>50.357678</t>
        </is>
      </c>
      <c r="O32" s="23" t="inlineStr">
        <is>
          <t>14.474975</t>
        </is>
      </c>
      <c r="P32" s="23" t="n">
        <v>340819.27</v>
      </c>
    </row>
    <row r="33">
      <c r="A33" s="23" t="n">
        <v>17602238</v>
      </c>
      <c r="B33" s="23" t="n">
        <v>87602238</v>
      </c>
      <c r="C33" s="23" t="inlineStr">
        <is>
          <t>VELKY TERMINAL</t>
        </is>
      </c>
      <c r="D33" s="23" t="inlineStr">
        <is>
          <t>KA PARTNERS</t>
        </is>
      </c>
      <c r="E33" s="23" t="inlineStr">
        <is>
          <t>1GECO</t>
        </is>
      </c>
      <c r="F33" s="23" t="inlineStr">
        <is>
          <t>A</t>
        </is>
      </c>
      <c r="G33" s="23" t="inlineStr">
        <is>
          <t>GECO, a.s.</t>
        </is>
      </c>
      <c r="H33" s="23" t="inlineStr">
        <is>
          <t>tř. Práce</t>
        </is>
      </c>
      <c r="I33" s="23" t="inlineStr">
        <is>
          <t>1960/1</t>
        </is>
      </c>
      <c r="J33" s="23" t="inlineStr">
        <is>
          <t>BRUNTÁL</t>
        </is>
      </c>
      <c r="K33" s="23" t="inlineStr">
        <is>
          <t>Bruntál</t>
        </is>
      </c>
      <c r="L33" s="23" t="inlineStr">
        <is>
          <t>RSG</t>
        </is>
      </c>
      <c r="M33" s="23" t="inlineStr">
        <is>
          <t>Brindžák Michal</t>
        </is>
      </c>
      <c r="N33" s="23" t="inlineStr">
        <is>
          <t>49.981777</t>
        </is>
      </c>
      <c r="O33" s="23" t="inlineStr">
        <is>
          <t>17.463139</t>
        </is>
      </c>
      <c r="P33" s="23" t="n">
        <v>340202.5</v>
      </c>
    </row>
    <row r="34">
      <c r="A34" s="23" t="n">
        <v>11920319</v>
      </c>
      <c r="B34" s="23" t="n">
        <v>81920319</v>
      </c>
      <c r="C34" s="23" t="inlineStr">
        <is>
          <t>VELKY TERMINAL</t>
        </is>
      </c>
      <c r="D34" s="23" t="inlineStr">
        <is>
          <t>KA PARTNERS</t>
        </is>
      </c>
      <c r="E34" s="23" t="inlineStr">
        <is>
          <t>1GECO</t>
        </is>
      </c>
      <c r="F34" s="23" t="inlineStr">
        <is>
          <t>A</t>
        </is>
      </c>
      <c r="G34" s="23" t="inlineStr">
        <is>
          <t>GECO, a.s.</t>
        </is>
      </c>
      <c r="H34" s="23" t="inlineStr">
        <is>
          <t>Ouvalova</t>
        </is>
      </c>
      <c r="I34" s="23" t="inlineStr">
        <is>
          <t>1844</t>
        </is>
      </c>
      <c r="J34" s="23" t="inlineStr">
        <is>
          <t>SLANÝ</t>
        </is>
      </c>
      <c r="K34" s="23" t="inlineStr">
        <is>
          <t>Kladno</t>
        </is>
      </c>
      <c r="L34" s="23" t="inlineStr">
        <is>
          <t>RSA</t>
        </is>
      </c>
      <c r="M34" s="23" t="inlineStr">
        <is>
          <t>Hrubý Jiří</t>
        </is>
      </c>
      <c r="N34" s="23" t="inlineStr">
        <is>
          <t>50.227524</t>
        </is>
      </c>
      <c r="O34" s="23" t="inlineStr">
        <is>
          <t>14.088378</t>
        </is>
      </c>
      <c r="P34" s="23" t="n">
        <v>331966.31</v>
      </c>
    </row>
    <row r="35">
      <c r="A35" s="23" t="n">
        <v>14900239</v>
      </c>
      <c r="B35" s="23" t="n">
        <v>84900239</v>
      </c>
      <c r="C35" s="23" t="inlineStr">
        <is>
          <t>VELKY TERMINAL</t>
        </is>
      </c>
      <c r="D35" s="23" t="inlineStr">
        <is>
          <t>KA PARTNERS</t>
        </is>
      </c>
      <c r="E35" s="23" t="inlineStr">
        <is>
          <t>1GECO</t>
        </is>
      </c>
      <c r="F35" s="23" t="inlineStr">
        <is>
          <t>A</t>
        </is>
      </c>
      <c r="G35" s="23" t="inlineStr">
        <is>
          <t>GECO, a.s.</t>
        </is>
      </c>
      <c r="H35" s="23" t="inlineStr">
        <is>
          <t>Alej 17. listopadu</t>
        </is>
      </c>
      <c r="I35" s="23" t="inlineStr">
        <is>
          <t>2720</t>
        </is>
      </c>
      <c r="J35" s="23" t="inlineStr">
        <is>
          <t>ROUDNICE NAD LABEM</t>
        </is>
      </c>
      <c r="K35" s="23" t="inlineStr">
        <is>
          <t>Litoměřice</t>
        </is>
      </c>
      <c r="L35" s="23" t="inlineStr">
        <is>
          <t>RSD</t>
        </is>
      </c>
      <c r="M35" s="23" t="inlineStr">
        <is>
          <t>Šticha Milan</t>
        </is>
      </c>
      <c r="N35" s="23" t="inlineStr">
        <is>
          <t>50.424711</t>
        </is>
      </c>
      <c r="O35" s="23" t="inlineStr">
        <is>
          <t>14.238400</t>
        </is>
      </c>
      <c r="P35" s="23" t="n">
        <v>330962.46</v>
      </c>
    </row>
    <row r="36">
      <c r="A36" s="23" t="n">
        <v>17602234</v>
      </c>
      <c r="B36" s="23" t="n">
        <v>87602234</v>
      </c>
      <c r="C36" s="23" t="inlineStr">
        <is>
          <t>VELKY TERMINAL</t>
        </is>
      </c>
      <c r="D36" s="23" t="inlineStr">
        <is>
          <t>KA PARTNERS</t>
        </is>
      </c>
      <c r="E36" s="23" t="inlineStr">
        <is>
          <t>1GECO</t>
        </is>
      </c>
      <c r="F36" s="23" t="inlineStr">
        <is>
          <t>A</t>
        </is>
      </c>
      <c r="G36" s="23" t="inlineStr">
        <is>
          <t>GECO, a.s.</t>
        </is>
      </c>
      <c r="H36" s="23" t="inlineStr">
        <is>
          <t>Masarykova třída</t>
        </is>
      </c>
      <c r="I36" s="23" t="inlineStr">
        <is>
          <t>1333</t>
        </is>
      </c>
      <c r="J36" s="23" t="inlineStr">
        <is>
          <t>ORLOVÁ - LUTYNĚ</t>
        </is>
      </c>
      <c r="K36" s="23" t="inlineStr">
        <is>
          <t>Karviná</t>
        </is>
      </c>
      <c r="L36" s="23" t="inlineStr">
        <is>
          <t>RSG</t>
        </is>
      </c>
      <c r="M36" s="23" t="inlineStr">
        <is>
          <t>Brindžák Michal</t>
        </is>
      </c>
      <c r="N36" s="23" t="inlineStr">
        <is>
          <t>49.871146</t>
        </is>
      </c>
      <c r="O36" s="23" t="inlineStr">
        <is>
          <t>18.424990</t>
        </is>
      </c>
      <c r="P36" s="23" t="n">
        <v>330128.62</v>
      </c>
    </row>
    <row r="37">
      <c r="A37" s="23" t="n">
        <v>17602241</v>
      </c>
      <c r="B37" s="23" t="n">
        <v>87602241</v>
      </c>
      <c r="C37" s="23" t="inlineStr">
        <is>
          <t>VELKY TERMINAL</t>
        </is>
      </c>
      <c r="D37" s="23" t="inlineStr">
        <is>
          <t>KA PARTNERS</t>
        </is>
      </c>
      <c r="E37" s="23" t="inlineStr">
        <is>
          <t>1GECO</t>
        </is>
      </c>
      <c r="F37" s="23" t="inlineStr">
        <is>
          <t>A</t>
        </is>
      </c>
      <c r="G37" s="23" t="inlineStr">
        <is>
          <t>GECO, a.s.</t>
        </is>
      </c>
      <c r="H37" s="23" t="inlineStr">
        <is>
          <t>Fučíkova</t>
        </is>
      </c>
      <c r="I37" s="23" t="inlineStr">
        <is>
          <t>1342/3</t>
        </is>
      </c>
      <c r="J37" s="23" t="inlineStr">
        <is>
          <t>JESENÍK</t>
        </is>
      </c>
      <c r="K37" s="23" t="inlineStr">
        <is>
          <t>Jeseník</t>
        </is>
      </c>
      <c r="L37" s="23" t="inlineStr">
        <is>
          <t>RSG</t>
        </is>
      </c>
      <c r="M37" s="23" t="inlineStr">
        <is>
          <t>Gelnar Ivo</t>
        </is>
      </c>
      <c r="N37" s="23" t="inlineStr">
        <is>
          <t>50.225746</t>
        </is>
      </c>
      <c r="O37" s="23" t="inlineStr">
        <is>
          <t>17.198724</t>
        </is>
      </c>
      <c r="P37" s="23" t="n">
        <v>328440.35</v>
      </c>
    </row>
    <row r="38">
      <c r="A38" s="23" t="n">
        <v>14900208</v>
      </c>
      <c r="B38" s="23" t="n">
        <v>84900208</v>
      </c>
      <c r="C38" s="23" t="inlineStr">
        <is>
          <t>VELKY TERMINAL</t>
        </is>
      </c>
      <c r="D38" s="23" t="inlineStr">
        <is>
          <t>KA PARTNERS</t>
        </is>
      </c>
      <c r="E38" s="23" t="inlineStr">
        <is>
          <t>1GECO</t>
        </is>
      </c>
      <c r="F38" s="23" t="inlineStr">
        <is>
          <t>A</t>
        </is>
      </c>
      <c r="G38" s="23" t="inlineStr">
        <is>
          <t>GECO, a.s.</t>
        </is>
      </c>
      <c r="H38" s="23" t="inlineStr">
        <is>
          <t>Bohosudovská</t>
        </is>
      </c>
      <c r="I38" s="23" t="inlineStr">
        <is>
          <t>1882</t>
        </is>
      </c>
      <c r="J38" s="23" t="inlineStr">
        <is>
          <t>TEPLICE - TRNOVANY</t>
        </is>
      </c>
      <c r="K38" s="23" t="inlineStr">
        <is>
          <t>Teplice</t>
        </is>
      </c>
      <c r="L38" s="23" t="inlineStr">
        <is>
          <t>RSD</t>
        </is>
      </c>
      <c r="M38" s="23" t="inlineStr">
        <is>
          <t>Šticha Milan</t>
        </is>
      </c>
      <c r="N38" s="23" t="inlineStr">
        <is>
          <t>50.656220</t>
        </is>
      </c>
      <c r="O38" s="23" t="inlineStr">
        <is>
          <t>13.847530</t>
        </is>
      </c>
      <c r="P38" s="23" t="n">
        <v>327063.58</v>
      </c>
    </row>
    <row r="39">
      <c r="A39" s="23" t="n">
        <v>11920307</v>
      </c>
      <c r="B39" s="23" t="n">
        <v>81920307</v>
      </c>
      <c r="C39" s="23" t="inlineStr">
        <is>
          <t>VELKY TERMINAL</t>
        </is>
      </c>
      <c r="D39" s="23" t="inlineStr">
        <is>
          <t>KA PARTNERS</t>
        </is>
      </c>
      <c r="E39" s="23" t="inlineStr">
        <is>
          <t>1GECO</t>
        </is>
      </c>
      <c r="F39" s="23" t="inlineStr">
        <is>
          <t>A</t>
        </is>
      </c>
      <c r="G39" s="23" t="inlineStr">
        <is>
          <t>GECO, a.s.</t>
        </is>
      </c>
      <c r="H39" s="23" t="inlineStr">
        <is>
          <t>Husova</t>
        </is>
      </c>
      <c r="I39" s="23" t="inlineStr">
        <is>
          <t>622</t>
        </is>
      </c>
      <c r="J39" s="23" t="inlineStr">
        <is>
          <t>PŘÍBRAM - PŘÍBRAM VI-BŘEZOVÉ HORY</t>
        </is>
      </c>
      <c r="K39" s="23" t="inlineStr">
        <is>
          <t>Příbram</t>
        </is>
      </c>
      <c r="L39" s="23" t="inlineStr">
        <is>
          <t>RSA</t>
        </is>
      </c>
      <c r="M39" s="23" t="inlineStr">
        <is>
          <t>Fiedler Miroslav</t>
        </is>
      </c>
      <c r="N39" s="23" t="inlineStr">
        <is>
          <t>49.692410</t>
        </is>
      </c>
      <c r="O39" s="23" t="inlineStr">
        <is>
          <t>13.997990</t>
        </is>
      </c>
      <c r="P39" s="23" t="n">
        <v>324704.31</v>
      </c>
    </row>
    <row r="40">
      <c r="A40" s="23" t="n">
        <v>17602204</v>
      </c>
      <c r="B40" s="23" t="n">
        <v>87602204</v>
      </c>
      <c r="C40" s="23" t="inlineStr">
        <is>
          <t>VELKY TERMINAL</t>
        </is>
      </c>
      <c r="D40" s="23" t="inlineStr">
        <is>
          <t>KA PARTNERS</t>
        </is>
      </c>
      <c r="E40" s="23" t="inlineStr">
        <is>
          <t>1GECO</t>
        </is>
      </c>
      <c r="F40" s="23" t="inlineStr">
        <is>
          <t>A</t>
        </is>
      </c>
      <c r="G40" s="23" t="inlineStr">
        <is>
          <t>GECO, a.s.</t>
        </is>
      </c>
      <c r="H40" s="23" t="inlineStr">
        <is>
          <t>Vítězná</t>
        </is>
      </c>
      <c r="I40" s="23" t="inlineStr">
        <is>
          <t>2886/6</t>
        </is>
      </c>
      <c r="J40" s="23" t="inlineStr">
        <is>
          <t>ŠUMPERK</t>
        </is>
      </c>
      <c r="K40" s="23" t="inlineStr">
        <is>
          <t>Šumperk</t>
        </is>
      </c>
      <c r="L40" s="23" t="inlineStr">
        <is>
          <t>RSG</t>
        </is>
      </c>
      <c r="M40" s="23" t="inlineStr">
        <is>
          <t>Brindžák Michal</t>
        </is>
      </c>
      <c r="N40" s="23" t="inlineStr">
        <is>
          <t>49.973733</t>
        </is>
      </c>
      <c r="O40" s="23" t="inlineStr">
        <is>
          <t>16.975199</t>
        </is>
      </c>
      <c r="P40" s="23" t="n">
        <v>319092.62</v>
      </c>
    </row>
    <row r="41">
      <c r="A41" s="23" t="n">
        <v>11920347</v>
      </c>
      <c r="B41" s="23" t="n">
        <v>81920347</v>
      </c>
      <c r="C41" s="23" t="inlineStr">
        <is>
          <t>VELKY TERMINAL</t>
        </is>
      </c>
      <c r="D41" s="23" t="inlineStr">
        <is>
          <t>KA PARTNERS</t>
        </is>
      </c>
      <c r="E41" s="23" t="inlineStr">
        <is>
          <t>1GECO</t>
        </is>
      </c>
      <c r="F41" s="23" t="inlineStr">
        <is>
          <t>A</t>
        </is>
      </c>
      <c r="G41" s="23" t="inlineStr">
        <is>
          <t>GECO, a.s. - TESCO Kralupy nad Vltavou</t>
        </is>
      </c>
      <c r="H41" s="23" t="inlineStr">
        <is>
          <t>Veltruská</t>
        </is>
      </c>
      <c r="I41" s="23" t="inlineStr">
        <is>
          <t>815</t>
        </is>
      </c>
      <c r="J41" s="23" t="inlineStr">
        <is>
          <t>KRALUPY NAD VLTAVOU - LOBEČEK</t>
        </is>
      </c>
      <c r="K41" s="23" t="inlineStr">
        <is>
          <t>Mělník</t>
        </is>
      </c>
      <c r="L41" s="23" t="inlineStr">
        <is>
          <t>RSA</t>
        </is>
      </c>
      <c r="M41" s="23" t="inlineStr">
        <is>
          <t>Vlk Pavel</t>
        </is>
      </c>
      <c r="N41" s="23" t="inlineStr">
        <is>
          <t>50.253103</t>
        </is>
      </c>
      <c r="O41" s="23" t="inlineStr">
        <is>
          <t>14.318371</t>
        </is>
      </c>
      <c r="P41" s="23" t="n">
        <v>318606.08</v>
      </c>
    </row>
    <row r="42">
      <c r="A42" s="23" t="n">
        <v>17602216</v>
      </c>
      <c r="B42" s="23" t="n">
        <v>87602216</v>
      </c>
      <c r="C42" s="23" t="inlineStr">
        <is>
          <t>VELKY TERMINAL</t>
        </is>
      </c>
      <c r="D42" s="23" t="inlineStr">
        <is>
          <t>KA PARTNERS</t>
        </is>
      </c>
      <c r="E42" s="23" t="inlineStr">
        <is>
          <t>1GECO</t>
        </is>
      </c>
      <c r="F42" s="23" t="inlineStr">
        <is>
          <t>A</t>
        </is>
      </c>
      <c r="G42" s="23" t="inlineStr">
        <is>
          <t>GECO, a.s.</t>
        </is>
      </c>
      <c r="H42" s="23" t="inlineStr">
        <is>
          <t>Lipnická</t>
        </is>
      </c>
      <c r="I42" s="23" t="inlineStr">
        <is>
          <t>2936/4</t>
        </is>
      </c>
      <c r="J42" s="23" t="inlineStr">
        <is>
          <t>PŘEROV - PŘEROV I-MĚSTO</t>
        </is>
      </c>
      <c r="K42" s="23" t="inlineStr">
        <is>
          <t>Přerov</t>
        </is>
      </c>
      <c r="L42" s="23" t="inlineStr">
        <is>
          <t>RSG</t>
        </is>
      </c>
      <c r="M42" s="23" t="inlineStr">
        <is>
          <t>Herman Petr</t>
        </is>
      </c>
      <c r="N42" s="23" t="inlineStr">
        <is>
          <t>49.463903</t>
        </is>
      </c>
      <c r="O42" s="23" t="inlineStr">
        <is>
          <t>17.445610</t>
        </is>
      </c>
      <c r="P42" s="23" t="n">
        <v>313040.08</v>
      </c>
    </row>
    <row r="43">
      <c r="A43" s="23" t="n">
        <v>17602211</v>
      </c>
      <c r="B43" s="23" t="n">
        <v>87602211</v>
      </c>
      <c r="C43" s="23" t="inlineStr">
        <is>
          <t>VELKY TERMINAL</t>
        </is>
      </c>
      <c r="D43" s="23" t="inlineStr">
        <is>
          <t>KA PARTNERS</t>
        </is>
      </c>
      <c r="E43" s="23" t="inlineStr">
        <is>
          <t>1GECO</t>
        </is>
      </c>
      <c r="F43" s="23" t="inlineStr">
        <is>
          <t>A</t>
        </is>
      </c>
      <c r="G43" s="23" t="inlineStr">
        <is>
          <t>GECO, a.s.</t>
        </is>
      </c>
      <c r="H43" s="23" t="inlineStr">
        <is>
          <t>B. Martinů</t>
        </is>
      </c>
      <c r="I43" s="23" t="inlineStr">
        <is>
          <t>2097/30</t>
        </is>
      </c>
      <c r="J43" s="23" t="inlineStr">
        <is>
          <t>NOVÝ JIČÍN</t>
        </is>
      </c>
      <c r="K43" s="23" t="inlineStr">
        <is>
          <t>Nový Jičín</t>
        </is>
      </c>
      <c r="L43" s="23" t="inlineStr">
        <is>
          <t>RSG</t>
        </is>
      </c>
      <c r="M43" s="23" t="inlineStr">
        <is>
          <t>Herman Petr</t>
        </is>
      </c>
      <c r="N43" s="23" t="inlineStr">
        <is>
          <t>49.586107</t>
        </is>
      </c>
      <c r="O43" s="23" t="inlineStr">
        <is>
          <t>18.001828</t>
        </is>
      </c>
      <c r="P43" s="23" t="n">
        <v>312496.92</v>
      </c>
    </row>
    <row r="44">
      <c r="A44" s="23" t="n">
        <v>17602282</v>
      </c>
      <c r="B44" s="23" t="n">
        <v>87602282</v>
      </c>
      <c r="C44" s="23" t="inlineStr">
        <is>
          <t>VELKY TERMINAL</t>
        </is>
      </c>
      <c r="D44" s="23" t="inlineStr">
        <is>
          <t>KA PARTNERS</t>
        </is>
      </c>
      <c r="E44" s="23" t="inlineStr">
        <is>
          <t>1GECO</t>
        </is>
      </c>
      <c r="F44" s="23" t="inlineStr">
        <is>
          <t>A</t>
        </is>
      </c>
      <c r="G44" s="23" t="inlineStr">
        <is>
          <t>GECO, a.s.</t>
        </is>
      </c>
      <c r="H44" s="23" t="inlineStr">
        <is>
          <t>Leštinská</t>
        </is>
      </c>
      <c r="I44" s="23" t="inlineStr">
        <is>
          <t>2336/2</t>
        </is>
      </c>
      <c r="J44" s="23" t="inlineStr">
        <is>
          <t>ZÁBŘEH</t>
        </is>
      </c>
      <c r="K44" s="23" t="inlineStr">
        <is>
          <t>Šumperk</t>
        </is>
      </c>
      <c r="L44" s="23" t="inlineStr">
        <is>
          <t>RSG</t>
        </is>
      </c>
      <c r="M44" s="23" t="inlineStr">
        <is>
          <t>Dolníček Richard</t>
        </is>
      </c>
      <c r="N44" s="23" t="inlineStr">
        <is>
          <t>49.876314</t>
        </is>
      </c>
      <c r="O44" s="23" t="inlineStr">
        <is>
          <t>16.886783</t>
        </is>
      </c>
      <c r="P44" s="23" t="n">
        <v>309567.12</v>
      </c>
    </row>
    <row r="45">
      <c r="A45" s="23" t="n">
        <v>16900506</v>
      </c>
      <c r="B45" s="23" t="n">
        <v>86900506</v>
      </c>
      <c r="C45" s="23" t="inlineStr">
        <is>
          <t>VELKY TERMINAL</t>
        </is>
      </c>
      <c r="D45" s="23" t="inlineStr">
        <is>
          <t>KA PARTNERS</t>
        </is>
      </c>
      <c r="E45" s="23" t="inlineStr">
        <is>
          <t>1GECO</t>
        </is>
      </c>
      <c r="F45" s="23" t="inlineStr">
        <is>
          <t>A</t>
        </is>
      </c>
      <c r="G45" s="23" t="inlineStr">
        <is>
          <t>GECO, a.s.</t>
        </is>
      </c>
      <c r="H45" s="23" t="inlineStr">
        <is>
          <t>Okružní</t>
        </is>
      </c>
      <c r="I45" s="23" t="inlineStr">
        <is>
          <t>4262/10</t>
        </is>
      </c>
      <c r="J45" s="23" t="inlineStr">
        <is>
          <t>PROSTĚJOV</t>
        </is>
      </c>
      <c r="K45" s="23" t="inlineStr">
        <is>
          <t>Prostějov</t>
        </is>
      </c>
      <c r="L45" s="23" t="inlineStr">
        <is>
          <t>RSE</t>
        </is>
      </c>
      <c r="M45" s="23" t="inlineStr">
        <is>
          <t>Šír Daniel</t>
        </is>
      </c>
      <c r="N45" s="23" t="inlineStr">
        <is>
          <t>49.462821</t>
        </is>
      </c>
      <c r="O45" s="23" t="inlineStr">
        <is>
          <t>17.117992</t>
        </is>
      </c>
      <c r="P45" s="23" t="n">
        <v>305118.08</v>
      </c>
    </row>
    <row r="46">
      <c r="A46" s="23" t="n">
        <v>11920306</v>
      </c>
      <c r="B46" s="23" t="n">
        <v>81920306</v>
      </c>
      <c r="C46" s="23" t="inlineStr">
        <is>
          <t>VELKY TERMINAL</t>
        </is>
      </c>
      <c r="D46" s="23" t="inlineStr">
        <is>
          <t>KA PARTNERS</t>
        </is>
      </c>
      <c r="E46" s="23" t="inlineStr">
        <is>
          <t>1GECO</t>
        </is>
      </c>
      <c r="F46" s="23" t="inlineStr">
        <is>
          <t>A</t>
        </is>
      </c>
      <c r="G46" s="23" t="inlineStr">
        <is>
          <t>GECO, a.s.</t>
        </is>
      </c>
      <c r="H46" s="23" t="inlineStr">
        <is>
          <t>Benešova</t>
        </is>
      </c>
      <c r="I46" s="23" t="inlineStr">
        <is>
          <t>1000</t>
        </is>
      </c>
      <c r="J46" s="23" t="inlineStr">
        <is>
          <t>KOLÍN - KOLÍN II</t>
        </is>
      </c>
      <c r="K46" s="23" t="inlineStr">
        <is>
          <t>Kolín</t>
        </is>
      </c>
      <c r="L46" s="23" t="inlineStr">
        <is>
          <t>RSA</t>
        </is>
      </c>
      <c r="M46" s="23" t="inlineStr">
        <is>
          <t>Česnek Miroslav</t>
        </is>
      </c>
      <c r="N46" s="23" t="inlineStr">
        <is>
          <t>50.021445</t>
        </is>
      </c>
      <c r="O46" s="23" t="inlineStr">
        <is>
          <t>15.184522</t>
        </is>
      </c>
      <c r="P46" s="23" t="n">
        <v>303690.31</v>
      </c>
    </row>
    <row r="47">
      <c r="A47" s="23" t="n">
        <v>12640002</v>
      </c>
      <c r="B47" s="23" t="n">
        <v>82640002</v>
      </c>
      <c r="C47" s="23" t="inlineStr">
        <is>
          <t>VELKY TERMINAL</t>
        </is>
      </c>
      <c r="D47" s="23" t="inlineStr">
        <is>
          <t>CORN</t>
        </is>
      </c>
      <c r="E47" s="23" t="inlineStr">
        <is>
          <t>9PODNIKFC</t>
        </is>
      </c>
      <c r="F47" s="23" t="inlineStr">
        <is>
          <t>A</t>
        </is>
      </c>
      <c r="G47" s="23" t="inlineStr">
        <is>
          <t>Adéla Vaněrková</t>
        </is>
      </c>
      <c r="H47" s="23" t="inlineStr">
        <is>
          <t>České Vrbné</t>
        </is>
      </c>
      <c r="I47" s="23" t="inlineStr">
        <is>
          <t>2360</t>
        </is>
      </c>
      <c r="J47" s="23" t="inlineStr">
        <is>
          <t>ČESKÉ BUDĚJOVICE - ČESKÉ BUDĚJOVICE 2</t>
        </is>
      </c>
      <c r="K47" s="23" t="inlineStr">
        <is>
          <t>České Budějovice</t>
        </is>
      </c>
      <c r="L47" s="23" t="inlineStr">
        <is>
          <t>RSB</t>
        </is>
      </c>
      <c r="M47" s="23" t="inlineStr">
        <is>
          <t>Štolba Jan</t>
        </is>
      </c>
      <c r="N47" s="23" t="inlineStr">
        <is>
          <t>49.000054</t>
        </is>
      </c>
      <c r="O47" s="23" t="inlineStr">
        <is>
          <t>14.451371</t>
        </is>
      </c>
      <c r="P47" s="23" t="n">
        <v>302071.31</v>
      </c>
    </row>
    <row r="48">
      <c r="A48" s="23" t="n">
        <v>14900214</v>
      </c>
      <c r="B48" s="23" t="n">
        <v>84900214</v>
      </c>
      <c r="C48" s="23" t="inlineStr">
        <is>
          <t>VELKY TERMINAL</t>
        </is>
      </c>
      <c r="D48" s="23" t="inlineStr">
        <is>
          <t>KA PARTNERS</t>
        </is>
      </c>
      <c r="E48" s="23" t="inlineStr">
        <is>
          <t>1GECO</t>
        </is>
      </c>
      <c r="F48" s="23" t="inlineStr">
        <is>
          <t>A</t>
        </is>
      </c>
      <c r="G48" s="23" t="inlineStr">
        <is>
          <t>GECO, a.s.</t>
        </is>
      </c>
      <c r="H48" s="23" t="inlineStr">
        <is>
          <t>Mimoňská</t>
        </is>
      </c>
      <c r="I48" s="23" t="inlineStr">
        <is>
          <t>3090</t>
        </is>
      </c>
      <c r="J48" s="23" t="inlineStr">
        <is>
          <t>ČESKÁ LÍPA</t>
        </is>
      </c>
      <c r="K48" s="23" t="inlineStr">
        <is>
          <t>Česká Lípa</t>
        </is>
      </c>
      <c r="L48" s="23" t="inlineStr">
        <is>
          <t>RSD</t>
        </is>
      </c>
      <c r="M48" s="23" t="inlineStr">
        <is>
          <t>Luňáček Jan</t>
        </is>
      </c>
      <c r="N48" s="23" t="inlineStr">
        <is>
          <t>50.680583</t>
        </is>
      </c>
      <c r="O48" s="23" t="inlineStr">
        <is>
          <t>14.540508</t>
        </is>
      </c>
      <c r="P48" s="23" t="n">
        <v>301186.12</v>
      </c>
    </row>
    <row r="49">
      <c r="A49" s="23" t="n">
        <v>17602248</v>
      </c>
      <c r="B49" s="23" t="n">
        <v>87602248</v>
      </c>
      <c r="C49" s="23" t="inlineStr">
        <is>
          <t>VELKY TERMINAL</t>
        </is>
      </c>
      <c r="D49" s="23" t="inlineStr">
        <is>
          <t>KA PARTNERS</t>
        </is>
      </c>
      <c r="E49" s="23" t="inlineStr">
        <is>
          <t>1GECO</t>
        </is>
      </c>
      <c r="F49" s="23" t="inlineStr">
        <is>
          <t>A</t>
        </is>
      </c>
      <c r="G49" s="23" t="inlineStr">
        <is>
          <t>GECO, a.s.</t>
        </is>
      </c>
      <c r="H49" s="23" t="inlineStr">
        <is>
          <t>9. května</t>
        </is>
      </c>
      <c r="I49" s="23" t="inlineStr">
        <is>
          <t>1197</t>
        </is>
      </c>
      <c r="J49" s="23" t="inlineStr">
        <is>
          <t>BOHUMÍN - NOVÝ BOHUMÍN</t>
        </is>
      </c>
      <c r="K49" s="23" t="inlineStr">
        <is>
          <t>Karviná</t>
        </is>
      </c>
      <c r="L49" s="23" t="inlineStr">
        <is>
          <t>RSG</t>
        </is>
      </c>
      <c r="M49" s="23" t="inlineStr">
        <is>
          <t>Brindžák Michal</t>
        </is>
      </c>
      <c r="N49" s="23" t="inlineStr">
        <is>
          <t>49.898933</t>
        </is>
      </c>
      <c r="O49" s="23" t="inlineStr">
        <is>
          <t>18.350789</t>
        </is>
      </c>
      <c r="P49" s="23" t="n">
        <v>300778.04</v>
      </c>
    </row>
    <row r="50">
      <c r="A50" s="23" t="n">
        <v>11920313</v>
      </c>
      <c r="B50" s="23" t="n">
        <v>81920313</v>
      </c>
      <c r="C50" s="23" t="inlineStr">
        <is>
          <t>VELKY TERMINAL</t>
        </is>
      </c>
      <c r="D50" s="23" t="inlineStr">
        <is>
          <t>KA PARTNERS</t>
        </is>
      </c>
      <c r="E50" s="23" t="inlineStr">
        <is>
          <t>1GECO</t>
        </is>
      </c>
      <c r="F50" s="23" t="inlineStr">
        <is>
          <t>A</t>
        </is>
      </c>
      <c r="G50" s="23" t="inlineStr">
        <is>
          <t>GECO, a.s.</t>
        </is>
      </c>
      <c r="H50" s="23" t="inlineStr">
        <is>
          <t>Vodárenská</t>
        </is>
      </c>
      <c r="I50" s="23" t="inlineStr">
        <is>
          <t>3653</t>
        </is>
      </c>
      <c r="J50" s="23" t="inlineStr">
        <is>
          <t>MĚLNÍK</t>
        </is>
      </c>
      <c r="K50" s="23" t="inlineStr">
        <is>
          <t>Mělník</t>
        </is>
      </c>
      <c r="L50" s="23" t="inlineStr">
        <is>
          <t>RSA</t>
        </is>
      </c>
      <c r="M50" s="23" t="inlineStr">
        <is>
          <t>Vlk Pavel</t>
        </is>
      </c>
      <c r="N50" s="23" t="inlineStr">
        <is>
          <t>50.354458</t>
        </is>
      </c>
      <c r="O50" s="23" t="inlineStr">
        <is>
          <t>14.482956</t>
        </is>
      </c>
      <c r="P50" s="23" t="n">
        <v>299250.15</v>
      </c>
    </row>
    <row r="51">
      <c r="A51" s="23" t="n">
        <v>17602229</v>
      </c>
      <c r="B51" s="23" t="n">
        <v>87602229</v>
      </c>
      <c r="C51" s="23" t="inlineStr">
        <is>
          <t>VELKY TERMINAL</t>
        </is>
      </c>
      <c r="D51" s="23" t="inlineStr">
        <is>
          <t>KA PARTNERS</t>
        </is>
      </c>
      <c r="E51" s="23" t="inlineStr">
        <is>
          <t>1GECO</t>
        </is>
      </c>
      <c r="F51" s="23" t="inlineStr">
        <is>
          <t>A</t>
        </is>
      </c>
      <c r="G51" s="23" t="inlineStr">
        <is>
          <t>GECO, a.s.</t>
        </is>
      </c>
      <c r="H51" s="23" t="inlineStr">
        <is>
          <t>tř. 17. listopadu</t>
        </is>
      </c>
      <c r="I51" s="23" t="inlineStr">
        <is>
          <t>883/2a</t>
        </is>
      </c>
      <c r="J51" s="23" t="inlineStr">
        <is>
          <t>KARVINÁ - RÁJ</t>
        </is>
      </c>
      <c r="K51" s="23" t="inlineStr">
        <is>
          <t>Karviná</t>
        </is>
      </c>
      <c r="L51" s="23" t="inlineStr">
        <is>
          <t>RSG</t>
        </is>
      </c>
      <c r="M51" s="23" t="inlineStr">
        <is>
          <t>Dolníček Richard</t>
        </is>
      </c>
      <c r="N51" s="23" t="inlineStr">
        <is>
          <t>49.845524</t>
        </is>
      </c>
      <c r="O51" s="23" t="inlineStr">
        <is>
          <t>18.553223</t>
        </is>
      </c>
      <c r="P51" s="23" t="n">
        <v>299128.69</v>
      </c>
    </row>
    <row r="52">
      <c r="A52" s="23" t="n">
        <v>13900321</v>
      </c>
      <c r="B52" s="23" t="n">
        <v>83900321</v>
      </c>
      <c r="C52" s="23" t="inlineStr">
        <is>
          <t>VELKY TERMINAL</t>
        </is>
      </c>
      <c r="D52" s="23" t="inlineStr">
        <is>
          <t>KA PARTNERS</t>
        </is>
      </c>
      <c r="E52" s="23" t="inlineStr">
        <is>
          <t>1GECO</t>
        </is>
      </c>
      <c r="F52" s="23" t="inlineStr">
        <is>
          <t>A</t>
        </is>
      </c>
      <c r="G52" s="23" t="inlineStr">
        <is>
          <t>GECO, a.s.</t>
        </is>
      </c>
      <c r="H52" s="23" t="inlineStr">
        <is>
          <t>Dragounská</t>
        </is>
      </c>
      <c r="I52" s="23" t="inlineStr">
        <is>
          <t>2529/6</t>
        </is>
      </c>
      <c r="J52" s="23" t="inlineStr">
        <is>
          <t>CHEB</t>
        </is>
      </c>
      <c r="K52" s="23" t="inlineStr">
        <is>
          <t>Cheb</t>
        </is>
      </c>
      <c r="L52" s="23" t="inlineStr">
        <is>
          <t>RSC</t>
        </is>
      </c>
      <c r="M52" s="23" t="inlineStr">
        <is>
          <t>Beneš Lukáš</t>
        </is>
      </c>
      <c r="N52" s="23" t="inlineStr">
        <is>
          <t>50.071323</t>
        </is>
      </c>
      <c r="O52" s="23" t="inlineStr">
        <is>
          <t>12.367174</t>
        </is>
      </c>
      <c r="P52" s="23" t="n">
        <v>298604.85</v>
      </c>
    </row>
    <row r="53">
      <c r="A53" s="23" t="n">
        <v>11920320</v>
      </c>
      <c r="B53" s="23" t="n">
        <v>81920320</v>
      </c>
      <c r="C53" s="23" t="inlineStr">
        <is>
          <t>VELKY TERMINAL</t>
        </is>
      </c>
      <c r="D53" s="23" t="inlineStr">
        <is>
          <t>KA PARTNERS</t>
        </is>
      </c>
      <c r="E53" s="23" t="inlineStr">
        <is>
          <t>1GECO</t>
        </is>
      </c>
      <c r="F53" s="23" t="inlineStr">
        <is>
          <t>A</t>
        </is>
      </c>
      <c r="G53" s="23" t="inlineStr">
        <is>
          <t>GECO, a.s.</t>
        </is>
      </c>
      <c r="H53" s="23" t="inlineStr">
        <is>
          <t>tř. Václava Klementa</t>
        </is>
      </c>
      <c r="I53" s="23" t="inlineStr">
        <is>
          <t>1439</t>
        </is>
      </c>
      <c r="J53" s="23" t="inlineStr">
        <is>
          <t>MLADÁ BOLESLAV - MLADÁ BOLESLAV II</t>
        </is>
      </c>
      <c r="K53" s="23" t="inlineStr">
        <is>
          <t>Mladá Boleslav</t>
        </is>
      </c>
      <c r="L53" s="23" t="inlineStr">
        <is>
          <t>RSA</t>
        </is>
      </c>
      <c r="M53" s="23" t="inlineStr">
        <is>
          <t>Vlk Pavel</t>
        </is>
      </c>
      <c r="N53" s="23" t="inlineStr">
        <is>
          <t>50.420639</t>
        </is>
      </c>
      <c r="O53" s="23" t="inlineStr">
        <is>
          <t>14.915617</t>
        </is>
      </c>
      <c r="P53" s="23" t="n">
        <v>298337.15</v>
      </c>
    </row>
    <row r="54">
      <c r="A54" s="23" t="n">
        <v>16900536</v>
      </c>
      <c r="B54" s="23" t="n">
        <v>86900536</v>
      </c>
      <c r="C54" s="23" t="inlineStr">
        <is>
          <t>VELKY TERMINAL</t>
        </is>
      </c>
      <c r="D54" s="23" t="inlineStr">
        <is>
          <t>KA PARTNERS</t>
        </is>
      </c>
      <c r="E54" s="23" t="inlineStr">
        <is>
          <t>1GECO</t>
        </is>
      </c>
      <c r="F54" s="23" t="inlineStr">
        <is>
          <t>A</t>
        </is>
      </c>
      <c r="G54" s="23" t="inlineStr">
        <is>
          <t>GECO, a.s.</t>
        </is>
      </c>
      <c r="H54" s="23" t="inlineStr">
        <is>
          <t>Vlčnovská</t>
        </is>
      </c>
      <c r="I54" s="23" t="inlineStr">
        <is>
          <t>2514</t>
        </is>
      </c>
      <c r="J54" s="23" t="inlineStr">
        <is>
          <t>UHERSKÝ BROD</t>
        </is>
      </c>
      <c r="K54" s="23" t="inlineStr">
        <is>
          <t>Uherské Hradiště</t>
        </is>
      </c>
      <c r="L54" s="23" t="inlineStr">
        <is>
          <t>RSE</t>
        </is>
      </c>
      <c r="M54" s="23" t="inlineStr">
        <is>
          <t>Modlitba Jakub</t>
        </is>
      </c>
      <c r="N54" s="23" t="inlineStr">
        <is>
          <t>49.021541</t>
        </is>
      </c>
      <c r="O54" s="23" t="inlineStr">
        <is>
          <t>17.642122</t>
        </is>
      </c>
      <c r="P54" s="23" t="n">
        <v>297683.08</v>
      </c>
    </row>
    <row r="55">
      <c r="A55" s="23" t="n">
        <v>14900224</v>
      </c>
      <c r="B55" s="23" t="n">
        <v>84900224</v>
      </c>
      <c r="C55" s="23" t="inlineStr">
        <is>
          <t>VELKY TERMINAL</t>
        </is>
      </c>
      <c r="D55" s="23" t="inlineStr">
        <is>
          <t>KA PARTNERS</t>
        </is>
      </c>
      <c r="E55" s="23" t="inlineStr">
        <is>
          <t>1GECO</t>
        </is>
      </c>
      <c r="F55" s="23" t="inlineStr">
        <is>
          <t>A</t>
        </is>
      </c>
      <c r="G55" s="23" t="inlineStr">
        <is>
          <t>GECO, a.s.</t>
        </is>
      </c>
      <c r="H55" s="23" t="inlineStr">
        <is>
          <t>Václava Majera</t>
        </is>
      </c>
      <c r="I55" s="23" t="inlineStr">
        <is>
          <t>2898</t>
        </is>
      </c>
      <c r="J55" s="23" t="inlineStr">
        <is>
          <t>LOUNY</t>
        </is>
      </c>
      <c r="K55" s="23" t="inlineStr">
        <is>
          <t>Louny</t>
        </is>
      </c>
      <c r="L55" s="23" t="inlineStr">
        <is>
          <t>RSD</t>
        </is>
      </c>
      <c r="M55" s="23" t="inlineStr">
        <is>
          <t>Neubert Jaroslav</t>
        </is>
      </c>
      <c r="N55" s="23" t="inlineStr">
        <is>
          <t>50.353101</t>
        </is>
      </c>
      <c r="O55" s="23" t="inlineStr">
        <is>
          <t>13.815887</t>
        </is>
      </c>
      <c r="P55" s="23" t="n">
        <v>295778.15</v>
      </c>
    </row>
    <row r="56">
      <c r="A56" s="23" t="n">
        <v>13900317</v>
      </c>
      <c r="B56" s="23" t="n">
        <v>83900317</v>
      </c>
      <c r="C56" s="23" t="inlineStr">
        <is>
          <t>VELKY TERMINAL</t>
        </is>
      </c>
      <c r="D56" s="23" t="inlineStr">
        <is>
          <t>KA PARTNERS</t>
        </is>
      </c>
      <c r="E56" s="23" t="inlineStr">
        <is>
          <t>1GECO</t>
        </is>
      </c>
      <c r="F56" s="23" t="inlineStr">
        <is>
          <t>A</t>
        </is>
      </c>
      <c r="G56" s="23" t="inlineStr">
        <is>
          <t>GECO, a.s.</t>
        </is>
      </c>
      <c r="H56" s="23" t="inlineStr">
        <is>
          <t>Chebská</t>
        </is>
      </c>
      <c r="I56" s="23" t="inlineStr">
        <is>
          <t>713/16a</t>
        </is>
      </c>
      <c r="J56" s="23" t="inlineStr">
        <is>
          <t>MARIÁNSKÉ LÁZNĚ</t>
        </is>
      </c>
      <c r="K56" s="23" t="inlineStr">
        <is>
          <t>Cheb</t>
        </is>
      </c>
      <c r="L56" s="23" t="inlineStr">
        <is>
          <t>RSC</t>
        </is>
      </c>
      <c r="M56" s="23" t="inlineStr">
        <is>
          <t>Beneš Lukáš</t>
        </is>
      </c>
      <c r="N56" s="23" t="inlineStr">
        <is>
          <t>49.965421</t>
        </is>
      </c>
      <c r="O56" s="23" t="inlineStr">
        <is>
          <t>12.697400</t>
        </is>
      </c>
      <c r="P56" s="23" t="n">
        <v>295562.38</v>
      </c>
    </row>
    <row r="57">
      <c r="A57" s="23" t="n">
        <v>14900247</v>
      </c>
      <c r="B57" s="23" t="n">
        <v>84900247</v>
      </c>
      <c r="C57" s="23" t="inlineStr">
        <is>
          <t>VELKY TERMINAL</t>
        </is>
      </c>
      <c r="D57" s="23" t="inlineStr">
        <is>
          <t>KA PARTNERS</t>
        </is>
      </c>
      <c r="E57" s="23" t="inlineStr">
        <is>
          <t>1GECO</t>
        </is>
      </c>
      <c r="F57" s="23" t="inlineStr">
        <is>
          <t>A</t>
        </is>
      </c>
      <c r="G57" s="23" t="inlineStr">
        <is>
          <t>GECO, a.s.</t>
        </is>
      </c>
      <c r="H57" s="23" t="inlineStr">
        <is>
          <t>Všebořická - Kaufland</t>
        </is>
      </c>
      <c r="I57" s="23" t="inlineStr">
        <is>
          <t>389/53</t>
        </is>
      </c>
      <c r="J57" s="23" t="inlineStr">
        <is>
          <t>ÚSTÍ NAD LABEM - VŠEBOŘICE</t>
        </is>
      </c>
      <c r="K57" s="23" t="inlineStr">
        <is>
          <t>Ústí nad Labem</t>
        </is>
      </c>
      <c r="L57" s="23" t="inlineStr">
        <is>
          <t>RSD</t>
        </is>
      </c>
      <c r="M57" s="23" t="inlineStr">
        <is>
          <t>Šticha Milan</t>
        </is>
      </c>
      <c r="N57" s="23" t="inlineStr">
        <is>
          <t>50.684196</t>
        </is>
      </c>
      <c r="O57" s="23" t="inlineStr">
        <is>
          <t>13.994737</t>
        </is>
      </c>
      <c r="P57" s="23" t="n">
        <v>295509.04</v>
      </c>
    </row>
    <row r="58">
      <c r="A58" s="23" t="n">
        <v>17602243</v>
      </c>
      <c r="B58" s="23" t="n">
        <v>87602243</v>
      </c>
      <c r="C58" s="23" t="inlineStr">
        <is>
          <t>VELKY TERMINAL</t>
        </is>
      </c>
      <c r="D58" s="23" t="inlineStr">
        <is>
          <t>KA PARTNERS</t>
        </is>
      </c>
      <c r="E58" s="23" t="inlineStr">
        <is>
          <t>1GECO</t>
        </is>
      </c>
      <c r="F58" s="23" t="inlineStr">
        <is>
          <t>A</t>
        </is>
      </c>
      <c r="G58" s="23" t="inlineStr">
        <is>
          <t>GECO, a.s.</t>
        </is>
      </c>
      <c r="H58" s="23" t="inlineStr">
        <is>
          <t>Šumperská</t>
        </is>
      </c>
      <c r="I58" s="23" t="inlineStr">
        <is>
          <t>527</t>
        </is>
      </c>
      <c r="J58" s="23" t="inlineStr">
        <is>
          <t>UNIČOV</t>
        </is>
      </c>
      <c r="K58" s="23" t="inlineStr">
        <is>
          <t>Olomouc</t>
        </is>
      </c>
      <c r="L58" s="23" t="inlineStr">
        <is>
          <t>RSG</t>
        </is>
      </c>
      <c r="M58" s="23" t="inlineStr">
        <is>
          <t>Dolníček Richard</t>
        </is>
      </c>
      <c r="N58" s="23" t="inlineStr">
        <is>
          <t>49.775771</t>
        </is>
      </c>
      <c r="O58" s="23" t="inlineStr">
        <is>
          <t>17.121970</t>
        </is>
      </c>
      <c r="P58" s="23" t="n">
        <v>294836.5</v>
      </c>
    </row>
    <row r="59">
      <c r="A59" s="23" t="n">
        <v>17602244</v>
      </c>
      <c r="B59" s="23" t="n">
        <v>87602244</v>
      </c>
      <c r="C59" s="23" t="inlineStr">
        <is>
          <t>VELKY TERMINAL</t>
        </is>
      </c>
      <c r="D59" s="23" t="inlineStr">
        <is>
          <t>KA PARTNERS</t>
        </is>
      </c>
      <c r="E59" s="23" t="inlineStr">
        <is>
          <t>1GECO</t>
        </is>
      </c>
      <c r="F59" s="23" t="inlineStr">
        <is>
          <t>A</t>
        </is>
      </c>
      <c r="G59" s="23" t="inlineStr">
        <is>
          <t>GECO, a.s.</t>
        </is>
      </c>
      <c r="H59" s="23" t="inlineStr">
        <is>
          <t>Opavská</t>
        </is>
      </c>
      <c r="I59" s="23" t="inlineStr">
        <is>
          <t>1132/14</t>
        </is>
      </c>
      <c r="J59" s="23" t="inlineStr">
        <is>
          <t>KRNOV - POD CVILÍNEM</t>
        </is>
      </c>
      <c r="K59" s="23" t="inlineStr">
        <is>
          <t>Bruntál</t>
        </is>
      </c>
      <c r="L59" s="23" t="inlineStr">
        <is>
          <t>RSG</t>
        </is>
      </c>
      <c r="M59" s="23" t="inlineStr">
        <is>
          <t>Gelnar Ivo</t>
        </is>
      </c>
      <c r="N59" s="23" t="inlineStr">
        <is>
          <t>50.087527</t>
        </is>
      </c>
      <c r="O59" s="23" t="inlineStr">
        <is>
          <t>17.708040</t>
        </is>
      </c>
      <c r="P59" s="23" t="n">
        <v>292767.73</v>
      </c>
    </row>
    <row r="60">
      <c r="A60" s="23" t="n">
        <v>15900619</v>
      </c>
      <c r="B60" s="23" t="n">
        <v>85900619</v>
      </c>
      <c r="C60" s="23" t="inlineStr">
        <is>
          <t>VELKY TERMINAL</t>
        </is>
      </c>
      <c r="D60" s="23" t="inlineStr">
        <is>
          <t>KA PARTNERS</t>
        </is>
      </c>
      <c r="E60" s="23" t="inlineStr">
        <is>
          <t>1GECO</t>
        </is>
      </c>
      <c r="F60" s="23" t="inlineStr">
        <is>
          <t>A</t>
        </is>
      </c>
      <c r="G60" s="23" t="inlineStr">
        <is>
          <t>GECO, a.s.</t>
        </is>
      </c>
      <c r="H60" s="23" t="inlineStr">
        <is>
          <t>Riegrova</t>
        </is>
      </c>
      <c r="I60" s="23" t="inlineStr">
        <is>
          <t>1148</t>
        </is>
      </c>
      <c r="J60" s="23" t="inlineStr">
        <is>
          <t>JIČÍN - VALDICKÉ PŘEDMĚSTÍ</t>
        </is>
      </c>
      <c r="K60" s="23" t="inlineStr">
        <is>
          <t>Jičín</t>
        </is>
      </c>
      <c r="L60" s="23" t="inlineStr">
        <is>
          <t>RSE</t>
        </is>
      </c>
      <c r="M60" s="23" t="inlineStr">
        <is>
          <t>Lán Tomáš</t>
        </is>
      </c>
      <c r="N60" s="23" t="inlineStr">
        <is>
          <t>50.432219</t>
        </is>
      </c>
      <c r="O60" s="23" t="inlineStr">
        <is>
          <t>15.355719</t>
        </is>
      </c>
      <c r="P60" s="23" t="n">
        <v>292712.96</v>
      </c>
    </row>
    <row r="61">
      <c r="A61" s="23" t="n">
        <v>11915423</v>
      </c>
      <c r="B61" s="23" t="n">
        <v>81915423</v>
      </c>
      <c r="C61" s="23" t="inlineStr">
        <is>
          <t>VELKY TERMINAL</t>
        </is>
      </c>
      <c r="D61" s="23" t="inlineStr">
        <is>
          <t>KA PARTNERS</t>
        </is>
      </c>
      <c r="E61" s="23" t="inlineStr">
        <is>
          <t>1PEAL</t>
        </is>
      </c>
      <c r="F61" s="23" t="inlineStr">
        <is>
          <t>A</t>
        </is>
      </c>
      <c r="G61" s="23" t="inlineStr">
        <is>
          <t>PEAL a.s.</t>
        </is>
      </c>
      <c r="H61" s="23" t="inlineStr">
        <is>
          <t>Jeníkovská</t>
        </is>
      </c>
      <c r="I61" s="23" t="inlineStr">
        <is>
          <t>1983</t>
        </is>
      </c>
      <c r="J61" s="23" t="inlineStr">
        <is>
          <t>ČÁSLAV - ČÁSLAV-NOVÉ MĚSTO</t>
        </is>
      </c>
      <c r="K61" s="23" t="inlineStr">
        <is>
          <t>Kutná Hora</t>
        </is>
      </c>
      <c r="L61" s="23" t="inlineStr">
        <is>
          <t>RSA</t>
        </is>
      </c>
      <c r="M61" s="23" t="inlineStr">
        <is>
          <t>Česnek Miroslav</t>
        </is>
      </c>
      <c r="N61" s="23" t="inlineStr">
        <is>
          <t>49.902464</t>
        </is>
      </c>
      <c r="O61" s="23" t="inlineStr">
        <is>
          <t>15.402569</t>
        </is>
      </c>
      <c r="P61" s="23" t="n">
        <v>292536.35</v>
      </c>
    </row>
    <row r="62">
      <c r="A62" s="23" t="n">
        <v>13900303</v>
      </c>
      <c r="B62" s="23" t="n">
        <v>83900303</v>
      </c>
      <c r="C62" s="23" t="inlineStr">
        <is>
          <t>VELKY TERMINAL</t>
        </is>
      </c>
      <c r="D62" s="23" t="inlineStr">
        <is>
          <t>KA PARTNERS</t>
        </is>
      </c>
      <c r="E62" s="23" t="inlineStr">
        <is>
          <t>1GECO</t>
        </is>
      </c>
      <c r="F62" s="23" t="inlineStr">
        <is>
          <t>A</t>
        </is>
      </c>
      <c r="G62" s="23" t="inlineStr">
        <is>
          <t>GECO, a.s.</t>
        </is>
      </c>
      <c r="H62" s="23" t="inlineStr">
        <is>
          <t>Sokolovská</t>
        </is>
      </c>
      <c r="I62" s="23" t="inlineStr">
        <is>
          <t>1019/148</t>
        </is>
      </c>
      <c r="J62" s="23" t="inlineStr">
        <is>
          <t>KARLOVY VARY - RYBÁŘE</t>
        </is>
      </c>
      <c r="K62" s="23" t="inlineStr">
        <is>
          <t>Karlovy Vary</t>
        </is>
      </c>
      <c r="L62" s="23" t="inlineStr">
        <is>
          <t>RSC</t>
        </is>
      </c>
      <c r="M62" s="23" t="inlineStr">
        <is>
          <t>Beneš Lukáš</t>
        </is>
      </c>
      <c r="N62" s="23" t="inlineStr">
        <is>
          <t>50.233776</t>
        </is>
      </c>
      <c r="O62" s="23" t="inlineStr">
        <is>
          <t>12.841719</t>
        </is>
      </c>
      <c r="P62" s="23" t="n">
        <v>288605.58</v>
      </c>
    </row>
    <row r="63">
      <c r="A63" s="23" t="n">
        <v>16900505</v>
      </c>
      <c r="B63" s="23" t="n">
        <v>86900505</v>
      </c>
      <c r="C63" s="23" t="inlineStr">
        <is>
          <t>VELKY TERMINAL</t>
        </is>
      </c>
      <c r="D63" s="23" t="inlineStr">
        <is>
          <t>KA PARTNERS</t>
        </is>
      </c>
      <c r="E63" s="23" t="inlineStr">
        <is>
          <t>1GECO</t>
        </is>
      </c>
      <c r="F63" s="23" t="inlineStr">
        <is>
          <t>A</t>
        </is>
      </c>
      <c r="G63" s="23" t="inlineStr">
        <is>
          <t>GECO, a.s.</t>
        </is>
      </c>
      <c r="H63" s="23" t="inlineStr">
        <is>
          <t>Sokolská</t>
        </is>
      </c>
      <c r="I63" s="23" t="inlineStr">
        <is>
          <t>5300</t>
        </is>
      </c>
      <c r="J63" s="23" t="inlineStr">
        <is>
          <t>ZLÍN</t>
        </is>
      </c>
      <c r="K63" s="23" t="inlineStr">
        <is>
          <t>Zlín</t>
        </is>
      </c>
      <c r="L63" s="23" t="inlineStr">
        <is>
          <t>RSE</t>
        </is>
      </c>
      <c r="M63" s="23" t="inlineStr">
        <is>
          <t>Modlitba Jakub</t>
        </is>
      </c>
      <c r="N63" s="23" t="inlineStr">
        <is>
          <t>49.237033</t>
        </is>
      </c>
      <c r="O63" s="23" t="inlineStr">
        <is>
          <t>17.686377</t>
        </is>
      </c>
      <c r="P63" s="23" t="n">
        <v>287917.58</v>
      </c>
    </row>
    <row r="64">
      <c r="A64" s="23" t="n">
        <v>11601003</v>
      </c>
      <c r="B64" s="23" t="n">
        <v>81601003</v>
      </c>
      <c r="C64" s="23" t="inlineStr">
        <is>
          <t>VELKY TERMINAL</t>
        </is>
      </c>
      <c r="D64" s="23" t="inlineStr">
        <is>
          <t>KA PARTNERS</t>
        </is>
      </c>
      <c r="E64" s="23" t="inlineStr">
        <is>
          <t>1VALMONT</t>
        </is>
      </c>
      <c r="F64" s="23" t="inlineStr">
        <is>
          <t>A</t>
        </is>
      </c>
      <c r="G64" s="23" t="inlineStr">
        <is>
          <t>VALMONT CR, spol. s r.o.</t>
        </is>
      </c>
      <c r="H64" s="23" t="inlineStr">
        <is>
          <t>Nákupní (EUROPARK)</t>
        </is>
      </c>
      <c r="I64" s="23" t="inlineStr">
        <is>
          <t>389/3</t>
        </is>
      </c>
      <c r="J64" s="23" t="inlineStr">
        <is>
          <t>PRAHA 10 - ŠTĚRBOHOLY</t>
        </is>
      </c>
      <c r="K64" s="23" t="inlineStr">
        <is>
          <t>Praha</t>
        </is>
      </c>
      <c r="L64" s="23" t="inlineStr">
        <is>
          <t>RSA</t>
        </is>
      </c>
      <c r="M64" s="23" t="inlineStr">
        <is>
          <t>Česnek Miroslav</t>
        </is>
      </c>
      <c r="N64" s="23" t="inlineStr">
        <is>
          <t>50.072006</t>
        </is>
      </c>
      <c r="O64" s="23" t="inlineStr">
        <is>
          <t>14.542309</t>
        </is>
      </c>
      <c r="P64" s="23" t="n">
        <v>287846.81</v>
      </c>
    </row>
    <row r="65">
      <c r="A65" s="23" t="n">
        <v>16900519</v>
      </c>
      <c r="B65" s="23" t="n">
        <v>86900519</v>
      </c>
      <c r="C65" s="23" t="inlineStr">
        <is>
          <t>VELKY TERMINAL</t>
        </is>
      </c>
      <c r="D65" s="23" t="inlineStr">
        <is>
          <t>KA PARTNERS</t>
        </is>
      </c>
      <c r="E65" s="23" t="inlineStr">
        <is>
          <t>1GECO</t>
        </is>
      </c>
      <c r="F65" s="23" t="inlineStr">
        <is>
          <t>A</t>
        </is>
      </c>
      <c r="G65" s="23" t="inlineStr">
        <is>
          <t>GECO, a.s.</t>
        </is>
      </c>
      <c r="H65" s="23" t="inlineStr">
        <is>
          <t>Na Řadech</t>
        </is>
      </c>
      <c r="I65" s="23" t="inlineStr">
        <is>
          <t>2347/1</t>
        </is>
      </c>
      <c r="J65" s="23" t="inlineStr">
        <is>
          <t>BLANSKO</t>
        </is>
      </c>
      <c r="K65" s="23" t="inlineStr">
        <is>
          <t>Blansko</t>
        </is>
      </c>
      <c r="L65" s="23" t="inlineStr">
        <is>
          <t>RSE</t>
        </is>
      </c>
      <c r="M65" s="23" t="inlineStr">
        <is>
          <t>Šír Daniel</t>
        </is>
      </c>
      <c r="N65" s="23" t="inlineStr">
        <is>
          <t>49.370365</t>
        </is>
      </c>
      <c r="O65" s="23" t="inlineStr">
        <is>
          <t>16.642753</t>
        </is>
      </c>
      <c r="P65" s="23" t="n">
        <v>287264.42</v>
      </c>
    </row>
    <row r="66">
      <c r="A66" s="23" t="n">
        <v>17602205</v>
      </c>
      <c r="B66" s="23" t="n">
        <v>87602205</v>
      </c>
      <c r="C66" s="23" t="inlineStr">
        <is>
          <t>VELKY TERMINAL</t>
        </is>
      </c>
      <c r="D66" s="23" t="inlineStr">
        <is>
          <t>KA PARTNERS</t>
        </is>
      </c>
      <c r="E66" s="23" t="inlineStr">
        <is>
          <t>1GECO</t>
        </is>
      </c>
      <c r="F66" s="23" t="inlineStr">
        <is>
          <t>A</t>
        </is>
      </c>
      <c r="G66" s="23" t="inlineStr">
        <is>
          <t>GECO, a.s.</t>
        </is>
      </c>
      <c r="H66" s="23" t="inlineStr">
        <is>
          <t>Před Tratí</t>
        </is>
      </c>
      <c r="I66" s="23" t="inlineStr">
        <is>
          <t>891/2</t>
        </is>
      </c>
      <c r="J66" s="23" t="inlineStr">
        <is>
          <t>HAVÍŘOV - PROSTŘEDNÍ SUCHÁ</t>
        </is>
      </c>
      <c r="K66" s="23" t="inlineStr">
        <is>
          <t>Karviná</t>
        </is>
      </c>
      <c r="L66" s="23" t="inlineStr">
        <is>
          <t>RSG</t>
        </is>
      </c>
      <c r="M66" s="23" t="inlineStr">
        <is>
          <t>Brindžák Michal</t>
        </is>
      </c>
      <c r="N66" s="23" t="inlineStr">
        <is>
          <t>49.787543</t>
        </is>
      </c>
      <c r="O66" s="23" t="inlineStr">
        <is>
          <t>18.442798</t>
        </is>
      </c>
      <c r="P66" s="23" t="n">
        <v>286393.73</v>
      </c>
    </row>
    <row r="67">
      <c r="A67" s="23" t="n">
        <v>12900619</v>
      </c>
      <c r="B67" s="23" t="n">
        <v>82900619</v>
      </c>
      <c r="C67" s="23" t="inlineStr">
        <is>
          <t>VELKY TERMINAL</t>
        </is>
      </c>
      <c r="D67" s="23" t="inlineStr">
        <is>
          <t>KA PARTNERS</t>
        </is>
      </c>
      <c r="E67" s="23" t="inlineStr">
        <is>
          <t>1GECO</t>
        </is>
      </c>
      <c r="F67" s="23" t="inlineStr">
        <is>
          <t>A</t>
        </is>
      </c>
      <c r="G67" s="23" t="inlineStr">
        <is>
          <t>GECO, a.s.</t>
        </is>
      </c>
      <c r="H67" s="23" t="inlineStr">
        <is>
          <t>Urbinská</t>
        </is>
      </c>
      <c r="I67" s="23" t="inlineStr">
        <is>
          <t>236</t>
        </is>
      </c>
      <c r="J67" s="23" t="inlineStr">
        <is>
          <t>ČESKÝ KRUMLOV - DOMORADICE</t>
        </is>
      </c>
      <c r="K67" s="23" t="inlineStr">
        <is>
          <t>Český Krumlov</t>
        </is>
      </c>
      <c r="L67" s="23" t="inlineStr">
        <is>
          <t>RSB</t>
        </is>
      </c>
      <c r="M67" s="23" t="inlineStr">
        <is>
          <t>Štolba Jan</t>
        </is>
      </c>
      <c r="N67" s="23" t="inlineStr">
        <is>
          <t>48.825239</t>
        </is>
      </c>
      <c r="O67" s="23" t="inlineStr">
        <is>
          <t>14.332073</t>
        </is>
      </c>
      <c r="P67" s="23" t="n">
        <v>285888.15</v>
      </c>
    </row>
    <row r="68">
      <c r="A68" s="23" t="n">
        <v>16900526</v>
      </c>
      <c r="B68" s="23" t="n">
        <v>86900526</v>
      </c>
      <c r="C68" s="23" t="inlineStr">
        <is>
          <t>VELKY TERMINAL</t>
        </is>
      </c>
      <c r="D68" s="23" t="inlineStr">
        <is>
          <t>KA PARTNERS</t>
        </is>
      </c>
      <c r="E68" s="23" t="inlineStr">
        <is>
          <t>1GECO</t>
        </is>
      </c>
      <c r="F68" s="23" t="inlineStr">
        <is>
          <t>A</t>
        </is>
      </c>
      <c r="G68" s="23" t="inlineStr">
        <is>
          <t>GECO, a.s.</t>
        </is>
      </c>
      <c r="H68" s="23" t="inlineStr">
        <is>
          <t>Města Mayen</t>
        </is>
      </c>
      <c r="I68" s="23" t="inlineStr">
        <is>
          <t>1496</t>
        </is>
      </c>
      <c r="J68" s="23" t="inlineStr">
        <is>
          <t>UHERSKÉ HRADIŠTĚ - MAŘATICE</t>
        </is>
      </c>
      <c r="K68" s="23" t="inlineStr">
        <is>
          <t>Uherské Hradiště</t>
        </is>
      </c>
      <c r="L68" s="23" t="inlineStr">
        <is>
          <t>RSE</t>
        </is>
      </c>
      <c r="M68" s="23" t="inlineStr">
        <is>
          <t>Modlitba Jakub</t>
        </is>
      </c>
      <c r="N68" s="23" t="inlineStr">
        <is>
          <t>49.070787</t>
        </is>
      </c>
      <c r="O68" s="23" t="inlineStr">
        <is>
          <t>17.474095</t>
        </is>
      </c>
      <c r="P68" s="23" t="n">
        <v>285215.35</v>
      </c>
    </row>
    <row r="69">
      <c r="A69" s="23" t="n">
        <v>15900613</v>
      </c>
      <c r="B69" s="23" t="n">
        <v>85900613</v>
      </c>
      <c r="C69" s="23" t="inlineStr">
        <is>
          <t>VELKY TERMINAL</t>
        </is>
      </c>
      <c r="D69" s="23" t="inlineStr">
        <is>
          <t>KA PARTNERS</t>
        </is>
      </c>
      <c r="E69" s="23" t="inlineStr">
        <is>
          <t>1GECO</t>
        </is>
      </c>
      <c r="F69" s="23" t="inlineStr">
        <is>
          <t>A</t>
        </is>
      </c>
      <c r="G69" s="23" t="inlineStr">
        <is>
          <t>GECO, a.s.</t>
        </is>
      </c>
      <c r="H69" s="23" t="inlineStr">
        <is>
          <t>Pilnáčkova</t>
        </is>
      </c>
      <c r="I69" s="23" t="inlineStr">
        <is>
          <t>436/11</t>
        </is>
      </c>
      <c r="J69" s="23" t="inlineStr">
        <is>
          <t>HRADEC KRÁLOVÉ - VĚKOŠE</t>
        </is>
      </c>
      <c r="K69" s="23" t="inlineStr">
        <is>
          <t>Hradec Králové</t>
        </is>
      </c>
      <c r="L69" s="23" t="inlineStr">
        <is>
          <t>RSE</t>
        </is>
      </c>
      <c r="M69" s="23" t="inlineStr">
        <is>
          <t>Jareš Jaroslav</t>
        </is>
      </c>
      <c r="N69" s="23" t="inlineStr">
        <is>
          <t>50.217588</t>
        </is>
      </c>
      <c r="O69" s="23" t="inlineStr">
        <is>
          <t>15.838637</t>
        </is>
      </c>
      <c r="P69" s="23" t="n">
        <v>283472.23</v>
      </c>
    </row>
    <row r="70">
      <c r="A70" s="23" t="n">
        <v>17602209</v>
      </c>
      <c r="B70" s="23" t="n">
        <v>87602209</v>
      </c>
      <c r="C70" s="23" t="inlineStr">
        <is>
          <t>VELKY TERMINAL</t>
        </is>
      </c>
      <c r="D70" s="23" t="inlineStr">
        <is>
          <t>KA PARTNERS</t>
        </is>
      </c>
      <c r="E70" s="23" t="inlineStr">
        <is>
          <t>1GECO</t>
        </is>
      </c>
      <c r="F70" s="23" t="inlineStr">
        <is>
          <t>A</t>
        </is>
      </c>
      <c r="G70" s="23" t="inlineStr">
        <is>
          <t>GECO, a.s.</t>
        </is>
      </c>
      <c r="H70" s="23" t="inlineStr">
        <is>
          <t>Vřesová</t>
        </is>
      </c>
      <c r="I70" s="23" t="inlineStr">
        <is>
          <t>2908/11</t>
        </is>
      </c>
      <c r="J70" s="23" t="inlineStr">
        <is>
          <t>ŠUMPERK</t>
        </is>
      </c>
      <c r="K70" s="23" t="inlineStr">
        <is>
          <t>Šumperk</t>
        </is>
      </c>
      <c r="L70" s="23" t="inlineStr">
        <is>
          <t>RSG</t>
        </is>
      </c>
      <c r="M70" s="23" t="inlineStr">
        <is>
          <t>Brindžák Michal</t>
        </is>
      </c>
      <c r="N70" s="23" t="inlineStr">
        <is>
          <t>49.957006</t>
        </is>
      </c>
      <c r="O70" s="23" t="inlineStr">
        <is>
          <t>16.969121</t>
        </is>
      </c>
      <c r="P70" s="23" t="n">
        <v>283211.65</v>
      </c>
    </row>
    <row r="71">
      <c r="A71" s="23" t="n">
        <v>16900515</v>
      </c>
      <c r="B71" s="23" t="n">
        <v>86900515</v>
      </c>
      <c r="C71" s="23" t="inlineStr">
        <is>
          <t>VELKY TERMINAL</t>
        </is>
      </c>
      <c r="D71" s="23" t="inlineStr">
        <is>
          <t>KA PARTNERS</t>
        </is>
      </c>
      <c r="E71" s="23" t="inlineStr">
        <is>
          <t>1GECO</t>
        </is>
      </c>
      <c r="F71" s="23" t="inlineStr">
        <is>
          <t>A</t>
        </is>
      </c>
      <c r="G71" s="23" t="inlineStr">
        <is>
          <t>GECO, a.s.</t>
        </is>
      </c>
      <c r="H71" s="23" t="inlineStr">
        <is>
          <t>Konečná</t>
        </is>
      </c>
      <c r="I71" s="23" t="inlineStr">
        <is>
          <t>4010/4</t>
        </is>
      </c>
      <c r="J71" s="23" t="inlineStr">
        <is>
          <t>HODONÍN</t>
        </is>
      </c>
      <c r="K71" s="23" t="inlineStr">
        <is>
          <t>Hodonín</t>
        </is>
      </c>
      <c r="L71" s="23" t="inlineStr">
        <is>
          <t>RSB</t>
        </is>
      </c>
      <c r="M71" s="23" t="inlineStr">
        <is>
          <t>Petlach Lubomír</t>
        </is>
      </c>
      <c r="N71" s="23" t="inlineStr">
        <is>
          <t>48.856958</t>
        </is>
      </c>
      <c r="O71" s="23" t="inlineStr">
        <is>
          <t>17.138189</t>
        </is>
      </c>
      <c r="P71" s="23" t="n">
        <v>282923.19</v>
      </c>
    </row>
    <row r="72">
      <c r="A72" s="23" t="n">
        <v>14900201</v>
      </c>
      <c r="B72" s="23" t="n">
        <v>84900201</v>
      </c>
      <c r="C72" s="23" t="inlineStr">
        <is>
          <t>VELKY TERMINAL</t>
        </is>
      </c>
      <c r="D72" s="23" t="inlineStr">
        <is>
          <t>KA PARTNERS</t>
        </is>
      </c>
      <c r="E72" s="23" t="inlineStr">
        <is>
          <t>1GECO</t>
        </is>
      </c>
      <c r="F72" s="23" t="inlineStr">
        <is>
          <t>A</t>
        </is>
      </c>
      <c r="G72" s="23" t="inlineStr">
        <is>
          <t>GECO, a.s.</t>
        </is>
      </c>
      <c r="H72" s="23" t="inlineStr">
        <is>
          <t>Obchodní zóna</t>
        </is>
      </c>
      <c r="I72" s="23" t="inlineStr">
        <is>
          <t>260</t>
        </is>
      </c>
      <c r="J72" s="23" t="inlineStr">
        <is>
          <t>OTVICE</t>
        </is>
      </c>
      <c r="K72" s="23" t="inlineStr">
        <is>
          <t>Chomutov</t>
        </is>
      </c>
      <c r="L72" s="23" t="inlineStr">
        <is>
          <t>RSD</t>
        </is>
      </c>
      <c r="M72" s="23" t="inlineStr">
        <is>
          <t>Neubert Jaroslav</t>
        </is>
      </c>
      <c r="N72" s="23" t="inlineStr">
        <is>
          <t>50.484431</t>
        </is>
      </c>
      <c r="O72" s="23" t="inlineStr">
        <is>
          <t>13.443815</t>
        </is>
      </c>
      <c r="P72" s="23" t="n">
        <v>281909.65</v>
      </c>
    </row>
    <row r="73">
      <c r="A73" s="23" t="n">
        <v>17602276</v>
      </c>
      <c r="B73" s="23" t="n">
        <v>87602276</v>
      </c>
      <c r="C73" s="23" t="inlineStr">
        <is>
          <t>VELKY TERMINAL</t>
        </is>
      </c>
      <c r="D73" s="23" t="inlineStr">
        <is>
          <t>KA PARTNERS</t>
        </is>
      </c>
      <c r="E73" s="23" t="inlineStr">
        <is>
          <t>1GECO</t>
        </is>
      </c>
      <c r="F73" s="23" t="inlineStr">
        <is>
          <t>A</t>
        </is>
      </c>
      <c r="G73" s="23" t="inlineStr">
        <is>
          <t>GECO, a.s.</t>
        </is>
      </c>
      <c r="H73" s="23" t="inlineStr">
        <is>
          <t>Prodloužená</t>
        </is>
      </c>
      <c r="I73" s="23" t="inlineStr">
        <is>
          <t>807</t>
        </is>
      </c>
      <c r="J73" s="23" t="inlineStr">
        <is>
          <t>OSTRAVA - HRABOVÁ</t>
        </is>
      </c>
      <c r="K73" s="23" t="inlineStr">
        <is>
          <t>Ostrava-město</t>
        </is>
      </c>
      <c r="L73" s="23" t="inlineStr">
        <is>
          <t>RSG</t>
        </is>
      </c>
      <c r="M73" s="23" t="inlineStr">
        <is>
          <t>Herman Michal</t>
        </is>
      </c>
      <c r="N73" s="23" t="inlineStr">
        <is>
          <t>49.773698</t>
        </is>
      </c>
      <c r="O73" s="23" t="inlineStr">
        <is>
          <t>18.264243</t>
        </is>
      </c>
      <c r="P73" s="23" t="n">
        <v>280449.12</v>
      </c>
    </row>
    <row r="74">
      <c r="A74" s="23" t="n">
        <v>16900529</v>
      </c>
      <c r="B74" s="23" t="n">
        <v>86900529</v>
      </c>
      <c r="C74" s="23" t="inlineStr">
        <is>
          <t>VELKY TERMINAL</t>
        </is>
      </c>
      <c r="D74" s="23" t="inlineStr">
        <is>
          <t>KA PARTNERS</t>
        </is>
      </c>
      <c r="E74" s="23" t="inlineStr">
        <is>
          <t>1GECO</t>
        </is>
      </c>
      <c r="F74" s="23" t="inlineStr">
        <is>
          <t>A</t>
        </is>
      </c>
      <c r="G74" s="23" t="inlineStr">
        <is>
          <t>GECO, a.s.</t>
        </is>
      </c>
      <c r="H74" s="23" t="inlineStr">
        <is>
          <t>Rybářská</t>
        </is>
      </c>
      <c r="I74" s="23" t="inlineStr">
        <is>
          <t>2481</t>
        </is>
      </c>
      <c r="J74" s="23" t="inlineStr">
        <is>
          <t>UHERSKÝ BROD</t>
        </is>
      </c>
      <c r="K74" s="23" t="inlineStr">
        <is>
          <t>Uherské Hradiště</t>
        </is>
      </c>
      <c r="L74" s="23" t="inlineStr">
        <is>
          <t>RSE</t>
        </is>
      </c>
      <c r="M74" s="23" t="inlineStr">
        <is>
          <t>Modlitba Jakub</t>
        </is>
      </c>
      <c r="N74" s="23" t="inlineStr">
        <is>
          <t>49.022874</t>
        </is>
      </c>
      <c r="O74" s="23" t="inlineStr">
        <is>
          <t>17.655865</t>
        </is>
      </c>
      <c r="P74" s="23" t="n">
        <v>279950.46</v>
      </c>
    </row>
    <row r="75">
      <c r="A75" s="23" t="n">
        <v>14900226</v>
      </c>
      <c r="B75" s="23" t="n">
        <v>84900226</v>
      </c>
      <c r="C75" s="23" t="inlineStr">
        <is>
          <t>VELKY TERMINAL</t>
        </is>
      </c>
      <c r="D75" s="23" t="inlineStr">
        <is>
          <t>KA PARTNERS</t>
        </is>
      </c>
      <c r="E75" s="23" t="inlineStr">
        <is>
          <t>1GECO</t>
        </is>
      </c>
      <c r="F75" s="23" t="inlineStr">
        <is>
          <t>A</t>
        </is>
      </c>
      <c r="G75" s="23" t="inlineStr">
        <is>
          <t>GECO, a.s.</t>
        </is>
      </c>
      <c r="H75" s="23" t="inlineStr">
        <is>
          <t>Sousedská</t>
        </is>
      </c>
      <c r="I75" s="23" t="inlineStr">
        <is>
          <t>600</t>
        </is>
      </c>
      <c r="J75" s="23" t="inlineStr">
        <is>
          <t>LIBEREC - LIBEREC XI-RŮŽODOL I</t>
        </is>
      </c>
      <c r="K75" s="23" t="inlineStr">
        <is>
          <t>Liberec</t>
        </is>
      </c>
      <c r="L75" s="23" t="inlineStr">
        <is>
          <t>RSD</t>
        </is>
      </c>
      <c r="M75" s="23" t="inlineStr">
        <is>
          <t>Luňáček Jan</t>
        </is>
      </c>
      <c r="N75" s="23" t="inlineStr">
        <is>
          <t>50.777033</t>
        </is>
      </c>
      <c r="O75" s="23" t="inlineStr">
        <is>
          <t>15.029501</t>
        </is>
      </c>
      <c r="P75" s="23" t="n">
        <v>278785.23</v>
      </c>
    </row>
    <row r="76">
      <c r="A76" s="23" t="n">
        <v>17602222</v>
      </c>
      <c r="B76" s="23" t="n">
        <v>87602222</v>
      </c>
      <c r="C76" s="23" t="inlineStr">
        <is>
          <t>VELKY TERMINAL</t>
        </is>
      </c>
      <c r="D76" s="23" t="inlineStr">
        <is>
          <t>KA PARTNERS</t>
        </is>
      </c>
      <c r="E76" s="23" t="inlineStr">
        <is>
          <t>1GECO</t>
        </is>
      </c>
      <c r="F76" s="23" t="inlineStr">
        <is>
          <t>A</t>
        </is>
      </c>
      <c r="G76" s="23" t="inlineStr">
        <is>
          <t>GECO, a.s.</t>
        </is>
      </c>
      <c r="H76" s="23" t="inlineStr">
        <is>
          <t>Polská</t>
        </is>
      </c>
      <c r="I76" s="23" t="inlineStr">
        <is>
          <t>6191/21</t>
        </is>
      </c>
      <c r="J76" s="23" t="inlineStr">
        <is>
          <t>OSTRAVA - PORUBA</t>
        </is>
      </c>
      <c r="K76" s="23" t="inlineStr">
        <is>
          <t>Ostrava-město</t>
        </is>
      </c>
      <c r="L76" s="23" t="inlineStr">
        <is>
          <t>RSG</t>
        </is>
      </c>
      <c r="M76" s="23" t="inlineStr">
        <is>
          <t>Herman Petr</t>
        </is>
      </c>
      <c r="N76" s="23" t="inlineStr">
        <is>
          <t>49.820480</t>
        </is>
      </c>
      <c r="O76" s="23" t="inlineStr">
        <is>
          <t>18.190141</t>
        </is>
      </c>
      <c r="P76" s="23" t="n">
        <v>277357.04</v>
      </c>
    </row>
    <row r="77">
      <c r="A77" s="23" t="n">
        <v>17602221</v>
      </c>
      <c r="B77" s="23" t="n">
        <v>87602221</v>
      </c>
      <c r="C77" s="23" t="inlineStr">
        <is>
          <t>VELKY TERMINAL</t>
        </is>
      </c>
      <c r="D77" s="23" t="inlineStr">
        <is>
          <t>KA PARTNERS</t>
        </is>
      </c>
      <c r="E77" s="23" t="inlineStr">
        <is>
          <t>1GECO</t>
        </is>
      </c>
      <c r="F77" s="23" t="inlineStr">
        <is>
          <t>A</t>
        </is>
      </c>
      <c r="G77" s="23" t="inlineStr">
        <is>
          <t>GECO, a.s.</t>
        </is>
      </c>
      <c r="H77" s="23" t="inlineStr">
        <is>
          <t>Štursova</t>
        </is>
      </c>
      <c r="I77" s="23" t="inlineStr">
        <is>
          <t>1124/3</t>
        </is>
      </c>
      <c r="J77" s="23" t="inlineStr">
        <is>
          <t>OLOMOUC - HODOLANY</t>
        </is>
      </c>
      <c r="K77" s="23" t="inlineStr">
        <is>
          <t>Olomouc</t>
        </is>
      </c>
      <c r="L77" s="23" t="inlineStr">
        <is>
          <t>RSG</t>
        </is>
      </c>
      <c r="M77" s="23" t="inlineStr">
        <is>
          <t>Dolníček Richard</t>
        </is>
      </c>
      <c r="N77" s="23" t="inlineStr">
        <is>
          <t>49.588314</t>
        </is>
      </c>
      <c r="O77" s="23" t="inlineStr">
        <is>
          <t>17.272448</t>
        </is>
      </c>
      <c r="P77" s="23" t="n">
        <v>277273.38</v>
      </c>
    </row>
    <row r="78">
      <c r="A78" s="23" t="n">
        <v>16900534</v>
      </c>
      <c r="B78" s="23" t="n">
        <v>86900534</v>
      </c>
      <c r="C78" s="23" t="inlineStr">
        <is>
          <t>VELKY TERMINAL</t>
        </is>
      </c>
      <c r="D78" s="23" t="inlineStr">
        <is>
          <t>KA PARTNERS</t>
        </is>
      </c>
      <c r="E78" s="23" t="inlineStr">
        <is>
          <t>1GECO</t>
        </is>
      </c>
      <c r="F78" s="23" t="inlineStr">
        <is>
          <t>A</t>
        </is>
      </c>
      <c r="G78" s="23" t="inlineStr">
        <is>
          <t>GECO, a.s.</t>
        </is>
      </c>
      <c r="H78" s="23" t="inlineStr">
        <is>
          <t>Bubeníčkova</t>
        </is>
      </c>
      <c r="I78" s="23" t="inlineStr">
        <is>
          <t>4405/1</t>
        </is>
      </c>
      <c r="J78" s="23" t="inlineStr">
        <is>
          <t>BRNO - ŽIDENICE</t>
        </is>
      </c>
      <c r="K78" s="23" t="inlineStr">
        <is>
          <t>Brno-město</t>
        </is>
      </c>
      <c r="L78" s="23" t="inlineStr">
        <is>
          <t>RSB</t>
        </is>
      </c>
      <c r="M78" s="23" t="inlineStr">
        <is>
          <t>Petlach Lubomír</t>
        </is>
      </c>
      <c r="N78" s="23" t="inlineStr">
        <is>
          <t>49.202897</t>
        </is>
      </c>
      <c r="O78" s="23" t="inlineStr">
        <is>
          <t>16.636906</t>
        </is>
      </c>
      <c r="P78" s="23" t="n">
        <v>277244.96</v>
      </c>
    </row>
    <row r="79">
      <c r="A79" s="23" t="n">
        <v>11902610</v>
      </c>
      <c r="B79" s="23" t="n">
        <v>81902610</v>
      </c>
      <c r="C79" s="23" t="inlineStr">
        <is>
          <t>VELKY TERMINAL</t>
        </is>
      </c>
      <c r="D79" s="23" t="inlineStr">
        <is>
          <t>KA PARTNERS</t>
        </is>
      </c>
      <c r="E79" s="23" t="inlineStr">
        <is>
          <t>1GECO</t>
        </is>
      </c>
      <c r="F79" s="23" t="inlineStr">
        <is>
          <t>A</t>
        </is>
      </c>
      <c r="G79" s="23" t="inlineStr">
        <is>
          <t>GECO, a.s.</t>
        </is>
      </c>
      <c r="H79" s="23" t="inlineStr">
        <is>
          <t>Vršovická</t>
        </is>
      </c>
      <c r="I79" s="23" t="inlineStr">
        <is>
          <t>1527/68b</t>
        </is>
      </c>
      <c r="J79" s="23" t="inlineStr">
        <is>
          <t>PRAHA 10 - VRŠOVICE</t>
        </is>
      </c>
      <c r="K79" s="23" t="inlineStr">
        <is>
          <t>Praha</t>
        </is>
      </c>
      <c r="L79" s="23" t="inlineStr">
        <is>
          <t>RSA</t>
        </is>
      </c>
      <c r="M79" s="23" t="inlineStr">
        <is>
          <t>Česnek Miroslav</t>
        </is>
      </c>
      <c r="N79" s="23" t="inlineStr">
        <is>
          <t>50.068133</t>
        </is>
      </c>
      <c r="O79" s="23" t="inlineStr">
        <is>
          <t>14.468822</t>
        </is>
      </c>
      <c r="P79" s="23" t="n">
        <v>277243.23</v>
      </c>
    </row>
    <row r="80">
      <c r="A80" s="23" t="n">
        <v>11902606</v>
      </c>
      <c r="B80" s="23" t="n">
        <v>81902606</v>
      </c>
      <c r="C80" s="23" t="inlineStr">
        <is>
          <t>VELKY TERMINAL</t>
        </is>
      </c>
      <c r="D80" s="23" t="inlineStr">
        <is>
          <t>KA PARTNERS</t>
        </is>
      </c>
      <c r="E80" s="23" t="inlineStr">
        <is>
          <t>1GECO</t>
        </is>
      </c>
      <c r="F80" s="23" t="inlineStr">
        <is>
          <t>A</t>
        </is>
      </c>
      <c r="G80" s="23" t="inlineStr">
        <is>
          <t>GECO, a.s.</t>
        </is>
      </c>
      <c r="H80" s="23" t="inlineStr">
        <is>
          <t>Střelničná</t>
        </is>
      </c>
      <c r="I80" s="23" t="inlineStr">
        <is>
          <t>2270/46</t>
        </is>
      </c>
      <c r="J80" s="23" t="inlineStr">
        <is>
          <t>PRAHA 8 - LIBEŇ</t>
        </is>
      </c>
      <c r="K80" s="23" t="inlineStr">
        <is>
          <t>Praha</t>
        </is>
      </c>
      <c r="L80" s="23" t="inlineStr">
        <is>
          <t>RSA</t>
        </is>
      </c>
      <c r="M80" s="23" t="inlineStr">
        <is>
          <t>Vlk Pavel</t>
        </is>
      </c>
      <c r="N80" s="23" t="inlineStr">
        <is>
          <t>50.127649</t>
        </is>
      </c>
      <c r="O80" s="23" t="inlineStr">
        <is>
          <t>14.482337</t>
        </is>
      </c>
      <c r="P80" s="23" t="n">
        <v>277121.27</v>
      </c>
    </row>
    <row r="81">
      <c r="A81" s="23" t="n">
        <v>13900302</v>
      </c>
      <c r="B81" s="23" t="n">
        <v>83900302</v>
      </c>
      <c r="C81" s="23" t="inlineStr">
        <is>
          <t>VELKY TERMINAL</t>
        </is>
      </c>
      <c r="D81" s="23" t="inlineStr">
        <is>
          <t>KA PARTNERS</t>
        </is>
      </c>
      <c r="E81" s="23" t="inlineStr">
        <is>
          <t>1GECO</t>
        </is>
      </c>
      <c r="F81" s="23" t="inlineStr">
        <is>
          <t>A</t>
        </is>
      </c>
      <c r="G81" s="23" t="inlineStr">
        <is>
          <t>GECO, a.s.</t>
        </is>
      </c>
      <c r="H81" s="23" t="inlineStr">
        <is>
          <t>Pivovarská</t>
        </is>
      </c>
      <c r="I81" s="23" t="inlineStr">
        <is>
          <t>2396/21</t>
        </is>
      </c>
      <c r="J81" s="23" t="inlineStr">
        <is>
          <t>CHEB</t>
        </is>
      </c>
      <c r="K81" s="23" t="inlineStr">
        <is>
          <t>Cheb</t>
        </is>
      </c>
      <c r="L81" s="23" t="inlineStr">
        <is>
          <t>RSC</t>
        </is>
      </c>
      <c r="M81" s="23" t="inlineStr">
        <is>
          <t>Beneš Lukáš</t>
        </is>
      </c>
      <c r="N81" s="23" t="inlineStr">
        <is>
          <t>50.078139</t>
        </is>
      </c>
      <c r="O81" s="23" t="inlineStr">
        <is>
          <t>12.378557</t>
        </is>
      </c>
      <c r="P81" s="23" t="n">
        <v>277097.88</v>
      </c>
    </row>
    <row r="82">
      <c r="A82" s="23" t="n">
        <v>17602202</v>
      </c>
      <c r="B82" s="23" t="n">
        <v>87602202</v>
      </c>
      <c r="C82" s="23" t="inlineStr">
        <is>
          <t>VELKY TERMINAL</t>
        </is>
      </c>
      <c r="D82" s="23" t="inlineStr">
        <is>
          <t>KA PARTNERS</t>
        </is>
      </c>
      <c r="E82" s="23" t="inlineStr">
        <is>
          <t>1GECO</t>
        </is>
      </c>
      <c r="F82" s="23" t="inlineStr">
        <is>
          <t>A</t>
        </is>
      </c>
      <c r="G82" s="23" t="inlineStr">
        <is>
          <t>GECO, a.s.</t>
        </is>
      </c>
      <c r="H82" s="23" t="inlineStr">
        <is>
          <t>Grmelova</t>
        </is>
      </c>
      <c r="I82" s="23" t="inlineStr">
        <is>
          <t>2032/2</t>
        </is>
      </c>
      <c r="J82" s="23" t="inlineStr">
        <is>
          <t>OSTRAVA - MARIÁNSKÉ HORY</t>
        </is>
      </c>
      <c r="K82" s="23" t="inlineStr">
        <is>
          <t>Ostrava-město</t>
        </is>
      </c>
      <c r="L82" s="23" t="inlineStr">
        <is>
          <t>RSG</t>
        </is>
      </c>
      <c r="M82" s="23" t="inlineStr">
        <is>
          <t>Gelnar Ivo</t>
        </is>
      </c>
      <c r="N82" s="23" t="inlineStr">
        <is>
          <t>49.836266</t>
        </is>
      </c>
      <c r="O82" s="23" t="inlineStr">
        <is>
          <t>18.249171</t>
        </is>
      </c>
      <c r="P82" s="23" t="n">
        <v>275715.62</v>
      </c>
    </row>
    <row r="83">
      <c r="A83" s="23" t="n">
        <v>11920314</v>
      </c>
      <c r="B83" s="23" t="n">
        <v>81920314</v>
      </c>
      <c r="C83" s="23" t="inlineStr">
        <is>
          <t>VELKY TERMINAL</t>
        </is>
      </c>
      <c r="D83" s="23" t="inlineStr">
        <is>
          <t>KA PARTNERS</t>
        </is>
      </c>
      <c r="E83" s="23" t="inlineStr">
        <is>
          <t>1GECO</t>
        </is>
      </c>
      <c r="F83" s="23" t="inlineStr">
        <is>
          <t>A</t>
        </is>
      </c>
      <c r="G83" s="23" t="inlineStr">
        <is>
          <t>GECO, a.s.</t>
        </is>
      </c>
      <c r="H83" s="23" t="inlineStr">
        <is>
          <t>Plzeňská</t>
        </is>
      </c>
      <c r="I83" s="23" t="inlineStr">
        <is>
          <t>396</t>
        </is>
      </c>
      <c r="J83" s="23" t="inlineStr">
        <is>
          <t>KRÁLŮV DVŮR</t>
        </is>
      </c>
      <c r="K83" s="23" t="inlineStr">
        <is>
          <t>Beroun</t>
        </is>
      </c>
      <c r="L83" s="23" t="inlineStr">
        <is>
          <t>RSC</t>
        </is>
      </c>
      <c r="M83" s="23" t="inlineStr">
        <is>
          <t>Havlíček Vladislav</t>
        </is>
      </c>
      <c r="N83" s="23" t="inlineStr">
        <is>
          <t>49.950930</t>
        </is>
      </c>
      <c r="O83" s="23" t="inlineStr">
        <is>
          <t>14.042010</t>
        </is>
      </c>
      <c r="P83" s="23" t="n">
        <v>274025.69</v>
      </c>
    </row>
    <row r="84">
      <c r="A84" s="23" t="n">
        <v>14900209</v>
      </c>
      <c r="B84" s="23" t="n">
        <v>84900209</v>
      </c>
      <c r="C84" s="23" t="inlineStr">
        <is>
          <t>VELKY TERMINAL</t>
        </is>
      </c>
      <c r="D84" s="23" t="inlineStr">
        <is>
          <t>KA PARTNERS</t>
        </is>
      </c>
      <c r="E84" s="23" t="inlineStr">
        <is>
          <t>1GECO</t>
        </is>
      </c>
      <c r="F84" s="23" t="inlineStr">
        <is>
          <t>A</t>
        </is>
      </c>
      <c r="G84" s="23" t="inlineStr">
        <is>
          <t>GECO, a.s.</t>
        </is>
      </c>
      <c r="H84" s="23" t="inlineStr">
        <is>
          <t>Oblouková</t>
        </is>
      </c>
      <c r="I84" s="23" t="inlineStr">
        <is>
          <t>1395/4</t>
        </is>
      </c>
      <c r="J84" s="23" t="inlineStr">
        <is>
          <t>DĚČÍN - DĚČÍN I-DĚČÍN</t>
        </is>
      </c>
      <c r="K84" s="23" t="inlineStr">
        <is>
          <t>Děčín</t>
        </is>
      </c>
      <c r="L84" s="23" t="inlineStr">
        <is>
          <t>RSD</t>
        </is>
      </c>
      <c r="M84" s="23" t="inlineStr">
        <is>
          <t>Šticha Milan</t>
        </is>
      </c>
      <c r="N84" s="23" t="inlineStr">
        <is>
          <t>50.774731</t>
        </is>
      </c>
      <c r="O84" s="23" t="inlineStr">
        <is>
          <t>14.216239</t>
        </is>
      </c>
      <c r="P84" s="23" t="n">
        <v>273709.08</v>
      </c>
    </row>
    <row r="85">
      <c r="A85" s="23" t="n">
        <v>17602236</v>
      </c>
      <c r="B85" s="23" t="n">
        <v>87602236</v>
      </c>
      <c r="C85" s="23" t="inlineStr">
        <is>
          <t>VELKY TERMINAL</t>
        </is>
      </c>
      <c r="D85" s="23" t="inlineStr">
        <is>
          <t>KA PARTNERS</t>
        </is>
      </c>
      <c r="E85" s="23" t="inlineStr">
        <is>
          <t>1GECO</t>
        </is>
      </c>
      <c r="F85" s="23" t="inlineStr">
        <is>
          <t>A</t>
        </is>
      </c>
      <c r="G85" s="23" t="inlineStr">
        <is>
          <t>GECO, a.s.</t>
        </is>
      </c>
      <c r="H85" s="23" t="inlineStr">
        <is>
          <t>Družstevní</t>
        </is>
      </c>
      <c r="I85" s="23" t="inlineStr">
        <is>
          <t>2034</t>
        </is>
      </c>
      <c r="J85" s="23" t="inlineStr">
        <is>
          <t>HRANICE - HRANICE I-MĚSTO</t>
        </is>
      </c>
      <c r="K85" s="23" t="inlineStr">
        <is>
          <t>Přerov</t>
        </is>
      </c>
      <c r="L85" s="23" t="inlineStr">
        <is>
          <t>RSG</t>
        </is>
      </c>
      <c r="M85" s="23" t="inlineStr">
        <is>
          <t>Herman Petr</t>
        </is>
      </c>
      <c r="N85" s="23" t="inlineStr">
        <is>
          <t>49.557504</t>
        </is>
      </c>
      <c r="O85" s="23" t="inlineStr">
        <is>
          <t>17.740432</t>
        </is>
      </c>
      <c r="P85" s="23" t="n">
        <v>273650.58</v>
      </c>
    </row>
    <row r="86">
      <c r="A86" s="23" t="n">
        <v>11902615</v>
      </c>
      <c r="B86" s="23" t="n">
        <v>81902615</v>
      </c>
      <c r="C86" s="23" t="inlineStr">
        <is>
          <t>VELKY TERMINAL</t>
        </is>
      </c>
      <c r="D86" s="23" t="inlineStr">
        <is>
          <t>KA PARTNERS</t>
        </is>
      </c>
      <c r="E86" s="23" t="inlineStr">
        <is>
          <t>1GECO</t>
        </is>
      </c>
      <c r="F86" s="23" t="inlineStr">
        <is>
          <t>A</t>
        </is>
      </c>
      <c r="G86" s="23" t="inlineStr">
        <is>
          <t>GECO, a.s.</t>
        </is>
      </c>
      <c r="H86" s="23" t="inlineStr">
        <is>
          <t>Novodvorská</t>
        </is>
      </c>
      <c r="I86" s="23" t="inlineStr">
        <is>
          <t>1800/136</t>
        </is>
      </c>
      <c r="J86" s="23" t="inlineStr">
        <is>
          <t>PRAHA 4 - BRANÍK</t>
        </is>
      </c>
      <c r="K86" s="23" t="inlineStr">
        <is>
          <t>Praha</t>
        </is>
      </c>
      <c r="L86" s="23" t="inlineStr">
        <is>
          <t>RSA</t>
        </is>
      </c>
      <c r="M86" s="23" t="inlineStr">
        <is>
          <t>Myslivec Jan</t>
        </is>
      </c>
      <c r="N86" s="23" t="inlineStr">
        <is>
          <t>50.026431</t>
        </is>
      </c>
      <c r="O86" s="23" t="inlineStr">
        <is>
          <t>14.432581</t>
        </is>
      </c>
      <c r="P86" s="23" t="n">
        <v>272819.42</v>
      </c>
    </row>
    <row r="87">
      <c r="A87" s="23" t="n">
        <v>13900304</v>
      </c>
      <c r="B87" s="23" t="n">
        <v>83900304</v>
      </c>
      <c r="C87" s="23" t="inlineStr">
        <is>
          <t>VELKY TERMINAL</t>
        </is>
      </c>
      <c r="D87" s="23" t="inlineStr">
        <is>
          <t>KA PARTNERS</t>
        </is>
      </c>
      <c r="E87" s="23" t="inlineStr">
        <is>
          <t>1GECO</t>
        </is>
      </c>
      <c r="F87" s="23" t="inlineStr">
        <is>
          <t>A</t>
        </is>
      </c>
      <c r="G87" s="23" t="inlineStr">
        <is>
          <t>GECO, a.s.</t>
        </is>
      </c>
      <c r="H87" s="23" t="inlineStr">
        <is>
          <t>Karla Havlíčka Borovského</t>
        </is>
      </c>
      <c r="I87" s="23" t="inlineStr">
        <is>
          <t>2087</t>
        </is>
      </c>
      <c r="J87" s="23" t="inlineStr">
        <is>
          <t>SOKOLOV</t>
        </is>
      </c>
      <c r="K87" s="23" t="inlineStr">
        <is>
          <t>Sokolov</t>
        </is>
      </c>
      <c r="L87" s="23" t="inlineStr">
        <is>
          <t>RSC</t>
        </is>
      </c>
      <c r="M87" s="23" t="inlineStr">
        <is>
          <t>Beneš Lukáš</t>
        </is>
      </c>
      <c r="N87" s="23" t="inlineStr">
        <is>
          <t>50.176652</t>
        </is>
      </c>
      <c r="O87" s="23" t="inlineStr">
        <is>
          <t>12.675337</t>
        </is>
      </c>
      <c r="P87" s="23" t="n">
        <v>272053.96</v>
      </c>
    </row>
    <row r="88">
      <c r="A88" s="23" t="n">
        <v>12900608</v>
      </c>
      <c r="B88" s="23" t="n">
        <v>82900608</v>
      </c>
      <c r="C88" s="23" t="inlineStr">
        <is>
          <t>VELKY TERMINAL</t>
        </is>
      </c>
      <c r="D88" s="23" t="inlineStr">
        <is>
          <t>KA PARTNERS</t>
        </is>
      </c>
      <c r="E88" s="23" t="inlineStr">
        <is>
          <t>1GECO</t>
        </is>
      </c>
      <c r="F88" s="23" t="inlineStr">
        <is>
          <t>A</t>
        </is>
      </c>
      <c r="G88" s="23" t="inlineStr">
        <is>
          <t>GECO, a.s.</t>
        </is>
      </c>
      <c r="H88" s="23" t="inlineStr">
        <is>
          <t>České Vrbné</t>
        </is>
      </c>
      <c r="I88" s="23" t="inlineStr">
        <is>
          <t>2327</t>
        </is>
      </c>
      <c r="J88" s="23" t="inlineStr">
        <is>
          <t>ČESKÉ BUDĚJOVICE - ČESKÉ BUDĚJOVICE 2</t>
        </is>
      </c>
      <c r="K88" s="23" t="inlineStr">
        <is>
          <t>České Budějovice</t>
        </is>
      </c>
      <c r="L88" s="23" t="inlineStr">
        <is>
          <t>RSB</t>
        </is>
      </c>
      <c r="M88" s="23" t="inlineStr">
        <is>
          <t>Štolba Jan</t>
        </is>
      </c>
      <c r="N88" s="23" t="inlineStr">
        <is>
          <t>49.001605</t>
        </is>
      </c>
      <c r="O88" s="23" t="inlineStr">
        <is>
          <t>14.451002</t>
        </is>
      </c>
      <c r="P88" s="23" t="n">
        <v>271758.58</v>
      </c>
    </row>
    <row r="89">
      <c r="A89" s="23" t="n">
        <v>17602232</v>
      </c>
      <c r="B89" s="23" t="n">
        <v>87602232</v>
      </c>
      <c r="C89" s="23" t="inlineStr">
        <is>
          <t>VELKY TERMINAL</t>
        </is>
      </c>
      <c r="D89" s="23" t="inlineStr">
        <is>
          <t>KA PARTNERS</t>
        </is>
      </c>
      <c r="E89" s="23" t="inlineStr">
        <is>
          <t>1GECO</t>
        </is>
      </c>
      <c r="F89" s="23" t="inlineStr">
        <is>
          <t>A</t>
        </is>
      </c>
      <c r="G89" s="23" t="inlineStr">
        <is>
          <t>GECO, a.s.</t>
        </is>
      </c>
      <c r="H89" s="23" t="inlineStr">
        <is>
          <t>Zborovská</t>
        </is>
      </c>
      <c r="I89" s="23" t="inlineStr">
        <is>
          <t>2008</t>
        </is>
      </c>
      <c r="J89" s="23" t="inlineStr">
        <is>
          <t>HRANICE - HRANICE I-MĚSTO</t>
        </is>
      </c>
      <c r="K89" s="23" t="inlineStr">
        <is>
          <t>Přerov</t>
        </is>
      </c>
      <c r="L89" s="23" t="inlineStr">
        <is>
          <t>RSG</t>
        </is>
      </c>
      <c r="M89" s="23" t="inlineStr">
        <is>
          <t>Herman Petr</t>
        </is>
      </c>
      <c r="N89" s="23" t="inlineStr">
        <is>
          <t>49.557161</t>
        </is>
      </c>
      <c r="O89" s="23" t="inlineStr">
        <is>
          <t>17.749329</t>
        </is>
      </c>
      <c r="P89" s="23" t="n">
        <v>270193.77</v>
      </c>
    </row>
    <row r="90">
      <c r="A90" s="23" t="n">
        <v>11902603</v>
      </c>
      <c r="B90" s="23" t="n">
        <v>81902603</v>
      </c>
      <c r="C90" s="23" t="inlineStr">
        <is>
          <t>VELKY TERMINAL</t>
        </is>
      </c>
      <c r="D90" s="23" t="inlineStr">
        <is>
          <t>KA PARTNERS</t>
        </is>
      </c>
      <c r="E90" s="23" t="inlineStr">
        <is>
          <t>1GECO</t>
        </is>
      </c>
      <c r="F90" s="23" t="inlineStr">
        <is>
          <t>A</t>
        </is>
      </c>
      <c r="G90" s="23" t="inlineStr">
        <is>
          <t>GECO, a.s.</t>
        </is>
      </c>
      <c r="H90" s="23" t="inlineStr">
        <is>
          <t>U plynárny</t>
        </is>
      </c>
      <c r="I90" s="23" t="inlineStr">
        <is>
          <t>1432/64</t>
        </is>
      </c>
      <c r="J90" s="23" t="inlineStr">
        <is>
          <t>PRAHA 4 - MICHLE</t>
        </is>
      </c>
      <c r="K90" s="23" t="inlineStr">
        <is>
          <t>Praha</t>
        </is>
      </c>
      <c r="L90" s="23" t="inlineStr">
        <is>
          <t>RSA</t>
        </is>
      </c>
      <c r="M90" s="23" t="inlineStr">
        <is>
          <t>Myslivec Jan</t>
        </is>
      </c>
      <c r="N90" s="23" t="inlineStr">
        <is>
          <t>50.056500</t>
        </is>
      </c>
      <c r="O90" s="23" t="inlineStr">
        <is>
          <t>14.469860</t>
        </is>
      </c>
      <c r="P90" s="23" t="n">
        <v>268222.88</v>
      </c>
    </row>
    <row r="91">
      <c r="A91" s="23" t="n">
        <v>14900222</v>
      </c>
      <c r="B91" s="23" t="n">
        <v>84900222</v>
      </c>
      <c r="C91" s="23" t="inlineStr">
        <is>
          <t>VELKY TERMINAL</t>
        </is>
      </c>
      <c r="D91" s="23" t="inlineStr">
        <is>
          <t>KA PARTNERS</t>
        </is>
      </c>
      <c r="E91" s="23" t="inlineStr">
        <is>
          <t>1GECO</t>
        </is>
      </c>
      <c r="F91" s="23" t="inlineStr">
        <is>
          <t>A</t>
        </is>
      </c>
      <c r="G91" s="23" t="inlineStr">
        <is>
          <t>GECO, a.s.</t>
        </is>
      </c>
      <c r="H91" s="23" t="inlineStr">
        <is>
          <t>Na Kocandě</t>
        </is>
      </c>
      <c r="I91" s="23" t="inlineStr">
        <is>
          <t>2201/35</t>
        </is>
      </c>
      <c r="J91" s="23" t="inlineStr">
        <is>
          <t>LITOMĚŘICE - PŘEDMĚSTÍ</t>
        </is>
      </c>
      <c r="K91" s="23" t="inlineStr">
        <is>
          <t>Litoměřice</t>
        </is>
      </c>
      <c r="L91" s="23" t="inlineStr">
        <is>
          <t>RSD</t>
        </is>
      </c>
      <c r="M91" s="23" t="inlineStr">
        <is>
          <t>Šticha Milan</t>
        </is>
      </c>
      <c r="N91" s="23" t="inlineStr">
        <is>
          <t>50.536494</t>
        </is>
      </c>
      <c r="O91" s="23" t="inlineStr">
        <is>
          <t>14.146560</t>
        </is>
      </c>
      <c r="P91" s="23" t="n">
        <v>268067.88</v>
      </c>
    </row>
    <row r="92">
      <c r="A92" s="23" t="n">
        <v>15900603</v>
      </c>
      <c r="B92" s="23" t="n">
        <v>85900603</v>
      </c>
      <c r="C92" s="23" t="inlineStr">
        <is>
          <t>VELKY TERMINAL</t>
        </is>
      </c>
      <c r="D92" s="23" t="inlineStr">
        <is>
          <t>KA PARTNERS</t>
        </is>
      </c>
      <c r="E92" s="23" t="inlineStr">
        <is>
          <t>1GECO</t>
        </is>
      </c>
      <c r="F92" s="23" t="inlineStr">
        <is>
          <t>A</t>
        </is>
      </c>
      <c r="G92" s="23" t="inlineStr">
        <is>
          <t>GECO, a.s.</t>
        </is>
      </c>
      <c r="H92" s="23" t="inlineStr">
        <is>
          <t>Horská</t>
        </is>
      </c>
      <c r="I92" s="23" t="inlineStr">
        <is>
          <t>647</t>
        </is>
      </c>
      <c r="J92" s="23" t="inlineStr">
        <is>
          <t>TRUTNOV - HORNÍ STARÉ MĚSTO</t>
        </is>
      </c>
      <c r="K92" s="23" t="inlineStr">
        <is>
          <t>Trutnov</t>
        </is>
      </c>
      <c r="L92" s="23" t="inlineStr">
        <is>
          <t>RSE</t>
        </is>
      </c>
      <c r="M92" s="23" t="inlineStr">
        <is>
          <t>Lán Tomáš</t>
        </is>
      </c>
      <c r="N92" s="23" t="inlineStr">
        <is>
          <t>50.583603</t>
        </is>
      </c>
      <c r="O92" s="23" t="inlineStr">
        <is>
          <t>15.890602</t>
        </is>
      </c>
      <c r="P92" s="23" t="n">
        <v>267174.04</v>
      </c>
    </row>
    <row r="93">
      <c r="A93" s="23" t="n">
        <v>16900538</v>
      </c>
      <c r="B93" s="23" t="n">
        <v>86900538</v>
      </c>
      <c r="C93" s="23" t="inlineStr">
        <is>
          <t>VELKY TERMINAL</t>
        </is>
      </c>
      <c r="D93" s="23" t="inlineStr">
        <is>
          <t>KA PARTNERS</t>
        </is>
      </c>
      <c r="E93" s="23" t="inlineStr">
        <is>
          <t>1GECO</t>
        </is>
      </c>
      <c r="F93" s="23" t="inlineStr">
        <is>
          <t>A</t>
        </is>
      </c>
      <c r="G93" s="23" t="inlineStr">
        <is>
          <t>GECO, a.s.</t>
        </is>
      </c>
      <c r="H93" s="23" t="inlineStr">
        <is>
          <t>Lidická</t>
        </is>
      </c>
      <c r="I93" s="23" t="inlineStr">
        <is>
          <t>3341/137</t>
        </is>
      </c>
      <c r="J93" s="23" t="inlineStr">
        <is>
          <t>BŘECLAV</t>
        </is>
      </c>
      <c r="K93" s="23" t="inlineStr">
        <is>
          <t>Břeclav</t>
        </is>
      </c>
      <c r="L93" s="23" t="inlineStr">
        <is>
          <t>RSB</t>
        </is>
      </c>
      <c r="M93" s="23" t="inlineStr">
        <is>
          <t>Petlach Lubomír</t>
        </is>
      </c>
      <c r="N93" s="23" t="inlineStr">
        <is>
          <t>48.780430</t>
        </is>
      </c>
      <c r="O93" s="23" t="inlineStr">
        <is>
          <t>16.901972</t>
        </is>
      </c>
      <c r="P93" s="23" t="n">
        <v>266717.35</v>
      </c>
    </row>
    <row r="94">
      <c r="A94" s="23" t="n">
        <v>14900223</v>
      </c>
      <c r="B94" s="23" t="n">
        <v>84900223</v>
      </c>
      <c r="C94" s="23" t="inlineStr">
        <is>
          <t>VELKY TERMINAL</t>
        </is>
      </c>
      <c r="D94" s="23" t="inlineStr">
        <is>
          <t>KA PARTNERS</t>
        </is>
      </c>
      <c r="E94" s="23" t="inlineStr">
        <is>
          <t>1GECO</t>
        </is>
      </c>
      <c r="F94" s="23" t="inlineStr">
        <is>
          <t>A</t>
        </is>
      </c>
      <c r="G94" s="23" t="inlineStr">
        <is>
          <t>GECO, a.s.</t>
        </is>
      </c>
      <c r="H94" s="23" t="inlineStr">
        <is>
          <t>Kadaňská</t>
        </is>
      </c>
      <c r="I94" s="23" t="inlineStr">
        <is>
          <t>3034</t>
        </is>
      </c>
      <c r="J94" s="23" t="inlineStr">
        <is>
          <t>ŽATEC</t>
        </is>
      </c>
      <c r="K94" s="23" t="inlineStr">
        <is>
          <t>Louny</t>
        </is>
      </c>
      <c r="L94" s="23" t="inlineStr">
        <is>
          <t>RSD</t>
        </is>
      </c>
      <c r="M94" s="23" t="inlineStr">
        <is>
          <t>Neubert Jaroslav</t>
        </is>
      </c>
      <c r="N94" s="23" t="inlineStr">
        <is>
          <t>50.323679</t>
        </is>
      </c>
      <c r="O94" s="23" t="inlineStr">
        <is>
          <t>13.528967</t>
        </is>
      </c>
      <c r="P94" s="23" t="n">
        <v>266477.65</v>
      </c>
    </row>
    <row r="95">
      <c r="A95" s="23" t="n">
        <v>14900221</v>
      </c>
      <c r="B95" s="23" t="n">
        <v>84900221</v>
      </c>
      <c r="C95" s="23" t="inlineStr">
        <is>
          <t>VELKY TERMINAL</t>
        </is>
      </c>
      <c r="D95" s="23" t="inlineStr">
        <is>
          <t>KA PARTNERS</t>
        </is>
      </c>
      <c r="E95" s="23" t="inlineStr">
        <is>
          <t>1GECO</t>
        </is>
      </c>
      <c r="F95" s="23" t="inlineStr">
        <is>
          <t>A</t>
        </is>
      </c>
      <c r="G95" s="23" t="inlineStr">
        <is>
          <t>GECO, a.s.</t>
        </is>
      </c>
      <c r="H95" s="23" t="inlineStr">
        <is>
          <t>Rudolická</t>
        </is>
      </c>
      <c r="I95" s="23" t="inlineStr">
        <is>
          <t>1706/4</t>
        </is>
      </c>
      <c r="J95" s="23" t="inlineStr">
        <is>
          <t>MOST</t>
        </is>
      </c>
      <c r="K95" s="23" t="inlineStr">
        <is>
          <t>Most</t>
        </is>
      </c>
      <c r="L95" s="23" t="inlineStr">
        <is>
          <t>RSD</t>
        </is>
      </c>
      <c r="M95" s="23" t="inlineStr">
        <is>
          <t>Neubert Jaroslav</t>
        </is>
      </c>
      <c r="N95" s="23" t="inlineStr">
        <is>
          <t>50.510774</t>
        </is>
      </c>
      <c r="O95" s="23" t="inlineStr">
        <is>
          <t>13.651911</t>
        </is>
      </c>
      <c r="P95" s="23" t="n">
        <v>266257.27</v>
      </c>
    </row>
    <row r="96">
      <c r="A96" s="23" t="n">
        <v>14900228</v>
      </c>
      <c r="B96" s="23" t="n">
        <v>84900228</v>
      </c>
      <c r="C96" s="23" t="inlineStr">
        <is>
          <t>VELKY TERMINAL</t>
        </is>
      </c>
      <c r="D96" s="23" t="inlineStr">
        <is>
          <t>KA PARTNERS</t>
        </is>
      </c>
      <c r="E96" s="23" t="inlineStr">
        <is>
          <t>1GECO</t>
        </is>
      </c>
      <c r="F96" s="23" t="inlineStr">
        <is>
          <t>A</t>
        </is>
      </c>
      <c r="G96" s="23" t="inlineStr">
        <is>
          <t>GECO, a.s.</t>
        </is>
      </c>
      <c r="H96" s="23" t="inlineStr">
        <is>
          <t>Radniční</t>
        </is>
      </c>
      <c r="I96" s="23" t="inlineStr">
        <is>
          <t>3400</t>
        </is>
      </c>
      <c r="J96" s="23" t="inlineStr">
        <is>
          <t>MOST</t>
        </is>
      </c>
      <c r="K96" s="23" t="inlineStr">
        <is>
          <t>Most</t>
        </is>
      </c>
      <c r="L96" s="23" t="inlineStr">
        <is>
          <t>RSD</t>
        </is>
      </c>
      <c r="M96" s="23" t="inlineStr">
        <is>
          <t>Neubert Jaroslav</t>
        </is>
      </c>
      <c r="N96" s="23" t="inlineStr">
        <is>
          <t>50.501181</t>
        </is>
      </c>
      <c r="O96" s="23" t="inlineStr">
        <is>
          <t>13.639327</t>
        </is>
      </c>
      <c r="P96" s="23" t="n">
        <v>265822.77</v>
      </c>
    </row>
    <row r="97">
      <c r="A97" s="23" t="n">
        <v>14900203</v>
      </c>
      <c r="B97" s="23" t="n">
        <v>84900203</v>
      </c>
      <c r="C97" s="23" t="inlineStr">
        <is>
          <t>VELKY TERMINAL</t>
        </is>
      </c>
      <c r="D97" s="23" t="inlineStr">
        <is>
          <t>KA PARTNERS</t>
        </is>
      </c>
      <c r="E97" s="23" t="inlineStr">
        <is>
          <t>1GECO</t>
        </is>
      </c>
      <c r="F97" s="23" t="inlineStr">
        <is>
          <t>A</t>
        </is>
      </c>
      <c r="G97" s="23" t="inlineStr">
        <is>
          <t>GECO, a.s.</t>
        </is>
      </c>
      <c r="H97" s="23" t="inlineStr">
        <is>
          <t>Kabátnická</t>
        </is>
      </c>
      <c r="I97" s="23" t="inlineStr">
        <is>
          <t>1701</t>
        </is>
      </c>
      <c r="J97" s="23" t="inlineStr">
        <is>
          <t>MOST</t>
        </is>
      </c>
      <c r="K97" s="23" t="inlineStr">
        <is>
          <t>Most</t>
        </is>
      </c>
      <c r="L97" s="23" t="inlineStr">
        <is>
          <t>RSD</t>
        </is>
      </c>
      <c r="M97" s="23" t="inlineStr">
        <is>
          <t>Neubert Jaroslav</t>
        </is>
      </c>
      <c r="N97" s="23" t="inlineStr">
        <is>
          <t>50.511974</t>
        </is>
      </c>
      <c r="O97" s="23" t="inlineStr">
        <is>
          <t>13.647350</t>
        </is>
      </c>
      <c r="P97" s="23" t="n">
        <v>265773.88</v>
      </c>
    </row>
    <row r="98">
      <c r="A98" s="23" t="n">
        <v>17602239</v>
      </c>
      <c r="B98" s="23" t="n">
        <v>87602239</v>
      </c>
      <c r="C98" s="23" t="inlineStr">
        <is>
          <t>VELKY TERMINAL</t>
        </is>
      </c>
      <c r="D98" s="23" t="inlineStr">
        <is>
          <t>KA PARTNERS</t>
        </is>
      </c>
      <c r="E98" s="23" t="inlineStr">
        <is>
          <t>1GECO</t>
        </is>
      </c>
      <c r="F98" s="23" t="inlineStr">
        <is>
          <t>A</t>
        </is>
      </c>
      <c r="G98" s="23" t="inlineStr">
        <is>
          <t>GECO, a.s.</t>
        </is>
      </c>
      <c r="H98" s="23" t="inlineStr">
        <is>
          <t>Ostravská</t>
        </is>
      </c>
      <c r="I98" s="23" t="inlineStr">
        <is>
          <t>2030/77</t>
        </is>
      </c>
      <c r="J98" s="23" t="inlineStr">
        <is>
          <t>ČESKÝ TĚŠÍN</t>
        </is>
      </c>
      <c r="K98" s="23" t="inlineStr">
        <is>
          <t>Karviná</t>
        </is>
      </c>
      <c r="L98" s="23" t="inlineStr">
        <is>
          <t>RSG</t>
        </is>
      </c>
      <c r="M98" s="23" t="inlineStr">
        <is>
          <t>Herman Michal</t>
        </is>
      </c>
      <c r="N98" s="23" t="inlineStr">
        <is>
          <t>49.746689</t>
        </is>
      </c>
      <c r="O98" s="23" t="inlineStr">
        <is>
          <t>18.608111</t>
        </is>
      </c>
      <c r="P98" s="23" t="n">
        <v>265630.88</v>
      </c>
    </row>
    <row r="99">
      <c r="A99" s="23" t="n">
        <v>14900258</v>
      </c>
      <c r="B99" s="23" t="n">
        <v>84900258</v>
      </c>
      <c r="C99" s="23" t="inlineStr">
        <is>
          <t>VELKY TERMINAL</t>
        </is>
      </c>
      <c r="D99" s="23" t="inlineStr">
        <is>
          <t>KA PARTNERS</t>
        </is>
      </c>
      <c r="E99" s="23" t="inlineStr">
        <is>
          <t>1GECO</t>
        </is>
      </c>
      <c r="F99" s="23" t="inlineStr">
        <is>
          <t>A</t>
        </is>
      </c>
      <c r="G99" s="23" t="inlineStr">
        <is>
          <t>GECO, a.s.</t>
        </is>
      </c>
      <c r="H99" s="23" t="inlineStr">
        <is>
          <t>Na Průtahu (Albert)</t>
        </is>
      </c>
      <c r="I99" s="23" t="inlineStr">
        <is>
          <t>1856</t>
        </is>
      </c>
      <c r="J99" s="23" t="inlineStr">
        <is>
          <t>KADAŇ</t>
        </is>
      </c>
      <c r="K99" s="23" t="inlineStr">
        <is>
          <t>Chomutov</t>
        </is>
      </c>
      <c r="L99" s="23" t="inlineStr">
        <is>
          <t>RSD</t>
        </is>
      </c>
      <c r="M99" s="23" t="inlineStr">
        <is>
          <t>Neubert Jaroslav</t>
        </is>
      </c>
      <c r="N99" s="23" t="inlineStr">
        <is>
          <t>50.385609</t>
        </is>
      </c>
      <c r="O99" s="23" t="inlineStr">
        <is>
          <t>13.268355</t>
        </is>
      </c>
      <c r="P99" s="23" t="n">
        <v>264768.19</v>
      </c>
    </row>
    <row r="100">
      <c r="A100" s="23" t="n">
        <v>11920317</v>
      </c>
      <c r="B100" s="23" t="n">
        <v>81920317</v>
      </c>
      <c r="C100" s="23" t="inlineStr">
        <is>
          <t>VELKY TERMINAL</t>
        </is>
      </c>
      <c r="D100" s="23" t="inlineStr">
        <is>
          <t>KA PARTNERS</t>
        </is>
      </c>
      <c r="E100" s="23" t="inlineStr">
        <is>
          <t>1GECO</t>
        </is>
      </c>
      <c r="F100" s="23" t="inlineStr">
        <is>
          <t>A</t>
        </is>
      </c>
      <c r="G100" s="23" t="inlineStr">
        <is>
          <t>GECO, a.s.</t>
        </is>
      </c>
      <c r="H100" s="23" t="inlineStr">
        <is>
          <t>Červené Vršky</t>
        </is>
      </c>
      <c r="I100" s="23" t="inlineStr">
        <is>
          <t>2217</t>
        </is>
      </c>
      <c r="J100" s="23" t="inlineStr">
        <is>
          <t>BENEŠOV</t>
        </is>
      </c>
      <c r="K100" s="23" t="inlineStr">
        <is>
          <t>Benešov</t>
        </is>
      </c>
      <c r="L100" s="23" t="inlineStr">
        <is>
          <t>RSA</t>
        </is>
      </c>
      <c r="M100" s="23" t="inlineStr">
        <is>
          <t>Fiedler Miroslav</t>
        </is>
      </c>
      <c r="N100" s="23" t="inlineStr">
        <is>
          <t>49.793756</t>
        </is>
      </c>
      <c r="O100" s="23" t="inlineStr">
        <is>
          <t>14.681533</t>
        </is>
      </c>
      <c r="P100" s="23" t="n">
        <v>264588.85</v>
      </c>
    </row>
    <row r="101">
      <c r="A101" s="23" t="n">
        <v>17602233</v>
      </c>
      <c r="B101" s="23" t="n">
        <v>87602233</v>
      </c>
      <c r="C101" s="23" t="inlineStr">
        <is>
          <t>VELKY TERMINAL</t>
        </is>
      </c>
      <c r="D101" s="23" t="inlineStr">
        <is>
          <t>KA PARTNERS</t>
        </is>
      </c>
      <c r="E101" s="23" t="inlineStr">
        <is>
          <t>1GECO</t>
        </is>
      </c>
      <c r="F101" s="23" t="inlineStr">
        <is>
          <t>A</t>
        </is>
      </c>
      <c r="G101" s="23" t="inlineStr">
        <is>
          <t>GECO, a.s.</t>
        </is>
      </c>
      <c r="H101" s="23" t="inlineStr">
        <is>
          <t>Jasenická</t>
        </is>
      </c>
      <c r="I101" s="23" t="inlineStr">
        <is>
          <t>311</t>
        </is>
      </c>
      <c r="J101" s="23" t="inlineStr">
        <is>
          <t>VSETÍN</t>
        </is>
      </c>
      <c r="K101" s="23" t="inlineStr">
        <is>
          <t>Vsetín</t>
        </is>
      </c>
      <c r="L101" s="23" t="inlineStr">
        <is>
          <t>RSG</t>
        </is>
      </c>
      <c r="M101" s="23" t="inlineStr">
        <is>
          <t>Herman Michal</t>
        </is>
      </c>
      <c r="N101" s="23" t="inlineStr">
        <is>
          <t>49.332249</t>
        </is>
      </c>
      <c r="O101" s="23" t="inlineStr">
        <is>
          <t>18.005767</t>
        </is>
      </c>
      <c r="P101" s="23" t="n">
        <v>264586.92</v>
      </c>
    </row>
    <row r="102">
      <c r="A102" s="23" t="n">
        <v>17602228</v>
      </c>
      <c r="B102" s="23" t="n">
        <v>87602228</v>
      </c>
      <c r="C102" s="23" t="inlineStr">
        <is>
          <t>VELKY TERMINAL</t>
        </is>
      </c>
      <c r="D102" s="23" t="inlineStr">
        <is>
          <t>KA PARTNERS</t>
        </is>
      </c>
      <c r="E102" s="23" t="inlineStr">
        <is>
          <t>1GECO</t>
        </is>
      </c>
      <c r="F102" s="23" t="inlineStr">
        <is>
          <t>A</t>
        </is>
      </c>
      <c r="G102" s="23" t="inlineStr">
        <is>
          <t>GECO, a.s.</t>
        </is>
      </c>
      <c r="H102" s="23" t="inlineStr">
        <is>
          <t>U Nákladního nádraží</t>
        </is>
      </c>
      <c r="I102" s="23" t="inlineStr">
        <is>
          <t>848</t>
        </is>
      </c>
      <c r="J102" s="23" t="inlineStr">
        <is>
          <t>VALAŠSKÉ MEZIŘÍČÍ - KRÁSNO NAD BEČVOU</t>
        </is>
      </c>
      <c r="K102" s="23" t="inlineStr">
        <is>
          <t>Vsetín</t>
        </is>
      </c>
      <c r="L102" s="23" t="inlineStr">
        <is>
          <t>RSG</t>
        </is>
      </c>
      <c r="M102" s="23" t="inlineStr">
        <is>
          <t>Herman Petr</t>
        </is>
      </c>
      <c r="N102" s="23" t="inlineStr">
        <is>
          <t>49.476804</t>
        </is>
      </c>
      <c r="O102" s="23" t="inlineStr">
        <is>
          <t>17.964122</t>
        </is>
      </c>
      <c r="P102" s="23" t="n">
        <v>264447.42</v>
      </c>
    </row>
    <row r="103">
      <c r="A103" s="23" t="n">
        <v>11902643</v>
      </c>
      <c r="B103" s="23" t="n">
        <v>81902643</v>
      </c>
      <c r="C103" s="23" t="inlineStr">
        <is>
          <t>VELKY TERMINAL</t>
        </is>
      </c>
      <c r="D103" s="23" t="inlineStr">
        <is>
          <t>KA PARTNERS</t>
        </is>
      </c>
      <c r="E103" s="23" t="inlineStr">
        <is>
          <t>1GECO</t>
        </is>
      </c>
      <c r="F103" s="23" t="inlineStr">
        <is>
          <t>A</t>
        </is>
      </c>
      <c r="G103" s="23" t="inlineStr">
        <is>
          <t>GECO, a.s. - Kaufland Modřany</t>
        </is>
      </c>
      <c r="H103" s="23" t="inlineStr">
        <is>
          <t>Lhotecká</t>
        </is>
      </c>
      <c r="I103" s="23" t="inlineStr">
        <is>
          <t>2109/2d</t>
        </is>
      </c>
      <c r="J103" s="23" t="inlineStr">
        <is>
          <t>PRAHA 4 - MODŘANY</t>
        </is>
      </c>
      <c r="K103" s="23" t="inlineStr">
        <is>
          <t>Praha</t>
        </is>
      </c>
      <c r="L103" s="23" t="inlineStr">
        <is>
          <t>RSA</t>
        </is>
      </c>
      <c r="M103" s="23" t="inlineStr">
        <is>
          <t>Myslivec Jan</t>
        </is>
      </c>
      <c r="N103" s="23" t="inlineStr">
        <is>
          <t>50.013443</t>
        </is>
      </c>
      <c r="O103" s="23" t="inlineStr">
        <is>
          <t>14.418651</t>
        </is>
      </c>
      <c r="P103" s="23" t="n">
        <v>262767.31</v>
      </c>
    </row>
    <row r="104">
      <c r="A104" s="23" t="n">
        <v>17602217</v>
      </c>
      <c r="B104" s="23" t="n">
        <v>87602217</v>
      </c>
      <c r="C104" s="23" t="inlineStr">
        <is>
          <t>VELKY TERMINAL</t>
        </is>
      </c>
      <c r="D104" s="23" t="inlineStr">
        <is>
          <t>KA PARTNERS</t>
        </is>
      </c>
      <c r="E104" s="23" t="inlineStr">
        <is>
          <t>1GECO</t>
        </is>
      </c>
      <c r="F104" s="23" t="inlineStr">
        <is>
          <t>A</t>
        </is>
      </c>
      <c r="G104" s="23" t="inlineStr">
        <is>
          <t>GECO, a.s.</t>
        </is>
      </c>
      <c r="H104" s="23" t="inlineStr">
        <is>
          <t>Olomoucká</t>
        </is>
      </c>
      <c r="I104" s="23" t="inlineStr">
        <is>
          <t>2844/115</t>
        </is>
      </c>
      <c r="J104" s="23" t="inlineStr">
        <is>
          <t>OPAVA - PŘEDMĚSTÍ</t>
        </is>
      </c>
      <c r="K104" s="23" t="inlineStr">
        <is>
          <t>Opava</t>
        </is>
      </c>
      <c r="L104" s="23" t="inlineStr">
        <is>
          <t>RSG</t>
        </is>
      </c>
      <c r="M104" s="23" t="inlineStr">
        <is>
          <t>Gelnar Ivo</t>
        </is>
      </c>
      <c r="N104" s="23" t="inlineStr">
        <is>
          <t>49.931721</t>
        </is>
      </c>
      <c r="O104" s="23" t="inlineStr">
        <is>
          <t>17.876993</t>
        </is>
      </c>
      <c r="P104" s="23" t="n">
        <v>262747.88</v>
      </c>
    </row>
    <row r="105">
      <c r="A105" s="23" t="n">
        <v>12900615</v>
      </c>
      <c r="B105" s="23" t="n">
        <v>82900615</v>
      </c>
      <c r="C105" s="23" t="inlineStr">
        <is>
          <t>VELKY TERMINAL</t>
        </is>
      </c>
      <c r="D105" s="23" t="inlineStr">
        <is>
          <t>KA PARTNERS</t>
        </is>
      </c>
      <c r="E105" s="23" t="inlineStr">
        <is>
          <t>1GECO</t>
        </is>
      </c>
      <c r="F105" s="23" t="inlineStr">
        <is>
          <t>A</t>
        </is>
      </c>
      <c r="G105" s="23" t="inlineStr">
        <is>
          <t>GECO, a.s.</t>
        </is>
      </c>
      <c r="H105" s="23" t="inlineStr">
        <is>
          <t>Pražská</t>
        </is>
      </c>
      <c r="I105" s="23" t="inlineStr">
        <is>
          <t>2276</t>
        </is>
      </c>
      <c r="J105" s="23" t="inlineStr">
        <is>
          <t>PELHŘIMOV</t>
        </is>
      </c>
      <c r="K105" s="23" t="inlineStr">
        <is>
          <t>Pelhřimov</t>
        </is>
      </c>
      <c r="L105" s="23" t="inlineStr">
        <is>
          <t>RSB</t>
        </is>
      </c>
      <c r="M105" s="23" t="inlineStr">
        <is>
          <t>Dvořák Petr</t>
        </is>
      </c>
      <c r="N105" s="23" t="inlineStr">
        <is>
          <t>49.439274</t>
        </is>
      </c>
      <c r="O105" s="23" t="inlineStr">
        <is>
          <t>15.211226</t>
        </is>
      </c>
      <c r="P105" s="23" t="n">
        <v>261720.08</v>
      </c>
    </row>
    <row r="106">
      <c r="A106" s="23" t="n">
        <v>14900220</v>
      </c>
      <c r="B106" s="23" t="n">
        <v>84900220</v>
      </c>
      <c r="C106" s="23" t="inlineStr">
        <is>
          <t>VELKY TERMINAL</t>
        </is>
      </c>
      <c r="D106" s="23" t="inlineStr">
        <is>
          <t>KA PARTNERS</t>
        </is>
      </c>
      <c r="E106" s="23" t="inlineStr">
        <is>
          <t>1GECO</t>
        </is>
      </c>
      <c r="F106" s="23" t="inlineStr">
        <is>
          <t>A</t>
        </is>
      </c>
      <c r="G106" s="23" t="inlineStr">
        <is>
          <t>GECO, a.s.</t>
        </is>
      </c>
      <c r="H106" s="23" t="inlineStr">
        <is>
          <t>Na Průtahu</t>
        </is>
      </c>
      <c r="I106" s="23" t="inlineStr">
        <is>
          <t>1960</t>
        </is>
      </c>
      <c r="J106" s="23" t="inlineStr">
        <is>
          <t>KADAŇ</t>
        </is>
      </c>
      <c r="K106" s="23" t="inlineStr">
        <is>
          <t>Chomutov</t>
        </is>
      </c>
      <c r="L106" s="23" t="inlineStr">
        <is>
          <t>RSD</t>
        </is>
      </c>
      <c r="M106" s="23" t="inlineStr">
        <is>
          <t>Neubert Jaroslav</t>
        </is>
      </c>
      <c r="N106" s="23" t="inlineStr">
        <is>
          <t>50.383633</t>
        </is>
      </c>
      <c r="O106" s="23" t="inlineStr">
        <is>
          <t>13.275256</t>
        </is>
      </c>
      <c r="P106" s="23" t="n">
        <v>261222.35</v>
      </c>
    </row>
    <row r="107">
      <c r="A107" s="23" t="n">
        <v>16900502</v>
      </c>
      <c r="B107" s="23" t="n">
        <v>86900502</v>
      </c>
      <c r="C107" s="23" t="inlineStr">
        <is>
          <t>VELKY TERMINAL</t>
        </is>
      </c>
      <c r="D107" s="23" t="inlineStr">
        <is>
          <t>KA PARTNERS</t>
        </is>
      </c>
      <c r="E107" s="23" t="inlineStr">
        <is>
          <t>1GECO</t>
        </is>
      </c>
      <c r="F107" s="23" t="inlineStr">
        <is>
          <t>A</t>
        </is>
      </c>
      <c r="G107" s="23" t="inlineStr">
        <is>
          <t>GECO, a.s.</t>
        </is>
      </c>
      <c r="H107" s="23" t="inlineStr">
        <is>
          <t>Dukelských bojovníků</t>
        </is>
      </c>
      <c r="I107" s="23" t="inlineStr">
        <is>
          <t>3632/156</t>
        </is>
      </c>
      <c r="J107" s="23" t="inlineStr">
        <is>
          <t>ZNOJMO</t>
        </is>
      </c>
      <c r="K107" s="23" t="inlineStr">
        <is>
          <t>Znojmo</t>
        </is>
      </c>
      <c r="L107" s="23" t="inlineStr">
        <is>
          <t>RSB</t>
        </is>
      </c>
      <c r="M107" s="23" t="inlineStr">
        <is>
          <t>Koutný Roman</t>
        </is>
      </c>
      <c r="N107" s="23" t="inlineStr">
        <is>
          <t>48.837203</t>
        </is>
      </c>
      <c r="O107" s="23" t="inlineStr">
        <is>
          <t>16.064265</t>
        </is>
      </c>
      <c r="P107" s="23" t="n">
        <v>258456.65</v>
      </c>
    </row>
    <row r="108">
      <c r="A108" s="23" t="n">
        <v>17602214</v>
      </c>
      <c r="B108" s="23" t="n">
        <v>87602214</v>
      </c>
      <c r="C108" s="23" t="inlineStr">
        <is>
          <t>VELKY TERMINAL</t>
        </is>
      </c>
      <c r="D108" s="23" t="inlineStr">
        <is>
          <t>KA PARTNERS</t>
        </is>
      </c>
      <c r="E108" s="23" t="inlineStr">
        <is>
          <t>1GECO</t>
        </is>
      </c>
      <c r="F108" s="23" t="inlineStr">
        <is>
          <t>A</t>
        </is>
      </c>
      <c r="G108" s="23" t="inlineStr">
        <is>
          <t>GECO, a.s.</t>
        </is>
      </c>
      <c r="H108" s="23" t="inlineStr">
        <is>
          <t>Revoluční</t>
        </is>
      </c>
      <c r="I108" s="23" t="inlineStr">
        <is>
          <t>2312/27</t>
        </is>
      </c>
      <c r="J108" s="23" t="inlineStr">
        <is>
          <t>KRNOV - POD BEZRUČOVÝM VRCHEM</t>
        </is>
      </c>
      <c r="K108" s="23" t="inlineStr">
        <is>
          <t>Bruntál</t>
        </is>
      </c>
      <c r="L108" s="23" t="inlineStr">
        <is>
          <t>RSG</t>
        </is>
      </c>
      <c r="M108" s="23" t="inlineStr">
        <is>
          <t>Gelnar Ivo</t>
        </is>
      </c>
      <c r="N108" s="23" t="inlineStr">
        <is>
          <t>50.088337</t>
        </is>
      </c>
      <c r="O108" s="23" t="inlineStr">
        <is>
          <t>17.695659</t>
        </is>
      </c>
      <c r="P108" s="23" t="n">
        <v>258393.85</v>
      </c>
    </row>
    <row r="109">
      <c r="A109" s="23" t="n">
        <v>13900318</v>
      </c>
      <c r="B109" s="23" t="n">
        <v>83900318</v>
      </c>
      <c r="C109" s="23" t="inlineStr">
        <is>
          <t>VELKY TERMINAL</t>
        </is>
      </c>
      <c r="D109" s="23" t="inlineStr">
        <is>
          <t>KA PARTNERS</t>
        </is>
      </c>
      <c r="E109" s="23" t="inlineStr">
        <is>
          <t>1GECO</t>
        </is>
      </c>
      <c r="F109" s="23" t="inlineStr">
        <is>
          <t>A</t>
        </is>
      </c>
      <c r="G109" s="23" t="inlineStr">
        <is>
          <t>GECO, a.s.</t>
        </is>
      </c>
      <c r="H109" s="23" t="inlineStr">
        <is>
          <t>Josefa Růžičky</t>
        </is>
      </c>
      <c r="I109" s="23" t="inlineStr">
        <is>
          <t>1226</t>
        </is>
      </c>
      <c r="J109" s="23" t="inlineStr">
        <is>
          <t>ROKYCANY - NOVÉ MĚSTO</t>
        </is>
      </c>
      <c r="K109" s="23" t="inlineStr">
        <is>
          <t>Rokycany</t>
        </is>
      </c>
      <c r="L109" s="23" t="inlineStr">
        <is>
          <t>RSC</t>
        </is>
      </c>
      <c r="M109" s="23" t="inlineStr">
        <is>
          <t>Havlíček Vladislav</t>
        </is>
      </c>
      <c r="N109" s="23" t="inlineStr">
        <is>
          <t>49.738772</t>
        </is>
      </c>
      <c r="O109" s="23" t="inlineStr">
        <is>
          <t>13.600538</t>
        </is>
      </c>
      <c r="P109" s="23" t="n">
        <v>258208.81</v>
      </c>
    </row>
    <row r="110">
      <c r="A110" s="23" t="n">
        <v>16900530</v>
      </c>
      <c r="B110" s="23" t="n">
        <v>86900530</v>
      </c>
      <c r="C110" s="23" t="inlineStr">
        <is>
          <t>VELKY TERMINAL</t>
        </is>
      </c>
      <c r="D110" s="23" t="inlineStr">
        <is>
          <t>KA PARTNERS</t>
        </is>
      </c>
      <c r="E110" s="23" t="inlineStr">
        <is>
          <t>1GECO</t>
        </is>
      </c>
      <c r="F110" s="23" t="inlineStr">
        <is>
          <t>A</t>
        </is>
      </c>
      <c r="G110" s="23" t="inlineStr">
        <is>
          <t>GECO, a.s.</t>
        </is>
      </c>
      <c r="H110" s="23" t="inlineStr">
        <is>
          <t>Dvořákova</t>
        </is>
      </c>
      <c r="I110" s="23" t="inlineStr">
        <is>
          <t>4115/6</t>
        </is>
      </c>
      <c r="J110" s="23" t="inlineStr">
        <is>
          <t>HODONÍN</t>
        </is>
      </c>
      <c r="K110" s="23" t="inlineStr">
        <is>
          <t>Hodonín</t>
        </is>
      </c>
      <c r="L110" s="23" t="inlineStr">
        <is>
          <t>RSB</t>
        </is>
      </c>
      <c r="M110" s="23" t="inlineStr">
        <is>
          <t>Petlach Lubomír</t>
        </is>
      </c>
      <c r="N110" s="23" t="inlineStr">
        <is>
          <t>48.853364</t>
        </is>
      </c>
      <c r="O110" s="23" t="inlineStr">
        <is>
          <t>17.118695</t>
        </is>
      </c>
      <c r="P110" s="23" t="n">
        <v>255898.38</v>
      </c>
    </row>
    <row r="111">
      <c r="A111" s="23" t="n">
        <v>11920330</v>
      </c>
      <c r="B111" s="23" t="n">
        <v>81920330</v>
      </c>
      <c r="C111" s="23" t="inlineStr">
        <is>
          <t>VELKY TERMINAL</t>
        </is>
      </c>
      <c r="D111" s="23" t="inlineStr">
        <is>
          <t>KA PARTNERS</t>
        </is>
      </c>
      <c r="E111" s="23" t="inlineStr">
        <is>
          <t>1GECO</t>
        </is>
      </c>
      <c r="F111" s="23" t="inlineStr">
        <is>
          <t>A</t>
        </is>
      </c>
      <c r="G111" s="23" t="inlineStr">
        <is>
          <t>GECO, a.s.</t>
        </is>
      </c>
      <c r="H111" s="23" t="inlineStr">
        <is>
          <t>Petra Bezruče</t>
        </is>
      </c>
      <c r="I111" s="23" t="inlineStr">
        <is>
          <t>3388</t>
        </is>
      </c>
      <c r="J111" s="23" t="inlineStr">
        <is>
          <t>KLADNO</t>
        </is>
      </c>
      <c r="K111" s="23" t="inlineStr">
        <is>
          <t>Kladno</t>
        </is>
      </c>
      <c r="L111" s="23" t="inlineStr">
        <is>
          <t>RSA</t>
        </is>
      </c>
      <c r="M111" s="23" t="inlineStr">
        <is>
          <t>Hrubý Jiří</t>
        </is>
      </c>
      <c r="N111" s="23" t="inlineStr">
        <is>
          <t>50.142290</t>
        </is>
      </c>
      <c r="O111" s="23" t="inlineStr">
        <is>
          <t>14.102224</t>
        </is>
      </c>
      <c r="P111" s="23" t="n">
        <v>255194.65</v>
      </c>
    </row>
    <row r="112">
      <c r="A112" s="23" t="n">
        <v>17602263</v>
      </c>
      <c r="B112" s="23" t="n">
        <v>87602263</v>
      </c>
      <c r="C112" s="23" t="inlineStr">
        <is>
          <t>VELKY TERMINAL</t>
        </is>
      </c>
      <c r="D112" s="23" t="inlineStr">
        <is>
          <t>KA PARTNERS</t>
        </is>
      </c>
      <c r="E112" s="23" t="inlineStr">
        <is>
          <t>1GECO</t>
        </is>
      </c>
      <c r="F112" s="23" t="inlineStr">
        <is>
          <t>A</t>
        </is>
      </c>
      <c r="G112" s="23" t="inlineStr">
        <is>
          <t>GECO, a.s.</t>
        </is>
      </c>
      <c r="H112" s="23" t="inlineStr">
        <is>
          <t>Čechova</t>
        </is>
      </c>
      <c r="I112" s="23" t="inlineStr">
        <is>
          <t>3491/26</t>
        </is>
      </c>
      <c r="J112" s="23" t="inlineStr">
        <is>
          <t>PŘEROV - PŘEROV I-MĚSTO</t>
        </is>
      </c>
      <c r="K112" s="23" t="inlineStr">
        <is>
          <t>Přerov</t>
        </is>
      </c>
      <c r="L112" s="23" t="inlineStr">
        <is>
          <t>RSG</t>
        </is>
      </c>
      <c r="M112" s="23" t="inlineStr">
        <is>
          <t>Herman Petr</t>
        </is>
      </c>
      <c r="N112" s="23" t="inlineStr">
        <is>
          <t>49.450613</t>
        </is>
      </c>
      <c r="O112" s="23" t="inlineStr">
        <is>
          <t>17.455431</t>
        </is>
      </c>
      <c r="P112" s="23" t="n">
        <v>255008.65</v>
      </c>
    </row>
    <row r="113">
      <c r="A113" s="23" t="n">
        <v>11661206</v>
      </c>
      <c r="B113" s="23" t="n">
        <v>81661206</v>
      </c>
      <c r="C113" s="23" t="inlineStr">
        <is>
          <t>VELKY TERMINAL</t>
        </is>
      </c>
      <c r="D113" s="23" t="inlineStr">
        <is>
          <t>IDT</t>
        </is>
      </c>
      <c r="E113" s="23" t="inlineStr">
        <is>
          <t>3RGREGOR</t>
        </is>
      </c>
      <c r="F113" s="23" t="inlineStr">
        <is>
          <t>A</t>
        </is>
      </c>
      <c r="G113" s="23" t="inlineStr">
        <is>
          <t>Richard GREGOR - TEREL</t>
        </is>
      </c>
      <c r="H113" s="23" t="inlineStr">
        <is>
          <t>Freiwaldova</t>
        </is>
      </c>
      <c r="I113" s="23" t="inlineStr">
        <is>
          <t>627/1</t>
        </is>
      </c>
      <c r="J113" s="23" t="inlineStr">
        <is>
          <t>PRAHA 4 - KAMÝK</t>
        </is>
      </c>
      <c r="K113" s="23" t="inlineStr">
        <is>
          <t>Praha</t>
        </is>
      </c>
      <c r="L113" s="23" t="inlineStr">
        <is>
          <t>RSA</t>
        </is>
      </c>
      <c r="M113" s="23" t="inlineStr">
        <is>
          <t>Myslivec Jan</t>
        </is>
      </c>
      <c r="N113" s="23" t="inlineStr">
        <is>
          <t>50.009110</t>
        </is>
      </c>
      <c r="O113" s="23" t="inlineStr">
        <is>
          <t>14.454580</t>
        </is>
      </c>
      <c r="P113" s="23" t="n">
        <v>254970.5</v>
      </c>
    </row>
    <row r="114">
      <c r="A114" s="23" t="n">
        <v>15900601</v>
      </c>
      <c r="B114" s="23" t="n">
        <v>85900601</v>
      </c>
      <c r="C114" s="23" t="inlineStr">
        <is>
          <t>VELKY TERMINAL</t>
        </is>
      </c>
      <c r="D114" s="23" t="inlineStr">
        <is>
          <t>KA PARTNERS</t>
        </is>
      </c>
      <c r="E114" s="23" t="inlineStr">
        <is>
          <t>1GECO</t>
        </is>
      </c>
      <c r="F114" s="23" t="inlineStr">
        <is>
          <t>A</t>
        </is>
      </c>
      <c r="G114" s="23" t="inlineStr">
        <is>
          <t>GECO, a.s.</t>
        </is>
      </c>
      <c r="H114" s="23" t="inlineStr">
        <is>
          <t>Bělehradská</t>
        </is>
      </c>
      <c r="I114" s="23" t="inlineStr">
        <is>
          <t>628</t>
        </is>
      </c>
      <c r="J114" s="23" t="inlineStr">
        <is>
          <t>PARDUBICE - ROSICE</t>
        </is>
      </c>
      <c r="K114" s="23" t="inlineStr">
        <is>
          <t>Pardubice</t>
        </is>
      </c>
      <c r="L114" s="23" t="inlineStr">
        <is>
          <t>RSE</t>
        </is>
      </c>
      <c r="M114" s="23" t="inlineStr">
        <is>
          <t>Jareš Jaroslav</t>
        </is>
      </c>
      <c r="N114" s="23" t="inlineStr">
        <is>
          <t>50.047556</t>
        </is>
      </c>
      <c r="O114" s="23" t="inlineStr">
        <is>
          <t>15.750682</t>
        </is>
      </c>
      <c r="P114" s="23" t="n">
        <v>254816.42</v>
      </c>
    </row>
    <row r="115">
      <c r="A115" s="23" t="n">
        <v>13613506</v>
      </c>
      <c r="B115" s="23" t="n">
        <v>83613506</v>
      </c>
      <c r="C115" s="23" t="inlineStr">
        <is>
          <t>VELKY TERMINAL</t>
        </is>
      </c>
      <c r="D115" s="23" t="inlineStr">
        <is>
          <t>CORN</t>
        </is>
      </c>
      <c r="E115" s="23" t="inlineStr">
        <is>
          <t>9PODNIKFC</t>
        </is>
      </c>
      <c r="F115" s="23" t="inlineStr">
        <is>
          <t>A</t>
        </is>
      </c>
      <c r="G115" s="23" t="inlineStr">
        <is>
          <t>D.L.I. s.r.o.</t>
        </is>
      </c>
      <c r="H115" s="23" t="inlineStr">
        <is>
          <t>Písecká</t>
        </is>
      </c>
      <c r="I115" s="23" t="inlineStr">
        <is>
          <t>972/1</t>
        </is>
      </c>
      <c r="J115" s="23" t="inlineStr">
        <is>
          <t>PLZEŇ - ČERNICE</t>
        </is>
      </c>
      <c r="K115" s="23" t="inlineStr">
        <is>
          <t>Plzeň-město</t>
        </is>
      </c>
      <c r="L115" s="23" t="inlineStr">
        <is>
          <t>RSC</t>
        </is>
      </c>
      <c r="M115" s="23" t="inlineStr">
        <is>
          <t>Havlíček Vladislav</t>
        </is>
      </c>
      <c r="N115" s="23" t="inlineStr">
        <is>
          <t>49.701091</t>
        </is>
      </c>
      <c r="O115" s="23" t="inlineStr">
        <is>
          <t>13.425826</t>
        </is>
      </c>
      <c r="P115" s="23" t="n">
        <v>253670.85</v>
      </c>
    </row>
    <row r="116">
      <c r="A116" s="23" t="n">
        <v>11902609</v>
      </c>
      <c r="B116" s="23" t="n">
        <v>81902609</v>
      </c>
      <c r="C116" s="23" t="inlineStr">
        <is>
          <t>VELKY TERMINAL</t>
        </is>
      </c>
      <c r="D116" s="23" t="inlineStr">
        <is>
          <t>KA PARTNERS</t>
        </is>
      </c>
      <c r="E116" s="23" t="inlineStr">
        <is>
          <t>1GECO</t>
        </is>
      </c>
      <c r="F116" s="23" t="inlineStr">
        <is>
          <t>A</t>
        </is>
      </c>
      <c r="G116" s="23" t="inlineStr">
        <is>
          <t>GECO, a.s.</t>
        </is>
      </c>
      <c r="H116" s="23" t="inlineStr">
        <is>
          <t>Bělohorská</t>
        </is>
      </c>
      <c r="I116" s="23" t="inlineStr">
        <is>
          <t>2426/205</t>
        </is>
      </c>
      <c r="J116" s="23" t="inlineStr">
        <is>
          <t>PRAHA 6 - BŘEVNOV</t>
        </is>
      </c>
      <c r="K116" s="23" t="inlineStr">
        <is>
          <t>Praha</t>
        </is>
      </c>
      <c r="L116" s="23" t="inlineStr">
        <is>
          <t>RSA</t>
        </is>
      </c>
      <c r="M116" s="23" t="inlineStr">
        <is>
          <t>Dosoudil Petr</t>
        </is>
      </c>
      <c r="N116" s="23" t="inlineStr">
        <is>
          <t>50.077257</t>
        </is>
      </c>
      <c r="O116" s="23" t="inlineStr">
        <is>
          <t>14.340095</t>
        </is>
      </c>
      <c r="P116" s="23" t="n">
        <v>252411.73</v>
      </c>
    </row>
    <row r="117">
      <c r="A117" s="23" t="n">
        <v>16900501</v>
      </c>
      <c r="B117" s="23" t="n">
        <v>86900501</v>
      </c>
      <c r="C117" s="23" t="inlineStr">
        <is>
          <t>VELKY TERMINAL</t>
        </is>
      </c>
      <c r="D117" s="23" t="inlineStr">
        <is>
          <t>KA PARTNERS</t>
        </is>
      </c>
      <c r="E117" s="23" t="inlineStr">
        <is>
          <t>1GECO</t>
        </is>
      </c>
      <c r="F117" s="23" t="inlineStr">
        <is>
          <t>A</t>
        </is>
      </c>
      <c r="G117" s="23" t="inlineStr">
        <is>
          <t>GECO, a.s.</t>
        </is>
      </c>
      <c r="H117" s="23" t="inlineStr">
        <is>
          <t>U dálnice</t>
        </is>
      </c>
      <c r="I117" s="23" t="inlineStr">
        <is>
          <t>744</t>
        </is>
      </c>
      <c r="J117" s="23" t="inlineStr">
        <is>
          <t>MODŘICE</t>
        </is>
      </c>
      <c r="K117" s="23" t="inlineStr">
        <is>
          <t>Brno-venkov</t>
        </is>
      </c>
      <c r="L117" s="23" t="inlineStr">
        <is>
          <t>RSB</t>
        </is>
      </c>
      <c r="M117" s="23" t="inlineStr">
        <is>
          <t>Koutný Roman</t>
        </is>
      </c>
      <c r="N117" s="23" t="inlineStr">
        <is>
          <t>49.136490</t>
        </is>
      </c>
      <c r="O117" s="23" t="inlineStr">
        <is>
          <t>16.633020</t>
        </is>
      </c>
      <c r="P117" s="23" t="n">
        <v>251500.19</v>
      </c>
    </row>
    <row r="118">
      <c r="A118" s="23" t="n">
        <v>16900512</v>
      </c>
      <c r="B118" s="23" t="n">
        <v>86900512</v>
      </c>
      <c r="C118" s="23" t="inlineStr">
        <is>
          <t>VELKY TERMINAL</t>
        </is>
      </c>
      <c r="D118" s="23" t="inlineStr">
        <is>
          <t>KA PARTNERS</t>
        </is>
      </c>
      <c r="E118" s="23" t="inlineStr">
        <is>
          <t>1GECO</t>
        </is>
      </c>
      <c r="F118" s="23" t="inlineStr">
        <is>
          <t>A</t>
        </is>
      </c>
      <c r="G118" s="23" t="inlineStr">
        <is>
          <t>GECO, a.s.</t>
        </is>
      </c>
      <c r="H118" s="23" t="inlineStr">
        <is>
          <t>Obvodová</t>
        </is>
      </c>
      <c r="I118" s="23" t="inlineStr">
        <is>
          <t>3310/13a</t>
        </is>
      </c>
      <c r="J118" s="23" t="inlineStr">
        <is>
          <t>KROMĚŘÍŽ</t>
        </is>
      </c>
      <c r="K118" s="23" t="inlineStr">
        <is>
          <t>Kroměříž</t>
        </is>
      </c>
      <c r="L118" s="23" t="inlineStr">
        <is>
          <t>RSE</t>
        </is>
      </c>
      <c r="M118" s="23" t="inlineStr">
        <is>
          <t>Šír Daniel</t>
        </is>
      </c>
      <c r="N118" s="23" t="inlineStr">
        <is>
          <t>49.292217</t>
        </is>
      </c>
      <c r="O118" s="23" t="inlineStr">
        <is>
          <t>17.405436</t>
        </is>
      </c>
      <c r="P118" s="23" t="n">
        <v>251368.23</v>
      </c>
    </row>
    <row r="119">
      <c r="A119" s="23" t="n">
        <v>17602206</v>
      </c>
      <c r="B119" s="23" t="n">
        <v>87602206</v>
      </c>
      <c r="C119" s="23" t="inlineStr">
        <is>
          <t>VELKY TERMINAL</t>
        </is>
      </c>
      <c r="D119" s="23" t="inlineStr">
        <is>
          <t>KA PARTNERS</t>
        </is>
      </c>
      <c r="E119" s="23" t="inlineStr">
        <is>
          <t>1GECO</t>
        </is>
      </c>
      <c r="F119" s="23" t="inlineStr">
        <is>
          <t>A</t>
        </is>
      </c>
      <c r="G119" s="23" t="inlineStr">
        <is>
          <t>GECO, a.s.</t>
        </is>
      </c>
      <c r="H119" s="23" t="inlineStr">
        <is>
          <t>Hlučínská</t>
        </is>
      </c>
      <c r="I119" s="23" t="inlineStr">
        <is>
          <t>1698/53</t>
        </is>
      </c>
      <c r="J119" s="23" t="inlineStr">
        <is>
          <t>OPAVA - KATEŘINKY</t>
        </is>
      </c>
      <c r="K119" s="23" t="inlineStr">
        <is>
          <t>Opava</t>
        </is>
      </c>
      <c r="L119" s="23" t="inlineStr">
        <is>
          <t>RSG</t>
        </is>
      </c>
      <c r="M119" s="23" t="inlineStr">
        <is>
          <t>Gelnar Ivo</t>
        </is>
      </c>
      <c r="N119" s="23" t="inlineStr">
        <is>
          <t>49.945813</t>
        </is>
      </c>
      <c r="O119" s="23" t="inlineStr">
        <is>
          <t>17.929207</t>
        </is>
      </c>
      <c r="P119" s="23" t="n">
        <v>250563.65</v>
      </c>
    </row>
    <row r="120">
      <c r="A120" s="23" t="n">
        <v>17602258</v>
      </c>
      <c r="B120" s="23" t="n">
        <v>87602258</v>
      </c>
      <c r="C120" s="23" t="inlineStr">
        <is>
          <t>VELKY TERMINAL</t>
        </is>
      </c>
      <c r="D120" s="23" t="inlineStr">
        <is>
          <t>KA PARTNERS</t>
        </is>
      </c>
      <c r="E120" s="23" t="inlineStr">
        <is>
          <t>1GECO</t>
        </is>
      </c>
      <c r="F120" s="23" t="inlineStr">
        <is>
          <t>A</t>
        </is>
      </c>
      <c r="G120" s="23" t="inlineStr">
        <is>
          <t>GECO, a.s.</t>
        </is>
      </c>
      <c r="H120" s="23" t="inlineStr">
        <is>
          <t>Přemyslovců</t>
        </is>
      </c>
      <c r="I120" s="23" t="inlineStr">
        <is>
          <t>2252/1</t>
        </is>
      </c>
      <c r="J120" s="23" t="inlineStr">
        <is>
          <t>NOVÝ JIČÍN</t>
        </is>
      </c>
      <c r="K120" s="23" t="inlineStr">
        <is>
          <t>Nový Jičín</t>
        </is>
      </c>
      <c r="L120" s="23" t="inlineStr">
        <is>
          <t>RSG</t>
        </is>
      </c>
      <c r="M120" s="23" t="inlineStr">
        <is>
          <t>Herman Petr</t>
        </is>
      </c>
      <c r="N120" s="23" t="inlineStr">
        <is>
          <t>49.599982</t>
        </is>
      </c>
      <c r="O120" s="23" t="inlineStr">
        <is>
          <t>18.011473</t>
        </is>
      </c>
      <c r="P120" s="23" t="n">
        <v>247844.42</v>
      </c>
    </row>
    <row r="121">
      <c r="A121" s="23" t="n">
        <v>16900522</v>
      </c>
      <c r="B121" s="23" t="n">
        <v>86900522</v>
      </c>
      <c r="C121" s="23" t="inlineStr">
        <is>
          <t>VELKY TERMINAL</t>
        </is>
      </c>
      <c r="D121" s="23" t="inlineStr">
        <is>
          <t>KA PARTNERS</t>
        </is>
      </c>
      <c r="E121" s="23" t="inlineStr">
        <is>
          <t>1GECO</t>
        </is>
      </c>
      <c r="F121" s="23" t="inlineStr">
        <is>
          <t>A</t>
        </is>
      </c>
      <c r="G121" s="23" t="inlineStr">
        <is>
          <t>GECO, a.s.</t>
        </is>
      </c>
      <c r="H121" s="23" t="inlineStr">
        <is>
          <t>Kamenice</t>
        </is>
      </c>
      <c r="I121" s="23" t="inlineStr">
        <is>
          <t>745/1</t>
        </is>
      </c>
      <c r="J121" s="23" t="inlineStr">
        <is>
          <t>BRNO - BOHUNICE</t>
        </is>
      </c>
      <c r="K121" s="23" t="inlineStr">
        <is>
          <t>Brno-město</t>
        </is>
      </c>
      <c r="L121" s="23" t="inlineStr">
        <is>
          <t>RSB</t>
        </is>
      </c>
      <c r="M121" s="23" t="inlineStr">
        <is>
          <t>Petlach Lubomír</t>
        </is>
      </c>
      <c r="N121" s="23" t="inlineStr">
        <is>
          <t>49.173931</t>
        </is>
      </c>
      <c r="O121" s="23" t="inlineStr">
        <is>
          <t>16.582106</t>
        </is>
      </c>
      <c r="P121" s="23" t="n">
        <v>247258.58</v>
      </c>
    </row>
    <row r="122">
      <c r="A122" s="23" t="n">
        <v>13900319</v>
      </c>
      <c r="B122" s="23" t="n">
        <v>83900319</v>
      </c>
      <c r="C122" s="23" t="inlineStr">
        <is>
          <t>VELKY TERMINAL</t>
        </is>
      </c>
      <c r="D122" s="23" t="inlineStr">
        <is>
          <t>KA PARTNERS</t>
        </is>
      </c>
      <c r="E122" s="23" t="inlineStr">
        <is>
          <t>1GECO</t>
        </is>
      </c>
      <c r="F122" s="23" t="inlineStr">
        <is>
          <t>A</t>
        </is>
      </c>
      <c r="G122" s="23" t="inlineStr">
        <is>
          <t>GECO, a.s.</t>
        </is>
      </c>
      <c r="H122" s="23" t="inlineStr">
        <is>
          <t>náměstí Generála Píky</t>
        </is>
      </c>
      <c r="I122" s="23" t="inlineStr">
        <is>
          <t>2703/27</t>
        </is>
      </c>
      <c r="J122" s="23" t="inlineStr">
        <is>
          <t>PLZEŇ - VÝCHODNÍ PŘEDMĚSTÍ</t>
        </is>
      </c>
      <c r="K122" s="23" t="inlineStr">
        <is>
          <t>Plzeň-město</t>
        </is>
      </c>
      <c r="L122" s="23" t="inlineStr">
        <is>
          <t>RSC</t>
        </is>
      </c>
      <c r="M122" s="23" t="inlineStr">
        <is>
          <t>Havlíček Vladislav</t>
        </is>
      </c>
      <c r="N122" s="23" t="inlineStr">
        <is>
          <t>49.732142</t>
        </is>
      </c>
      <c r="O122" s="23" t="inlineStr">
        <is>
          <t>13.401261</t>
        </is>
      </c>
      <c r="P122" s="23" t="n">
        <v>246493.62</v>
      </c>
    </row>
    <row r="123">
      <c r="A123" s="23" t="n">
        <v>11920321</v>
      </c>
      <c r="B123" s="23" t="n">
        <v>81920321</v>
      </c>
      <c r="C123" s="23" t="inlineStr">
        <is>
          <t>VELKY TERMINAL</t>
        </is>
      </c>
      <c r="D123" s="23" t="inlineStr">
        <is>
          <t>KA PARTNERS</t>
        </is>
      </c>
      <c r="E123" s="23" t="inlineStr">
        <is>
          <t>1GECO</t>
        </is>
      </c>
      <c r="F123" s="23" t="inlineStr">
        <is>
          <t>A</t>
        </is>
      </c>
      <c r="G123" s="23" t="inlineStr">
        <is>
          <t>GECO, a.s.</t>
        </is>
      </c>
      <c r="H123" s="23" t="inlineStr">
        <is>
          <t>Kolínská</t>
        </is>
      </c>
      <c r="I123" s="23" t="inlineStr">
        <is>
          <t>2507</t>
        </is>
      </c>
      <c r="J123" s="23" t="inlineStr">
        <is>
          <t>NYMBURK</t>
        </is>
      </c>
      <c r="K123" s="23" t="inlineStr">
        <is>
          <t>Nymburk</t>
        </is>
      </c>
      <c r="L123" s="23" t="inlineStr">
        <is>
          <t>RSA</t>
        </is>
      </c>
      <c r="M123" s="23" t="inlineStr">
        <is>
          <t>Česnek Miroslav</t>
        </is>
      </c>
      <c r="N123" s="23" t="inlineStr">
        <is>
          <t>50.177364</t>
        </is>
      </c>
      <c r="O123" s="23" t="inlineStr">
        <is>
          <t>15.044383</t>
        </is>
      </c>
      <c r="P123" s="23" t="n">
        <v>246039.27</v>
      </c>
    </row>
    <row r="124">
      <c r="A124" s="23" t="n">
        <v>11920308</v>
      </c>
      <c r="B124" s="23" t="n">
        <v>81920308</v>
      </c>
      <c r="C124" s="23" t="inlineStr">
        <is>
          <t>VELKY TERMINAL</t>
        </is>
      </c>
      <c r="D124" s="23" t="inlineStr">
        <is>
          <t>KA PARTNERS</t>
        </is>
      </c>
      <c r="E124" s="23" t="inlineStr">
        <is>
          <t>1GECO</t>
        </is>
      </c>
      <c r="F124" s="23" t="inlineStr">
        <is>
          <t>A</t>
        </is>
      </c>
      <c r="G124" s="23" t="inlineStr">
        <is>
          <t>GECO, a.s.</t>
        </is>
      </c>
      <c r="H124" s="23" t="inlineStr">
        <is>
          <t>Jičínská</t>
        </is>
      </c>
      <c r="I124" s="23" t="inlineStr">
        <is>
          <t>1350</t>
        </is>
      </c>
      <c r="J124" s="23" t="inlineStr">
        <is>
          <t>MLADÁ BOLESLAV - MLADÁ BOLESLAV III</t>
        </is>
      </c>
      <c r="K124" s="23" t="inlineStr">
        <is>
          <t>Mladá Boleslav</t>
        </is>
      </c>
      <c r="L124" s="23" t="inlineStr">
        <is>
          <t>RSA</t>
        </is>
      </c>
      <c r="M124" s="23" t="inlineStr">
        <is>
          <t>Vlk Pavel</t>
        </is>
      </c>
      <c r="N124" s="23" t="inlineStr">
        <is>
          <t>50.408360</t>
        </is>
      </c>
      <c r="O124" s="23" t="inlineStr">
        <is>
          <t>14.939330</t>
        </is>
      </c>
      <c r="P124" s="23" t="n">
        <v>243739.27</v>
      </c>
    </row>
    <row r="125">
      <c r="A125" s="23" t="n">
        <v>11920303</v>
      </c>
      <c r="B125" s="23" t="n">
        <v>81920303</v>
      </c>
      <c r="C125" s="23" t="inlineStr">
        <is>
          <t>VELKY TERMINAL</t>
        </is>
      </c>
      <c r="D125" s="23" t="inlineStr">
        <is>
          <t>KA PARTNERS</t>
        </is>
      </c>
      <c r="E125" s="23" t="inlineStr">
        <is>
          <t>1GECO</t>
        </is>
      </c>
      <c r="F125" s="23" t="inlineStr">
        <is>
          <t>A</t>
        </is>
      </c>
      <c r="G125" s="23" t="inlineStr">
        <is>
          <t>GECO, a.s.</t>
        </is>
      </c>
      <c r="H125" s="23" t="inlineStr">
        <is>
          <t>Italská</t>
        </is>
      </c>
      <c r="I125" s="23" t="inlineStr">
        <is>
          <t>50</t>
        </is>
      </c>
      <c r="J125" s="23" t="inlineStr">
        <is>
          <t>KLADNO - KROČEHLAVY</t>
        </is>
      </c>
      <c r="K125" s="23" t="inlineStr">
        <is>
          <t>Kladno</t>
        </is>
      </c>
      <c r="L125" s="23" t="inlineStr">
        <is>
          <t>RSA</t>
        </is>
      </c>
      <c r="M125" s="23" t="inlineStr">
        <is>
          <t>Hrubý Jiří</t>
        </is>
      </c>
      <c r="N125" s="23" t="inlineStr">
        <is>
          <t>50.131396</t>
        </is>
      </c>
      <c r="O125" s="23" t="inlineStr">
        <is>
          <t>14.117043</t>
        </is>
      </c>
      <c r="P125" s="23" t="n">
        <v>243031.42</v>
      </c>
    </row>
    <row r="126">
      <c r="A126" s="23" t="n">
        <v>16900567</v>
      </c>
      <c r="B126" s="23" t="n">
        <v>86900567</v>
      </c>
      <c r="C126" s="23" t="inlineStr">
        <is>
          <t>VELKY TERMINAL</t>
        </is>
      </c>
      <c r="D126" s="23" t="inlineStr">
        <is>
          <t>KA PARTNERS</t>
        </is>
      </c>
      <c r="E126" s="23" t="inlineStr">
        <is>
          <t>1GECO</t>
        </is>
      </c>
      <c r="F126" s="23" t="inlineStr">
        <is>
          <t>A</t>
        </is>
      </c>
      <c r="G126" s="23" t="inlineStr">
        <is>
          <t>GECO, a.s.</t>
        </is>
      </c>
      <c r="H126" s="23" t="inlineStr">
        <is>
          <t>Plumlovská</t>
        </is>
      </c>
      <c r="I126" s="23" t="inlineStr">
        <is>
          <t>456</t>
        </is>
      </c>
      <c r="J126" s="23" t="inlineStr">
        <is>
          <t>PROSTĚJOV - ČECHOVICE</t>
        </is>
      </c>
      <c r="K126" s="23" t="inlineStr">
        <is>
          <t>Prostějov</t>
        </is>
      </c>
      <c r="L126" s="23" t="inlineStr">
        <is>
          <t>RSE</t>
        </is>
      </c>
      <c r="M126" s="23" t="inlineStr">
        <is>
          <t>Šír Daniel</t>
        </is>
      </c>
      <c r="N126" s="23" t="inlineStr">
        <is>
          <t>49.473395</t>
        </is>
      </c>
      <c r="O126" s="23" t="inlineStr">
        <is>
          <t>17.080616</t>
        </is>
      </c>
      <c r="P126" s="23" t="n">
        <v>243009.23</v>
      </c>
    </row>
    <row r="127">
      <c r="A127" s="23" t="n">
        <v>12900603</v>
      </c>
      <c r="B127" s="23" t="n">
        <v>82900603</v>
      </c>
      <c r="C127" s="23" t="inlineStr">
        <is>
          <t>VELKY TERMINAL</t>
        </is>
      </c>
      <c r="D127" s="23" t="inlineStr">
        <is>
          <t>KA PARTNERS</t>
        </is>
      </c>
      <c r="E127" s="23" t="inlineStr">
        <is>
          <t>1GECO</t>
        </is>
      </c>
      <c r="F127" s="23" t="inlineStr">
        <is>
          <t>A</t>
        </is>
      </c>
      <c r="G127" s="23" t="inlineStr">
        <is>
          <t>GECO, a.s.</t>
        </is>
      </c>
      <c r="H127" s="23" t="inlineStr">
        <is>
          <t>Volgogradská</t>
        </is>
      </c>
      <c r="I127" s="23" t="inlineStr">
        <is>
          <t>2972</t>
        </is>
      </c>
      <c r="J127" s="23" t="inlineStr">
        <is>
          <t>TÁBOR</t>
        </is>
      </c>
      <c r="K127" s="23" t="inlineStr">
        <is>
          <t>Tábor</t>
        </is>
      </c>
      <c r="L127" s="23" t="inlineStr">
        <is>
          <t>RSB</t>
        </is>
      </c>
      <c r="M127" s="23" t="inlineStr">
        <is>
          <t>Dvořák Petr</t>
        </is>
      </c>
      <c r="N127" s="23" t="inlineStr">
        <is>
          <t>49.393205</t>
        </is>
      </c>
      <c r="O127" s="23" t="inlineStr">
        <is>
          <t>14.688039</t>
        </is>
      </c>
      <c r="P127" s="23" t="n">
        <v>242959.62</v>
      </c>
    </row>
    <row r="128">
      <c r="A128" s="23" t="n">
        <v>17602230</v>
      </c>
      <c r="B128" s="23" t="n">
        <v>87602230</v>
      </c>
      <c r="C128" s="23" t="inlineStr">
        <is>
          <t>VELKY TERMINAL</t>
        </is>
      </c>
      <c r="D128" s="23" t="inlineStr">
        <is>
          <t>KA PARTNERS</t>
        </is>
      </c>
      <c r="E128" s="23" t="inlineStr">
        <is>
          <t>1GECO</t>
        </is>
      </c>
      <c r="F128" s="23" t="inlineStr">
        <is>
          <t>A</t>
        </is>
      </c>
      <c r="G128" s="23" t="inlineStr">
        <is>
          <t>GECO, a.s.</t>
        </is>
      </c>
      <c r="H128" s="23" t="inlineStr">
        <is>
          <t>Revoluční</t>
        </is>
      </c>
      <c r="I128" s="23" t="inlineStr">
        <is>
          <t>3470</t>
        </is>
      </c>
      <c r="J128" s="23" t="inlineStr">
        <is>
          <t>FRÝDEK-MÍSTEK - FRÝDEK</t>
        </is>
      </c>
      <c r="K128" s="23" t="inlineStr">
        <is>
          <t>Frýdek-Místek</t>
        </is>
      </c>
      <c r="L128" s="23" t="inlineStr">
        <is>
          <t>RSG</t>
        </is>
      </c>
      <c r="M128" s="23" t="inlineStr">
        <is>
          <t>Herman Michal</t>
        </is>
      </c>
      <c r="N128" s="23" t="inlineStr">
        <is>
          <t>49.687451</t>
        </is>
      </c>
      <c r="O128" s="23" t="inlineStr">
        <is>
          <t>18.348510</t>
        </is>
      </c>
      <c r="P128" s="23" t="n">
        <v>239060.58</v>
      </c>
    </row>
    <row r="129">
      <c r="A129" s="23" t="n">
        <v>14900255</v>
      </c>
      <c r="B129" s="23" t="n">
        <v>84900255</v>
      </c>
      <c r="C129" s="23" t="inlineStr">
        <is>
          <t>VELKY TERMINAL</t>
        </is>
      </c>
      <c r="D129" s="23" t="inlineStr">
        <is>
          <t>KA PARTNERS</t>
        </is>
      </c>
      <c r="E129" s="23" t="inlineStr">
        <is>
          <t>1GECO</t>
        </is>
      </c>
      <c r="F129" s="23" t="inlineStr">
        <is>
          <t>A</t>
        </is>
      </c>
      <c r="G129" s="23" t="inlineStr">
        <is>
          <t>GECO, a.s.</t>
        </is>
      </c>
      <c r="H129" s="23" t="inlineStr">
        <is>
          <t>Velebudická</t>
        </is>
      </c>
      <c r="I129" s="23" t="inlineStr">
        <is>
          <t>3270</t>
        </is>
      </c>
      <c r="J129" s="23" t="inlineStr">
        <is>
          <t>MOST</t>
        </is>
      </c>
      <c r="K129" s="23" t="inlineStr">
        <is>
          <t>Most</t>
        </is>
      </c>
      <c r="L129" s="23" t="inlineStr">
        <is>
          <t>RSD</t>
        </is>
      </c>
      <c r="M129" s="23" t="inlineStr">
        <is>
          <t>Neubert Jaroslav</t>
        </is>
      </c>
      <c r="N129" s="23" t="inlineStr">
        <is>
          <t>50.485949</t>
        </is>
      </c>
      <c r="O129" s="23" t="inlineStr">
        <is>
          <t>13.655509</t>
        </is>
      </c>
      <c r="P129" s="23" t="n">
        <v>238924.85</v>
      </c>
    </row>
    <row r="130">
      <c r="A130" s="23" t="n">
        <v>15900632</v>
      </c>
      <c r="B130" s="23" t="n">
        <v>85900632</v>
      </c>
      <c r="C130" s="23" t="inlineStr">
        <is>
          <t>VELKY TERMINAL</t>
        </is>
      </c>
      <c r="D130" s="23" t="inlineStr">
        <is>
          <t>KA PARTNERS</t>
        </is>
      </c>
      <c r="E130" s="23" t="inlineStr">
        <is>
          <t>1GECO</t>
        </is>
      </c>
      <c r="F130" s="23" t="inlineStr">
        <is>
          <t>A</t>
        </is>
      </c>
      <c r="G130" s="23" t="inlineStr">
        <is>
          <t>GECO, a.s.</t>
        </is>
      </c>
      <c r="H130" s="23" t="inlineStr">
        <is>
          <t>Svitavská</t>
        </is>
      </c>
      <c r="I130" s="23" t="inlineStr"/>
      <c r="J130" s="23" t="inlineStr">
        <is>
          <t>MORAVSKÁ TŘEBOVÁ - PŘEDMĚSTÍ</t>
        </is>
      </c>
      <c r="K130" s="23" t="inlineStr">
        <is>
          <t>Svitavy</t>
        </is>
      </c>
      <c r="L130" s="23" t="inlineStr">
        <is>
          <t>RSE</t>
        </is>
      </c>
      <c r="M130" s="23" t="inlineStr">
        <is>
          <t>Rek Lubomír</t>
        </is>
      </c>
      <c r="N130" s="23" t="inlineStr">
        <is>
          <t>49.757025</t>
        </is>
      </c>
      <c r="O130" s="23" t="inlineStr">
        <is>
          <t>16.645940</t>
        </is>
      </c>
      <c r="P130" s="23" t="n">
        <v>238214.35</v>
      </c>
    </row>
    <row r="131">
      <c r="A131" s="23" t="n">
        <v>16900532</v>
      </c>
      <c r="B131" s="23" t="n">
        <v>86900532</v>
      </c>
      <c r="C131" s="23" t="inlineStr">
        <is>
          <t>VELKY TERMINAL</t>
        </is>
      </c>
      <c r="D131" s="23" t="inlineStr">
        <is>
          <t>KA PARTNERS</t>
        </is>
      </c>
      <c r="E131" s="23" t="inlineStr">
        <is>
          <t>1GECO</t>
        </is>
      </c>
      <c r="F131" s="23" t="inlineStr">
        <is>
          <t>A</t>
        </is>
      </c>
      <c r="G131" s="23" t="inlineStr">
        <is>
          <t>GECO, a.s.</t>
        </is>
      </c>
      <c r="H131" s="23" t="inlineStr">
        <is>
          <t>Jarošova</t>
        </is>
      </c>
      <c r="I131" s="23" t="inlineStr">
        <is>
          <t>1234/2</t>
        </is>
      </c>
      <c r="J131" s="23" t="inlineStr">
        <is>
          <t>ZNOJMO</t>
        </is>
      </c>
      <c r="K131" s="23" t="inlineStr">
        <is>
          <t>Znojmo</t>
        </is>
      </c>
      <c r="L131" s="23" t="inlineStr">
        <is>
          <t>RSB</t>
        </is>
      </c>
      <c r="M131" s="23" t="inlineStr">
        <is>
          <t>Koutný Roman</t>
        </is>
      </c>
      <c r="N131" s="23" t="inlineStr">
        <is>
          <t>48.860205</t>
        </is>
      </c>
      <c r="O131" s="23" t="inlineStr">
        <is>
          <t>16.055529</t>
        </is>
      </c>
      <c r="P131" s="23" t="n">
        <v>237800.65</v>
      </c>
    </row>
    <row r="132">
      <c r="A132" s="23" t="n">
        <v>11920332</v>
      </c>
      <c r="B132" s="23" t="n">
        <v>81920332</v>
      </c>
      <c r="C132" s="23" t="inlineStr">
        <is>
          <t>VELKY TERMINAL</t>
        </is>
      </c>
      <c r="D132" s="23" t="inlineStr">
        <is>
          <t>KA PARTNERS</t>
        </is>
      </c>
      <c r="E132" s="23" t="inlineStr">
        <is>
          <t>1GECO</t>
        </is>
      </c>
      <c r="F132" s="23" t="inlineStr">
        <is>
          <t>A</t>
        </is>
      </c>
      <c r="G132" s="23" t="inlineStr">
        <is>
          <t>GECO, a.s.</t>
        </is>
      </c>
      <c r="H132" s="23" t="inlineStr">
        <is>
          <t>Zápská</t>
        </is>
      </c>
      <c r="I132" s="23" t="inlineStr">
        <is>
          <t>2600</t>
        </is>
      </c>
      <c r="J132" s="23" t="inlineStr">
        <is>
          <t>BRANDÝS NAD LABEM-STARÁ BOLESLAV</t>
        </is>
      </c>
      <c r="K132" s="23" t="inlineStr">
        <is>
          <t>Praha-východ</t>
        </is>
      </c>
      <c r="L132" s="23" t="inlineStr">
        <is>
          <t>RSA</t>
        </is>
      </c>
      <c r="M132" s="23" t="inlineStr">
        <is>
          <t>Myslivec Jan</t>
        </is>
      </c>
      <c r="N132" s="23" t="inlineStr">
        <is>
          <t>50.178941</t>
        </is>
      </c>
      <c r="O132" s="23" t="inlineStr">
        <is>
          <t>14.669457</t>
        </is>
      </c>
      <c r="P132" s="23" t="n">
        <v>237616.15</v>
      </c>
    </row>
    <row r="133">
      <c r="A133" s="23" t="n">
        <v>16900531</v>
      </c>
      <c r="B133" s="23" t="n">
        <v>86900531</v>
      </c>
      <c r="C133" s="23" t="inlineStr">
        <is>
          <t>VELKY TERMINAL</t>
        </is>
      </c>
      <c r="D133" s="23" t="inlineStr">
        <is>
          <t>KA PARTNERS</t>
        </is>
      </c>
      <c r="E133" s="23" t="inlineStr">
        <is>
          <t>1GECO</t>
        </is>
      </c>
      <c r="F133" s="23" t="inlineStr">
        <is>
          <t>A</t>
        </is>
      </c>
      <c r="G133" s="23" t="inlineStr">
        <is>
          <t>GECO, a.s.</t>
        </is>
      </c>
      <c r="H133" s="23" t="inlineStr">
        <is>
          <t>Tř. Maršála Malinovského</t>
        </is>
      </c>
      <c r="I133" s="23" t="inlineStr">
        <is>
          <t>1304</t>
        </is>
      </c>
      <c r="J133" s="23" t="inlineStr">
        <is>
          <t>UHERSKÉ HRADIŠTĚ</t>
        </is>
      </c>
      <c r="K133" s="23" t="inlineStr">
        <is>
          <t>Uherské Hradiště</t>
        </is>
      </c>
      <c r="L133" s="23" t="inlineStr">
        <is>
          <t>RSE</t>
        </is>
      </c>
      <c r="M133" s="23" t="inlineStr">
        <is>
          <t>Modlitba Jakub</t>
        </is>
      </c>
      <c r="N133" s="23" t="inlineStr">
        <is>
          <t>49.074316</t>
        </is>
      </c>
      <c r="O133" s="23" t="inlineStr">
        <is>
          <t>17.471008</t>
        </is>
      </c>
      <c r="P133" s="23" t="n">
        <v>236957.54</v>
      </c>
    </row>
    <row r="134">
      <c r="A134" s="23" t="n">
        <v>17861401</v>
      </c>
      <c r="B134" s="23" t="n">
        <v>87861401</v>
      </c>
      <c r="C134" s="23" t="inlineStr">
        <is>
          <t>VELKY TERMINAL</t>
        </is>
      </c>
      <c r="D134" s="23" t="inlineStr">
        <is>
          <t>IDT</t>
        </is>
      </c>
      <c r="E134" s="23" t="inlineStr">
        <is>
          <t>4OSTATNI</t>
        </is>
      </c>
      <c r="F134" s="23" t="inlineStr">
        <is>
          <t>A</t>
        </is>
      </c>
      <c r="G134" s="23" t="inlineStr">
        <is>
          <t>Irena Hofmannová</t>
        </is>
      </c>
      <c r="H134" s="23" t="inlineStr">
        <is>
          <t>Masarykovo nám.</t>
        </is>
      </c>
      <c r="I134" s="23" t="inlineStr">
        <is>
          <t>3/3</t>
        </is>
      </c>
      <c r="J134" s="23" t="inlineStr">
        <is>
          <t>NOVÝ JIČÍN</t>
        </is>
      </c>
      <c r="K134" s="23" t="inlineStr">
        <is>
          <t>Nový Jičín</t>
        </is>
      </c>
      <c r="L134" s="23" t="inlineStr">
        <is>
          <t>RSG</t>
        </is>
      </c>
      <c r="M134" s="23" t="inlineStr">
        <is>
          <t>Herman Petr</t>
        </is>
      </c>
      <c r="N134" s="23" t="inlineStr">
        <is>
          <t>49.594396</t>
        </is>
      </c>
      <c r="O134" s="23" t="inlineStr">
        <is>
          <t>18.010160</t>
        </is>
      </c>
      <c r="P134" s="23" t="n">
        <v>234851</v>
      </c>
    </row>
    <row r="135">
      <c r="A135" s="23" t="n">
        <v>15900620</v>
      </c>
      <c r="B135" s="23" t="n">
        <v>85900620</v>
      </c>
      <c r="C135" s="23" t="inlineStr">
        <is>
          <t>VELKY TERMINAL</t>
        </is>
      </c>
      <c r="D135" s="23" t="inlineStr">
        <is>
          <t>KA PARTNERS</t>
        </is>
      </c>
      <c r="E135" s="23" t="inlineStr">
        <is>
          <t>1GECO</t>
        </is>
      </c>
      <c r="F135" s="23" t="inlineStr">
        <is>
          <t>A</t>
        </is>
      </c>
      <c r="G135" s="23" t="inlineStr">
        <is>
          <t>GECO, a.s.</t>
        </is>
      </c>
      <c r="H135" s="23" t="inlineStr">
        <is>
          <t>Bělohradská</t>
        </is>
      </c>
      <c r="I135" s="23" t="inlineStr">
        <is>
          <t>3855</t>
        </is>
      </c>
      <c r="J135" s="23" t="inlineStr">
        <is>
          <t>HAVLÍČKŮV BROD</t>
        </is>
      </c>
      <c r="K135" s="23" t="inlineStr">
        <is>
          <t>Havlíčkův Brod</t>
        </is>
      </c>
      <c r="L135" s="23" t="inlineStr">
        <is>
          <t>RSE</t>
        </is>
      </c>
      <c r="M135" s="23" t="inlineStr">
        <is>
          <t>Rek Lubomír</t>
        </is>
      </c>
      <c r="N135" s="23" t="inlineStr">
        <is>
          <t>49.601560</t>
        </is>
      </c>
      <c r="O135" s="23" t="inlineStr">
        <is>
          <t>15.586081</t>
        </is>
      </c>
      <c r="P135" s="23" t="n">
        <v>233138.54</v>
      </c>
    </row>
    <row r="136">
      <c r="A136" s="23" t="n">
        <v>17618705</v>
      </c>
      <c r="B136" s="23" t="n">
        <v>87618705</v>
      </c>
      <c r="C136" s="23" t="inlineStr">
        <is>
          <t>VELKY TERMINAL</t>
        </is>
      </c>
      <c r="D136" s="23" t="inlineStr">
        <is>
          <t>KA PARTNERS</t>
        </is>
      </c>
      <c r="E136" s="23" t="inlineStr">
        <is>
          <t>1VALMONT</t>
        </is>
      </c>
      <c r="F136" s="23" t="inlineStr">
        <is>
          <t>A</t>
        </is>
      </c>
      <c r="G136" s="23" t="inlineStr">
        <is>
          <t>VALMONT CR, spol. s r.o.</t>
        </is>
      </c>
      <c r="H136" s="23" t="inlineStr">
        <is>
          <t>Vítkovická</t>
        </is>
      </c>
      <c r="I136" s="23" t="inlineStr">
        <is>
          <t>3278/3</t>
        </is>
      </c>
      <c r="J136" s="23" t="inlineStr">
        <is>
          <t>OSTRAVA - MORAVSKÁ OSTRAVA</t>
        </is>
      </c>
      <c r="K136" s="23" t="inlineStr">
        <is>
          <t>Ostrava-město</t>
        </is>
      </c>
      <c r="L136" s="23" t="inlineStr">
        <is>
          <t>RSG</t>
        </is>
      </c>
      <c r="M136" s="23" t="inlineStr">
        <is>
          <t>Gelnar Ivo</t>
        </is>
      </c>
      <c r="N136" s="23" t="inlineStr">
        <is>
          <t>49.829249</t>
        </is>
      </c>
      <c r="O136" s="23" t="inlineStr">
        <is>
          <t>18.280392</t>
        </is>
      </c>
      <c r="P136" s="23" t="n">
        <v>231460</v>
      </c>
    </row>
    <row r="137">
      <c r="A137" s="23" t="n">
        <v>11601020</v>
      </c>
      <c r="B137" s="23" t="n">
        <v>81601020</v>
      </c>
      <c r="C137" s="23" t="inlineStr">
        <is>
          <t>VELKY TERMINAL</t>
        </is>
      </c>
      <c r="D137" s="23" t="inlineStr">
        <is>
          <t>KA PARTNERS</t>
        </is>
      </c>
      <c r="E137" s="23" t="inlineStr">
        <is>
          <t>1VALMONT</t>
        </is>
      </c>
      <c r="F137" s="23" t="inlineStr">
        <is>
          <t>A</t>
        </is>
      </c>
      <c r="G137" s="23" t="inlineStr">
        <is>
          <t>VALMONT CR, spol. s r.o.</t>
        </is>
      </c>
      <c r="H137" s="23" t="inlineStr">
        <is>
          <t>Budějovická</t>
        </is>
      </c>
      <c r="I137" s="23" t="inlineStr">
        <is>
          <t>1667/64</t>
        </is>
      </c>
      <c r="J137" s="23" t="inlineStr">
        <is>
          <t>PRAHA 4 - KRČ</t>
        </is>
      </c>
      <c r="K137" s="23" t="inlineStr">
        <is>
          <t>Praha</t>
        </is>
      </c>
      <c r="L137" s="23" t="inlineStr">
        <is>
          <t>RSA</t>
        </is>
      </c>
      <c r="M137" s="23" t="inlineStr">
        <is>
          <t>Myslivec Jan</t>
        </is>
      </c>
      <c r="N137" s="23" t="inlineStr">
        <is>
          <t>50.043540</t>
        </is>
      </c>
      <c r="O137" s="23" t="inlineStr">
        <is>
          <t>14.449360</t>
        </is>
      </c>
      <c r="P137" s="23" t="n">
        <v>231294.35</v>
      </c>
    </row>
    <row r="138">
      <c r="A138" s="23" t="n">
        <v>11920305</v>
      </c>
      <c r="B138" s="23" t="n">
        <v>81920305</v>
      </c>
      <c r="C138" s="23" t="inlineStr">
        <is>
          <t>VELKY TERMINAL</t>
        </is>
      </c>
      <c r="D138" s="23" t="inlineStr">
        <is>
          <t>KA PARTNERS</t>
        </is>
      </c>
      <c r="E138" s="23" t="inlineStr">
        <is>
          <t>1GECO</t>
        </is>
      </c>
      <c r="F138" s="23" t="inlineStr">
        <is>
          <t>A</t>
        </is>
      </c>
      <c r="G138" s="23" t="inlineStr">
        <is>
          <t>GECO, a.s.</t>
        </is>
      </c>
      <c r="H138" s="23" t="inlineStr">
        <is>
          <t>Brodská</t>
        </is>
      </c>
      <c r="I138" s="23" t="inlineStr">
        <is>
          <t>496</t>
        </is>
      </c>
      <c r="J138" s="23" t="inlineStr">
        <is>
          <t>PŘÍBRAM - PŘÍBRAM V-ZDABOŘ</t>
        </is>
      </c>
      <c r="K138" s="23" t="inlineStr">
        <is>
          <t>Příbram</t>
        </is>
      </c>
      <c r="L138" s="23" t="inlineStr">
        <is>
          <t>RSA</t>
        </is>
      </c>
      <c r="M138" s="23" t="inlineStr">
        <is>
          <t>Fiedler Miroslav</t>
        </is>
      </c>
      <c r="N138" s="23" t="inlineStr">
        <is>
          <t>49.666840</t>
        </is>
      </c>
      <c r="O138" s="23" t="inlineStr">
        <is>
          <t>13.998000</t>
        </is>
      </c>
      <c r="P138" s="23" t="n">
        <v>231172.38</v>
      </c>
    </row>
    <row r="139">
      <c r="A139" s="23" t="n">
        <v>11915432</v>
      </c>
      <c r="B139" s="23" t="n">
        <v>81915432</v>
      </c>
      <c r="C139" s="23" t="inlineStr">
        <is>
          <t>VELKY TERMINAL</t>
        </is>
      </c>
      <c r="D139" s="23" t="inlineStr">
        <is>
          <t>KA PARTNERS</t>
        </is>
      </c>
      <c r="E139" s="23" t="inlineStr">
        <is>
          <t>1PEAL</t>
        </is>
      </c>
      <c r="F139" s="23" t="inlineStr">
        <is>
          <t>A</t>
        </is>
      </c>
      <c r="G139" s="23" t="inlineStr">
        <is>
          <t>PEAL a.s. - Don Pealo</t>
        </is>
      </c>
      <c r="H139" s="23" t="inlineStr">
        <is>
          <t>Hornoměcholupská</t>
        </is>
      </c>
      <c r="I139" s="23" t="inlineStr">
        <is>
          <t>763/123</t>
        </is>
      </c>
      <c r="J139" s="23" t="inlineStr">
        <is>
          <t>PRAHA 10 - HORNÍ MĚCHOLUPY</t>
        </is>
      </c>
      <c r="K139" s="23" t="inlineStr">
        <is>
          <t>Praha</t>
        </is>
      </c>
      <c r="L139" s="23" t="inlineStr">
        <is>
          <t>RSA</t>
        </is>
      </c>
      <c r="M139" s="23" t="inlineStr">
        <is>
          <t>Česnek Miroslav</t>
        </is>
      </c>
      <c r="N139" s="23" t="inlineStr">
        <is>
          <t>50.044128</t>
        </is>
      </c>
      <c r="O139" s="23" t="inlineStr">
        <is>
          <t>14.568769</t>
        </is>
      </c>
      <c r="P139" s="23" t="n">
        <v>230746.38</v>
      </c>
    </row>
    <row r="140">
      <c r="A140" s="23" t="n">
        <v>15900625</v>
      </c>
      <c r="B140" s="23" t="n">
        <v>85900625</v>
      </c>
      <c r="C140" s="23" t="inlineStr">
        <is>
          <t>VELKY TERMINAL</t>
        </is>
      </c>
      <c r="D140" s="23" t="inlineStr">
        <is>
          <t>KA PARTNERS</t>
        </is>
      </c>
      <c r="E140" s="23" t="inlineStr">
        <is>
          <t>1GECO</t>
        </is>
      </c>
      <c r="F140" s="23" t="inlineStr">
        <is>
          <t>A</t>
        </is>
      </c>
      <c r="G140" s="23" t="inlineStr">
        <is>
          <t>GECO, a.s.</t>
        </is>
      </c>
      <c r="H140" s="23" t="inlineStr">
        <is>
          <t>S. K. Neumanna</t>
        </is>
      </c>
      <c r="I140" s="23" t="inlineStr">
        <is>
          <t>2819</t>
        </is>
      </c>
      <c r="J140" s="23" t="inlineStr">
        <is>
          <t>PARDUBICE - ZELENÉ PŘEDMĚSTÍ</t>
        </is>
      </c>
      <c r="K140" s="23" t="inlineStr">
        <is>
          <t>Pardubice</t>
        </is>
      </c>
      <c r="L140" s="23" t="inlineStr">
        <is>
          <t>RSE</t>
        </is>
      </c>
      <c r="M140" s="23" t="inlineStr">
        <is>
          <t>Jareš Jaroslav</t>
        </is>
      </c>
      <c r="N140" s="23" t="inlineStr">
        <is>
          <t>50.026279</t>
        </is>
      </c>
      <c r="O140" s="23" t="inlineStr">
        <is>
          <t>15.779414</t>
        </is>
      </c>
      <c r="P140" s="23" t="n">
        <v>230687.58</v>
      </c>
    </row>
    <row r="141">
      <c r="A141" s="23" t="n">
        <v>17602259</v>
      </c>
      <c r="B141" s="23" t="n">
        <v>87602259</v>
      </c>
      <c r="C141" s="23" t="inlineStr">
        <is>
          <t>VELKY TERMINAL</t>
        </is>
      </c>
      <c r="D141" s="23" t="inlineStr">
        <is>
          <t>KA PARTNERS</t>
        </is>
      </c>
      <c r="E141" s="23" t="inlineStr">
        <is>
          <t>1GECO</t>
        </is>
      </c>
      <c r="F141" s="23" t="inlineStr">
        <is>
          <t>A</t>
        </is>
      </c>
      <c r="G141" s="23" t="inlineStr">
        <is>
          <t>GECO, a.s.</t>
        </is>
      </c>
      <c r="H141" s="23" t="inlineStr">
        <is>
          <t>Nádražní</t>
        </is>
      </c>
      <c r="I141" s="23" t="inlineStr">
        <is>
          <t>1939/4a</t>
        </is>
      </c>
      <c r="J141" s="23" t="inlineStr">
        <is>
          <t>KARVINÁ - FRYŠTÁT</t>
        </is>
      </c>
      <c r="K141" s="23" t="inlineStr">
        <is>
          <t>Karviná</t>
        </is>
      </c>
      <c r="L141" s="23" t="inlineStr">
        <is>
          <t>RSG</t>
        </is>
      </c>
      <c r="M141" s="23" t="inlineStr">
        <is>
          <t>Dolníček Richard</t>
        </is>
      </c>
      <c r="N141" s="23" t="inlineStr">
        <is>
          <t>49.856513</t>
        </is>
      </c>
      <c r="O141" s="23" t="inlineStr">
        <is>
          <t>18.529617</t>
        </is>
      </c>
      <c r="P141" s="23" t="n">
        <v>230656.77</v>
      </c>
    </row>
    <row r="142">
      <c r="A142" s="23" t="n">
        <v>17602237</v>
      </c>
      <c r="B142" s="23" t="n">
        <v>87602237</v>
      </c>
      <c r="C142" s="23" t="inlineStr">
        <is>
          <t>VELKY TERMINAL</t>
        </is>
      </c>
      <c r="D142" s="23" t="inlineStr">
        <is>
          <t>KA PARTNERS</t>
        </is>
      </c>
      <c r="E142" s="23" t="inlineStr">
        <is>
          <t>1GECO</t>
        </is>
      </c>
      <c r="F142" s="23" t="inlineStr">
        <is>
          <t>A</t>
        </is>
      </c>
      <c r="G142" s="23" t="inlineStr">
        <is>
          <t>GECO, a.s.</t>
        </is>
      </c>
      <c r="H142" s="23" t="inlineStr">
        <is>
          <t>Lidická</t>
        </is>
      </c>
      <c r="I142" s="23" t="inlineStr">
        <is>
          <t>1269</t>
        </is>
      </c>
      <c r="J142" s="23" t="inlineStr">
        <is>
          <t>TŘINEC - LYŽBICE</t>
        </is>
      </c>
      <c r="K142" s="23" t="inlineStr">
        <is>
          <t>Frýdek-Místek</t>
        </is>
      </c>
      <c r="L142" s="23" t="inlineStr">
        <is>
          <t>RSG</t>
        </is>
      </c>
      <c r="M142" s="23" t="inlineStr">
        <is>
          <t>Herman Michal</t>
        </is>
      </c>
      <c r="N142" s="23" t="inlineStr">
        <is>
          <t>49.669400</t>
        </is>
      </c>
      <c r="O142" s="23" t="inlineStr">
        <is>
          <t>18.676522</t>
        </is>
      </c>
      <c r="P142" s="23" t="n">
        <v>230443.08</v>
      </c>
    </row>
    <row r="143">
      <c r="A143" s="23" t="n">
        <v>17602261</v>
      </c>
      <c r="B143" s="23" t="n">
        <v>87602261</v>
      </c>
      <c r="C143" s="23" t="inlineStr">
        <is>
          <t>VELKY TERMINAL</t>
        </is>
      </c>
      <c r="D143" s="23" t="inlineStr">
        <is>
          <t>KA PARTNERS</t>
        </is>
      </c>
      <c r="E143" s="23" t="inlineStr">
        <is>
          <t>1GECO</t>
        </is>
      </c>
      <c r="F143" s="23" t="inlineStr">
        <is>
          <t>A</t>
        </is>
      </c>
      <c r="G143" s="23" t="inlineStr">
        <is>
          <t>GECO, a.s.</t>
        </is>
      </c>
      <c r="H143" s="23" t="inlineStr">
        <is>
          <t>náměstí Václava Vacka</t>
        </is>
      </c>
      <c r="I143" s="23" t="inlineStr">
        <is>
          <t>6043/23</t>
        </is>
      </c>
      <c r="J143" s="23" t="inlineStr">
        <is>
          <t>OSTRAVA - PORUBA</t>
        </is>
      </c>
      <c r="K143" s="23" t="inlineStr">
        <is>
          <t>Ostrava-město</t>
        </is>
      </c>
      <c r="L143" s="23" t="inlineStr">
        <is>
          <t>RSG</t>
        </is>
      </c>
      <c r="M143" s="23" t="inlineStr">
        <is>
          <t>Herman Petr</t>
        </is>
      </c>
      <c r="N143" s="23" t="inlineStr">
        <is>
          <t>49.843737</t>
        </is>
      </c>
      <c r="O143" s="23" t="inlineStr">
        <is>
          <t>18.168999</t>
        </is>
      </c>
      <c r="P143" s="23" t="n">
        <v>229769.81</v>
      </c>
    </row>
    <row r="144">
      <c r="A144" s="23" t="n">
        <v>12900616</v>
      </c>
      <c r="B144" s="23" t="n">
        <v>82900616</v>
      </c>
      <c r="C144" s="23" t="inlineStr">
        <is>
          <t>VELKY TERMINAL</t>
        </is>
      </c>
      <c r="D144" s="23" t="inlineStr">
        <is>
          <t>KA PARTNERS</t>
        </is>
      </c>
      <c r="E144" s="23" t="inlineStr">
        <is>
          <t>1GECO</t>
        </is>
      </c>
      <c r="F144" s="23" t="inlineStr">
        <is>
          <t>A</t>
        </is>
      </c>
      <c r="G144" s="23" t="inlineStr">
        <is>
          <t>GECO, a.s.</t>
        </is>
      </c>
      <c r="H144" s="23" t="inlineStr">
        <is>
          <t>Nádražní</t>
        </is>
      </c>
      <c r="I144" s="23" t="inlineStr">
        <is>
          <t>1759</t>
        </is>
      </c>
      <c r="J144" s="23" t="inlineStr">
        <is>
          <t>ČESKÉ BUDĚJOVICE - ČESKÉ BUDĚJOVICE 6</t>
        </is>
      </c>
      <c r="K144" s="23" t="inlineStr">
        <is>
          <t>České Budějovice</t>
        </is>
      </c>
      <c r="L144" s="23" t="inlineStr">
        <is>
          <t>RSB</t>
        </is>
      </c>
      <c r="M144" s="23" t="inlineStr">
        <is>
          <t>Dvořák Petr</t>
        </is>
      </c>
      <c r="N144" s="23" t="inlineStr">
        <is>
          <t>48.972654</t>
        </is>
      </c>
      <c r="O144" s="23" t="inlineStr">
        <is>
          <t>14.487083</t>
        </is>
      </c>
      <c r="P144" s="23" t="n">
        <v>229562.23</v>
      </c>
    </row>
    <row r="145">
      <c r="A145" s="23" t="n">
        <v>16735514</v>
      </c>
      <c r="B145" s="23" t="n">
        <v>86735514</v>
      </c>
      <c r="C145" s="23" t="inlineStr">
        <is>
          <t>VELKY TERMINAL</t>
        </is>
      </c>
      <c r="D145" s="23" t="inlineStr">
        <is>
          <t>KA PARTNERS</t>
        </is>
      </c>
      <c r="E145" s="23" t="inlineStr">
        <is>
          <t>1PRESSM</t>
        </is>
      </c>
      <c r="F145" s="23" t="inlineStr">
        <is>
          <t>A</t>
        </is>
      </c>
      <c r="G145" s="23" t="inlineStr">
        <is>
          <t>PressMedia, spol. s.r.o.</t>
        </is>
      </c>
      <c r="H145" s="23" t="inlineStr">
        <is>
          <t>Dr. E. Beneše</t>
        </is>
      </c>
      <c r="I145" s="23" t="inlineStr">
        <is>
          <t>1914</t>
        </is>
      </c>
      <c r="J145" s="23" t="inlineStr">
        <is>
          <t>OTROKOVICE</t>
        </is>
      </c>
      <c r="K145" s="23" t="inlineStr">
        <is>
          <t>Zlín</t>
        </is>
      </c>
      <c r="L145" s="23" t="inlineStr">
        <is>
          <t>RSE</t>
        </is>
      </c>
      <c r="M145" s="23" t="inlineStr">
        <is>
          <t>Modlitba Jakub</t>
        </is>
      </c>
      <c r="N145" s="23" t="inlineStr">
        <is>
          <t>49.201188</t>
        </is>
      </c>
      <c r="O145" s="23" t="inlineStr">
        <is>
          <t>17.536398</t>
        </is>
      </c>
      <c r="P145" s="23" t="n">
        <v>228836.35</v>
      </c>
    </row>
    <row r="146">
      <c r="A146" s="23" t="n">
        <v>15900628</v>
      </c>
      <c r="B146" s="23" t="n">
        <v>85900628</v>
      </c>
      <c r="C146" s="23" t="inlineStr">
        <is>
          <t>VELKY TERMINAL</t>
        </is>
      </c>
      <c r="D146" s="23" t="inlineStr">
        <is>
          <t>KA PARTNERS</t>
        </is>
      </c>
      <c r="E146" s="23" t="inlineStr">
        <is>
          <t>1GECO</t>
        </is>
      </c>
      <c r="F146" s="23" t="inlineStr">
        <is>
          <t>A</t>
        </is>
      </c>
      <c r="G146" s="23" t="inlineStr">
        <is>
          <t>GECO, a.s.</t>
        </is>
      </c>
      <c r="H146" s="23" t="inlineStr">
        <is>
          <t>Štemberkova</t>
        </is>
      </c>
      <c r="I146" s="23" t="inlineStr">
        <is>
          <t>1640</t>
        </is>
      </c>
      <c r="J146" s="23" t="inlineStr">
        <is>
          <t>RYCHNOV NAD KNĚŽNOU</t>
        </is>
      </c>
      <c r="K146" s="23" t="inlineStr">
        <is>
          <t>Rychnov nad Kněžnou</t>
        </is>
      </c>
      <c r="L146" s="23" t="inlineStr">
        <is>
          <t>RSE</t>
        </is>
      </c>
      <c r="M146" s="23" t="inlineStr">
        <is>
          <t>Lán Tomáš</t>
        </is>
      </c>
      <c r="N146" s="23" t="inlineStr">
        <is>
          <t>50.157390</t>
        </is>
      </c>
      <c r="O146" s="23" t="inlineStr">
        <is>
          <t>16.275390</t>
        </is>
      </c>
      <c r="P146" s="23" t="n">
        <v>228734.92</v>
      </c>
    </row>
    <row r="147">
      <c r="A147" s="23" t="n">
        <v>14900235</v>
      </c>
      <c r="B147" s="23" t="n">
        <v>84900235</v>
      </c>
      <c r="C147" s="23" t="inlineStr">
        <is>
          <t>VELKY TERMINAL</t>
        </is>
      </c>
      <c r="D147" s="23" t="inlineStr">
        <is>
          <t>KA PARTNERS</t>
        </is>
      </c>
      <c r="E147" s="23" t="inlineStr">
        <is>
          <t>1GECO</t>
        </is>
      </c>
      <c r="F147" s="23" t="inlineStr">
        <is>
          <t>A</t>
        </is>
      </c>
      <c r="G147" s="23" t="inlineStr">
        <is>
          <t>GECO, a.s.</t>
        </is>
      </c>
      <c r="H147" s="23" t="inlineStr">
        <is>
          <t>Jiráskova</t>
        </is>
      </c>
      <c r="I147" s="23" t="inlineStr">
        <is>
          <t>2181</t>
        </is>
      </c>
      <c r="J147" s="23" t="inlineStr">
        <is>
          <t>LITVÍNOV - HORNÍ LITVÍNOV</t>
        </is>
      </c>
      <c r="K147" s="23" t="inlineStr">
        <is>
          <t>Most</t>
        </is>
      </c>
      <c r="L147" s="23" t="inlineStr">
        <is>
          <t>RSD</t>
        </is>
      </c>
      <c r="M147" s="23" t="inlineStr">
        <is>
          <t>Neubert Jaroslav</t>
        </is>
      </c>
      <c r="N147" s="23" t="inlineStr">
        <is>
          <t>50.598948</t>
        </is>
      </c>
      <c r="O147" s="23" t="inlineStr">
        <is>
          <t>13.617003</t>
        </is>
      </c>
      <c r="P147" s="23" t="n">
        <v>228715.19</v>
      </c>
    </row>
    <row r="148">
      <c r="A148" s="23" t="n">
        <v>16735506</v>
      </c>
      <c r="B148" s="23" t="n">
        <v>86735506</v>
      </c>
      <c r="C148" s="23" t="inlineStr">
        <is>
          <t>VELKY TERMINAL</t>
        </is>
      </c>
      <c r="D148" s="23" t="inlineStr">
        <is>
          <t>KA PARTNERS</t>
        </is>
      </c>
      <c r="E148" s="23" t="inlineStr">
        <is>
          <t>1PRESSM</t>
        </is>
      </c>
      <c r="F148" s="23" t="inlineStr">
        <is>
          <t>A</t>
        </is>
      </c>
      <c r="G148" s="23" t="inlineStr">
        <is>
          <t>PressMedia, spol. s.r.o.</t>
        </is>
      </c>
      <c r="H148" s="23" t="inlineStr">
        <is>
          <t>Svatoborská</t>
        </is>
      </c>
      <c r="I148" s="23" t="inlineStr">
        <is>
          <t>1379/104</t>
        </is>
      </c>
      <c r="J148" s="23" t="inlineStr">
        <is>
          <t>KYJOV</t>
        </is>
      </c>
      <c r="K148" s="23" t="inlineStr">
        <is>
          <t>Hodonín</t>
        </is>
      </c>
      <c r="L148" s="23" t="inlineStr">
        <is>
          <t>RSB</t>
        </is>
      </c>
      <c r="M148" s="23" t="inlineStr">
        <is>
          <t>Petlach Lubomír</t>
        </is>
      </c>
      <c r="N148" s="23" t="inlineStr">
        <is>
          <t>49.003808</t>
        </is>
      </c>
      <c r="O148" s="23" t="inlineStr">
        <is>
          <t>17.109575</t>
        </is>
      </c>
      <c r="P148" s="23" t="n">
        <v>228618.38</v>
      </c>
    </row>
    <row r="149">
      <c r="A149" s="23" t="n">
        <v>17602264</v>
      </c>
      <c r="B149" s="23" t="n">
        <v>87602264</v>
      </c>
      <c r="C149" s="23" t="inlineStr">
        <is>
          <t>VELKY TERMINAL</t>
        </is>
      </c>
      <c r="D149" s="23" t="inlineStr">
        <is>
          <t>KA PARTNERS</t>
        </is>
      </c>
      <c r="E149" s="23" t="inlineStr">
        <is>
          <t>1GECO</t>
        </is>
      </c>
      <c r="F149" s="23" t="inlineStr">
        <is>
          <t>A</t>
        </is>
      </c>
      <c r="G149" s="23" t="inlineStr">
        <is>
          <t>GECO, a.s.</t>
        </is>
      </c>
      <c r="H149" s="23" t="inlineStr">
        <is>
          <t>Za Tratí</t>
        </is>
      </c>
      <c r="I149" s="23" t="inlineStr">
        <is>
          <t>1357</t>
        </is>
      </c>
      <c r="J149" s="23" t="inlineStr">
        <is>
          <t>TŘINEC - LYŽBICE</t>
        </is>
      </c>
      <c r="K149" s="23" t="inlineStr">
        <is>
          <t>Frýdek-Místek</t>
        </is>
      </c>
      <c r="L149" s="23" t="inlineStr">
        <is>
          <t>RSG</t>
        </is>
      </c>
      <c r="M149" s="23" t="inlineStr">
        <is>
          <t>Herman Michal</t>
        </is>
      </c>
      <c r="N149" s="23" t="inlineStr">
        <is>
          <t>49.669547</t>
        </is>
      </c>
      <c r="O149" s="23" t="inlineStr">
        <is>
          <t>18.683499</t>
        </is>
      </c>
      <c r="P149" s="23" t="n">
        <v>227742.88</v>
      </c>
    </row>
    <row r="150">
      <c r="A150" s="23" t="n">
        <v>12900609</v>
      </c>
      <c r="B150" s="23" t="n">
        <v>82900609</v>
      </c>
      <c r="C150" s="23" t="inlineStr">
        <is>
          <t>VELKY TERMINAL</t>
        </is>
      </c>
      <c r="D150" s="23" t="inlineStr">
        <is>
          <t>KA PARTNERS</t>
        </is>
      </c>
      <c r="E150" s="23" t="inlineStr">
        <is>
          <t>1GECO</t>
        </is>
      </c>
      <c r="F150" s="23" t="inlineStr">
        <is>
          <t>A</t>
        </is>
      </c>
      <c r="G150" s="23" t="inlineStr">
        <is>
          <t>GECO, a.s.</t>
        </is>
      </c>
      <c r="H150" s="23" t="inlineStr">
        <is>
          <t>U Nádraží</t>
        </is>
      </c>
      <c r="I150" s="23" t="inlineStr">
        <is>
          <t>2565</t>
        </is>
      </c>
      <c r="J150" s="23" t="inlineStr">
        <is>
          <t>PÍSEK - BUDĚJOVICKÉ PŘEDMĚSTÍ</t>
        </is>
      </c>
      <c r="K150" s="23" t="inlineStr">
        <is>
          <t>Písek</t>
        </is>
      </c>
      <c r="L150" s="23" t="inlineStr">
        <is>
          <t>RSB</t>
        </is>
      </c>
      <c r="M150" s="23" t="inlineStr">
        <is>
          <t>Štolba Jan</t>
        </is>
      </c>
      <c r="N150" s="23" t="inlineStr">
        <is>
          <t>49.298102</t>
        </is>
      </c>
      <c r="O150" s="23" t="inlineStr">
        <is>
          <t>14.142714</t>
        </is>
      </c>
      <c r="P150" s="23" t="n">
        <v>227623.96</v>
      </c>
    </row>
    <row r="151">
      <c r="A151" s="23" t="n">
        <v>17602245</v>
      </c>
      <c r="B151" s="23" t="n">
        <v>87602245</v>
      </c>
      <c r="C151" s="23" t="inlineStr">
        <is>
          <t>VELKY TERMINAL</t>
        </is>
      </c>
      <c r="D151" s="23" t="inlineStr">
        <is>
          <t>KA PARTNERS</t>
        </is>
      </c>
      <c r="E151" s="23" t="inlineStr">
        <is>
          <t>1GECO</t>
        </is>
      </c>
      <c r="F151" s="23" t="inlineStr">
        <is>
          <t>A</t>
        </is>
      </c>
      <c r="G151" s="23" t="inlineStr">
        <is>
          <t>GECO, a.s.</t>
        </is>
      </c>
      <c r="H151" s="23" t="inlineStr">
        <is>
          <t>Masarykova</t>
        </is>
      </c>
      <c r="I151" s="23" t="inlineStr">
        <is>
          <t>873</t>
        </is>
      </c>
      <c r="J151" s="23" t="inlineStr">
        <is>
          <t>VALAŠSKÉ MEZIŘÍČÍ - KRÁSNO NAD BEČVOU</t>
        </is>
      </c>
      <c r="K151" s="23" t="inlineStr">
        <is>
          <t>Vsetín</t>
        </is>
      </c>
      <c r="L151" s="23" t="inlineStr">
        <is>
          <t>RSG</t>
        </is>
      </c>
      <c r="M151" s="23" t="inlineStr">
        <is>
          <t>Herman Petr</t>
        </is>
      </c>
      <c r="N151" s="23" t="inlineStr">
        <is>
          <t>49.485207</t>
        </is>
      </c>
      <c r="O151" s="23" t="inlineStr">
        <is>
          <t>17.963373</t>
        </is>
      </c>
      <c r="P151" s="23" t="n">
        <v>227368.35</v>
      </c>
    </row>
    <row r="152">
      <c r="A152" s="23" t="n">
        <v>17618711</v>
      </c>
      <c r="B152" s="23" t="n">
        <v>87618711</v>
      </c>
      <c r="C152" s="23" t="inlineStr">
        <is>
          <t>VELKY TERMINAL</t>
        </is>
      </c>
      <c r="D152" s="23" t="inlineStr">
        <is>
          <t>KA PARTNERS</t>
        </is>
      </c>
      <c r="E152" s="23" t="inlineStr">
        <is>
          <t>1VALMONT</t>
        </is>
      </c>
      <c r="F152" s="23" t="inlineStr">
        <is>
          <t>A</t>
        </is>
      </c>
      <c r="G152" s="23" t="inlineStr">
        <is>
          <t>VALMONT CR, spol. s r.o.</t>
        </is>
      </c>
      <c r="H152" s="23" t="inlineStr">
        <is>
          <t>Dlouhá třída</t>
        </is>
      </c>
      <c r="I152" s="23" t="inlineStr">
        <is>
          <t>860/1a</t>
        </is>
      </c>
      <c r="J152" s="23" t="inlineStr">
        <is>
          <t>HAVÍŘOV - MĚSTO</t>
        </is>
      </c>
      <c r="K152" s="23" t="inlineStr">
        <is>
          <t>Karviná</t>
        </is>
      </c>
      <c r="L152" s="23" t="inlineStr">
        <is>
          <t>RSG</t>
        </is>
      </c>
      <c r="M152" s="23" t="inlineStr">
        <is>
          <t>Brindžák Michal</t>
        </is>
      </c>
      <c r="N152" s="23" t="inlineStr">
        <is>
          <t>49.780585</t>
        </is>
      </c>
      <c r="O152" s="23" t="inlineStr">
        <is>
          <t>18.431432</t>
        </is>
      </c>
      <c r="P152" s="23" t="n">
        <v>227026.08</v>
      </c>
    </row>
    <row r="153">
      <c r="A153" s="23" t="n">
        <v>17743707</v>
      </c>
      <c r="B153" s="23" t="n">
        <v>87743707</v>
      </c>
      <c r="C153" s="23" t="inlineStr">
        <is>
          <t>VELKY TERMINAL</t>
        </is>
      </c>
      <c r="D153" s="23" t="inlineStr">
        <is>
          <t>KA PARTNERS</t>
        </is>
      </c>
      <c r="E153" s="23" t="inlineStr">
        <is>
          <t>1PRESSM</t>
        </is>
      </c>
      <c r="F153" s="23" t="inlineStr">
        <is>
          <t>A</t>
        </is>
      </c>
      <c r="G153" s="23" t="inlineStr">
        <is>
          <t>PressMedia, spol. s.r.o. - GG TABAK</t>
        </is>
      </c>
      <c r="H153" s="23" t="inlineStr">
        <is>
          <t>Družstevní (KAUFLAND)</t>
        </is>
      </c>
      <c r="I153" s="23" t="inlineStr">
        <is>
          <t>1389/29</t>
        </is>
      </c>
      <c r="J153" s="23" t="inlineStr">
        <is>
          <t>MOHELNICE</t>
        </is>
      </c>
      <c r="K153" s="23" t="inlineStr">
        <is>
          <t>Šumperk</t>
        </is>
      </c>
      <c r="L153" s="23" t="inlineStr">
        <is>
          <t>RSG</t>
        </is>
      </c>
      <c r="M153" s="23" t="inlineStr">
        <is>
          <t>Dolníček Richard</t>
        </is>
      </c>
      <c r="N153" s="23" t="inlineStr">
        <is>
          <t>49.774381</t>
        </is>
      </c>
      <c r="O153" s="23" t="inlineStr">
        <is>
          <t>16.933472</t>
        </is>
      </c>
      <c r="P153" s="23" t="n">
        <v>226544.04</v>
      </c>
    </row>
    <row r="154">
      <c r="A154" s="23" t="n">
        <v>13626102</v>
      </c>
      <c r="B154" s="23" t="n">
        <v>83626102</v>
      </c>
      <c r="C154" s="23" t="inlineStr">
        <is>
          <t>VELKY TERMINAL</t>
        </is>
      </c>
      <c r="D154" s="23" t="inlineStr">
        <is>
          <t>IDT</t>
        </is>
      </c>
      <c r="E154" s="23" t="inlineStr">
        <is>
          <t>2KRAL</t>
        </is>
      </c>
      <c r="F154" s="23" t="inlineStr">
        <is>
          <t>A</t>
        </is>
      </c>
      <c r="G154" s="23" t="inlineStr">
        <is>
          <t>Ondřej Král</t>
        </is>
      </c>
      <c r="H154" s="23" t="inlineStr">
        <is>
          <t>Sukova</t>
        </is>
      </c>
      <c r="I154" s="23" t="inlineStr">
        <is>
          <t>2895/23</t>
        </is>
      </c>
      <c r="J154" s="23" t="inlineStr">
        <is>
          <t>PLZEŇ - JIŽNÍ PŘEDMĚSTÍ</t>
        </is>
      </c>
      <c r="K154" s="23" t="inlineStr">
        <is>
          <t>Plzeň-město</t>
        </is>
      </c>
      <c r="L154" s="23" t="inlineStr">
        <is>
          <t>RSC</t>
        </is>
      </c>
      <c r="M154" s="23" t="inlineStr">
        <is>
          <t>Horejš Vladimír</t>
        </is>
      </c>
      <c r="N154" s="23" t="inlineStr">
        <is>
          <t>49.728148</t>
        </is>
      </c>
      <c r="O154" s="23" t="inlineStr">
        <is>
          <t>13.361810</t>
        </is>
      </c>
      <c r="P154" s="23" t="n">
        <v>226169.88</v>
      </c>
    </row>
    <row r="155">
      <c r="A155" s="23" t="n">
        <v>12900612</v>
      </c>
      <c r="B155" s="23" t="n">
        <v>82900612</v>
      </c>
      <c r="C155" s="23" t="inlineStr">
        <is>
          <t>VELKY TERMINAL</t>
        </is>
      </c>
      <c r="D155" s="23" t="inlineStr">
        <is>
          <t>KA PARTNERS</t>
        </is>
      </c>
      <c r="E155" s="23" t="inlineStr">
        <is>
          <t>1GECO</t>
        </is>
      </c>
      <c r="F155" s="23" t="inlineStr">
        <is>
          <t>A</t>
        </is>
      </c>
      <c r="G155" s="23" t="inlineStr">
        <is>
          <t>GECO, a.s.</t>
        </is>
      </c>
      <c r="H155" s="23" t="inlineStr">
        <is>
          <t>Jáchymova</t>
        </is>
      </c>
      <c r="I155" s="23" t="inlineStr">
        <is>
          <t>903</t>
        </is>
      </c>
      <c r="J155" s="23" t="inlineStr">
        <is>
          <t>JINDŘICHŮV HRADEC - JINDŘICHŮV HRADEC II</t>
        </is>
      </c>
      <c r="K155" s="23" t="inlineStr">
        <is>
          <t>Jindřichův Hradec</t>
        </is>
      </c>
      <c r="L155" s="23" t="inlineStr">
        <is>
          <t>RSB</t>
        </is>
      </c>
      <c r="M155" s="23" t="inlineStr">
        <is>
          <t>Dvořák Petr</t>
        </is>
      </c>
      <c r="N155" s="23" t="inlineStr">
        <is>
          <t>49.143713</t>
        </is>
      </c>
      <c r="O155" s="23" t="inlineStr">
        <is>
          <t>15.021497</t>
        </is>
      </c>
      <c r="P155" s="23" t="n">
        <v>226145.54</v>
      </c>
    </row>
    <row r="156">
      <c r="A156" s="23" t="n">
        <v>16735517</v>
      </c>
      <c r="B156" s="23" t="n">
        <v>86735517</v>
      </c>
      <c r="C156" s="23" t="inlineStr">
        <is>
          <t>VELKY TERMINAL</t>
        </is>
      </c>
      <c r="D156" s="23" t="inlineStr">
        <is>
          <t>KA PARTNERS</t>
        </is>
      </c>
      <c r="E156" s="23" t="inlineStr">
        <is>
          <t>1PRESSM</t>
        </is>
      </c>
      <c r="F156" s="23" t="inlineStr">
        <is>
          <t>A</t>
        </is>
      </c>
      <c r="G156" s="23" t="inlineStr">
        <is>
          <t>PressMedia, spol. s.r.o.</t>
        </is>
      </c>
      <c r="H156" s="23" t="inlineStr">
        <is>
          <t>Řípská</t>
        </is>
      </c>
      <c r="I156" s="23" t="inlineStr">
        <is>
          <t>1476/27</t>
        </is>
      </c>
      <c r="J156" s="23" t="inlineStr">
        <is>
          <t>BRNO - SLATINA</t>
        </is>
      </c>
      <c r="K156" s="23" t="inlineStr">
        <is>
          <t>Brno-město</t>
        </is>
      </c>
      <c r="L156" s="23" t="inlineStr">
        <is>
          <t>RSB</t>
        </is>
      </c>
      <c r="M156" s="23" t="inlineStr">
        <is>
          <t>Hanuš Robert</t>
        </is>
      </c>
      <c r="N156" s="23" t="inlineStr">
        <is>
          <t>49.182213</t>
        </is>
      </c>
      <c r="O156" s="23" t="inlineStr">
        <is>
          <t>16.666843</t>
        </is>
      </c>
      <c r="P156" s="23" t="n">
        <v>226026.46</v>
      </c>
    </row>
    <row r="157">
      <c r="A157" s="23" t="n">
        <v>17618720</v>
      </c>
      <c r="B157" s="23" t="n">
        <v>87618720</v>
      </c>
      <c r="C157" s="23" t="inlineStr">
        <is>
          <t>VELKY TERMINAL</t>
        </is>
      </c>
      <c r="D157" s="23" t="inlineStr">
        <is>
          <t>KA PARTNERS</t>
        </is>
      </c>
      <c r="E157" s="23" t="inlineStr">
        <is>
          <t>1VALMONT</t>
        </is>
      </c>
      <c r="F157" s="23" t="inlineStr">
        <is>
          <t>A</t>
        </is>
      </c>
      <c r="G157" s="23" t="inlineStr">
        <is>
          <t>VALMONT CR, spol. s r.o.</t>
        </is>
      </c>
      <c r="H157" s="23" t="inlineStr">
        <is>
          <t>Smetanova (u BILLY)</t>
        </is>
      </c>
      <c r="I157" s="23" t="inlineStr">
        <is>
          <t>2360</t>
        </is>
      </c>
      <c r="J157" s="23" t="inlineStr">
        <is>
          <t>VSETÍN</t>
        </is>
      </c>
      <c r="K157" s="23" t="inlineStr">
        <is>
          <t>Vsetín</t>
        </is>
      </c>
      <c r="L157" s="23" t="inlineStr">
        <is>
          <t>RSG</t>
        </is>
      </c>
      <c r="M157" s="23" t="inlineStr">
        <is>
          <t>Herman Michal</t>
        </is>
      </c>
      <c r="N157" s="23" t="inlineStr">
        <is>
          <t>49.335877</t>
        </is>
      </c>
      <c r="O157" s="23" t="inlineStr">
        <is>
          <t>17.994570</t>
        </is>
      </c>
      <c r="P157" s="23" t="n">
        <v>222665.88</v>
      </c>
    </row>
    <row r="158">
      <c r="A158" s="23" t="n">
        <v>16900539</v>
      </c>
      <c r="B158" s="23" t="n">
        <v>86900539</v>
      </c>
      <c r="C158" s="23" t="inlineStr">
        <is>
          <t>VELKY TERMINAL</t>
        </is>
      </c>
      <c r="D158" s="23" t="inlineStr">
        <is>
          <t>KA PARTNERS</t>
        </is>
      </c>
      <c r="E158" s="23" t="inlineStr">
        <is>
          <t>1GECO</t>
        </is>
      </c>
      <c r="F158" s="23" t="inlineStr">
        <is>
          <t>A</t>
        </is>
      </c>
      <c r="G158" s="23" t="inlineStr">
        <is>
          <t>GECO, a.s.</t>
        </is>
      </c>
      <c r="H158" s="23" t="inlineStr">
        <is>
          <t>Cukrovarská</t>
        </is>
      </c>
      <c r="I158" s="23" t="inlineStr">
        <is>
          <t>492/4</t>
        </is>
      </c>
      <c r="J158" s="23" t="inlineStr">
        <is>
          <t>VYŠKOV - VYŠKOV-MĚSTO</t>
        </is>
      </c>
      <c r="K158" s="23" t="inlineStr">
        <is>
          <t>Vyškov</t>
        </is>
      </c>
      <c r="L158" s="23" t="inlineStr">
        <is>
          <t>RSE</t>
        </is>
      </c>
      <c r="M158" s="23" t="inlineStr">
        <is>
          <t>Šír Daniel</t>
        </is>
      </c>
      <c r="N158" s="23" t="inlineStr">
        <is>
          <t>49.274780</t>
        </is>
      </c>
      <c r="O158" s="23" t="inlineStr">
        <is>
          <t>16.994498</t>
        </is>
      </c>
      <c r="P158" s="23" t="n">
        <v>222362.27</v>
      </c>
    </row>
    <row r="159">
      <c r="A159" s="23" t="n">
        <v>11902623</v>
      </c>
      <c r="B159" s="23" t="n">
        <v>81902623</v>
      </c>
      <c r="C159" s="23" t="inlineStr">
        <is>
          <t>VELKY TERMINAL</t>
        </is>
      </c>
      <c r="D159" s="23" t="inlineStr">
        <is>
          <t>KA PARTNERS</t>
        </is>
      </c>
      <c r="E159" s="23" t="inlineStr">
        <is>
          <t>1GECO</t>
        </is>
      </c>
      <c r="F159" s="23" t="inlineStr">
        <is>
          <t>A</t>
        </is>
      </c>
      <c r="G159" s="23" t="inlineStr">
        <is>
          <t>GECO, a.s.</t>
        </is>
      </c>
      <c r="H159" s="23" t="inlineStr">
        <is>
          <t>V třešňovce</t>
        </is>
      </c>
      <c r="I159" s="23" t="inlineStr">
        <is>
          <t>232/2</t>
        </is>
      </c>
      <c r="J159" s="23" t="inlineStr">
        <is>
          <t>PRAHA 9 - HRDLOŘEZY</t>
        </is>
      </c>
      <c r="K159" s="23" t="inlineStr">
        <is>
          <t>Praha</t>
        </is>
      </c>
      <c r="L159" s="23" t="inlineStr">
        <is>
          <t>RSA</t>
        </is>
      </c>
      <c r="M159" s="23" t="inlineStr">
        <is>
          <t>Hrubý Jiří</t>
        </is>
      </c>
      <c r="N159" s="23" t="inlineStr">
        <is>
          <t>50.092390</t>
        </is>
      </c>
      <c r="O159" s="23" t="inlineStr">
        <is>
          <t>14.498740</t>
        </is>
      </c>
      <c r="P159" s="23" t="n">
        <v>221838.31</v>
      </c>
    </row>
    <row r="160">
      <c r="A160" s="23" t="n">
        <v>16900514</v>
      </c>
      <c r="B160" s="23" t="n">
        <v>86900514</v>
      </c>
      <c r="C160" s="23" t="inlineStr">
        <is>
          <t>VELKY TERMINAL</t>
        </is>
      </c>
      <c r="D160" s="23" t="inlineStr">
        <is>
          <t>KA PARTNERS</t>
        </is>
      </c>
      <c r="E160" s="23" t="inlineStr">
        <is>
          <t>1GECO</t>
        </is>
      </c>
      <c r="F160" s="23" t="inlineStr">
        <is>
          <t>A</t>
        </is>
      </c>
      <c r="G160" s="23" t="inlineStr">
        <is>
          <t>GECO, a.s.</t>
        </is>
      </c>
      <c r="H160" s="23" t="inlineStr">
        <is>
          <t>Romana Havelky</t>
        </is>
      </c>
      <c r="I160" s="23" t="inlineStr">
        <is>
          <t>4857/3</t>
        </is>
      </c>
      <c r="J160" s="23" t="inlineStr">
        <is>
          <t>JIHLAVA</t>
        </is>
      </c>
      <c r="K160" s="23" t="inlineStr">
        <is>
          <t>Jihlava</t>
        </is>
      </c>
      <c r="L160" s="23" t="inlineStr">
        <is>
          <t>RSB</t>
        </is>
      </c>
      <c r="M160" s="23" t="inlineStr">
        <is>
          <t>Hanuš Robert</t>
        </is>
      </c>
      <c r="N160" s="23" t="inlineStr">
        <is>
          <t>49.408132</t>
        </is>
      </c>
      <c r="O160" s="23" t="inlineStr">
        <is>
          <t>15.580029</t>
        </is>
      </c>
      <c r="P160" s="23" t="n">
        <v>220820</v>
      </c>
    </row>
    <row r="161">
      <c r="A161" s="23" t="n">
        <v>14900227</v>
      </c>
      <c r="B161" s="23" t="n">
        <v>84900227</v>
      </c>
      <c r="C161" s="23" t="inlineStr">
        <is>
          <t>VELKY TERMINAL</t>
        </is>
      </c>
      <c r="D161" s="23" t="inlineStr">
        <is>
          <t>KA PARTNERS</t>
        </is>
      </c>
      <c r="E161" s="23" t="inlineStr">
        <is>
          <t>1GECO</t>
        </is>
      </c>
      <c r="F161" s="23" t="inlineStr">
        <is>
          <t>A</t>
        </is>
      </c>
      <c r="G161" s="23" t="inlineStr">
        <is>
          <t>GECO, a.s.</t>
        </is>
      </c>
      <c r="H161" s="23" t="inlineStr">
        <is>
          <t>Dr. Milady Horákové</t>
        </is>
      </c>
      <c r="I161" s="23" t="inlineStr">
        <is>
          <t>586/90a</t>
        </is>
      </c>
      <c r="J161" s="23" t="inlineStr">
        <is>
          <t>LIBEREC - LIBEREC VII-HORNÍ RŮŽODOL</t>
        </is>
      </c>
      <c r="K161" s="23" t="inlineStr">
        <is>
          <t>Liberec</t>
        </is>
      </c>
      <c r="L161" s="23" t="inlineStr">
        <is>
          <t>RSD</t>
        </is>
      </c>
      <c r="M161" s="23" t="inlineStr">
        <is>
          <t>Luňáček Jan</t>
        </is>
      </c>
      <c r="N161" s="23" t="inlineStr">
        <is>
          <t>50.752592</t>
        </is>
      </c>
      <c r="O161" s="23" t="inlineStr">
        <is>
          <t>15.055210</t>
        </is>
      </c>
      <c r="P161" s="23" t="n">
        <v>220744.23</v>
      </c>
    </row>
    <row r="162">
      <c r="A162" s="23" t="n">
        <v>14900260</v>
      </c>
      <c r="B162" s="23" t="n">
        <v>84900260</v>
      </c>
      <c r="C162" s="23" t="inlineStr">
        <is>
          <t>VELKY TERMINAL</t>
        </is>
      </c>
      <c r="D162" s="23" t="inlineStr">
        <is>
          <t>KA PARTNERS</t>
        </is>
      </c>
      <c r="E162" s="23" t="inlineStr">
        <is>
          <t>1GECO</t>
        </is>
      </c>
      <c r="F162" s="23" t="inlineStr">
        <is>
          <t>A</t>
        </is>
      </c>
      <c r="G162" s="23" t="inlineStr">
        <is>
          <t>GECO, a.s.</t>
        </is>
      </c>
      <c r="H162" s="23" t="inlineStr">
        <is>
          <t>Siřejovická (Kaufland)</t>
        </is>
      </c>
      <c r="I162" s="23" t="inlineStr"/>
      <c r="J162" s="23" t="inlineStr">
        <is>
          <t>LOVOSICE</t>
        </is>
      </c>
      <c r="K162" s="23" t="inlineStr">
        <is>
          <t>Litoměřice</t>
        </is>
      </c>
      <c r="L162" s="23" t="inlineStr">
        <is>
          <t>RSD</t>
        </is>
      </c>
      <c r="M162" s="23" t="inlineStr">
        <is>
          <t>Šticha Milan</t>
        </is>
      </c>
      <c r="N162" s="23" t="inlineStr">
        <is>
          <t>50.506455</t>
        </is>
      </c>
      <c r="O162" s="23" t="inlineStr">
        <is>
          <t>14.052286</t>
        </is>
      </c>
      <c r="P162" s="23" t="n">
        <v>220540.19</v>
      </c>
    </row>
    <row r="163">
      <c r="A163" s="23" t="n">
        <v>11920339</v>
      </c>
      <c r="B163" s="23" t="n">
        <v>81920339</v>
      </c>
      <c r="C163" s="23" t="inlineStr">
        <is>
          <t>VELKY TERMINAL</t>
        </is>
      </c>
      <c r="D163" s="23" t="inlineStr">
        <is>
          <t>KA PARTNERS</t>
        </is>
      </c>
      <c r="E163" s="23" t="inlineStr">
        <is>
          <t>1GECO</t>
        </is>
      </c>
      <c r="F163" s="23" t="inlineStr">
        <is>
          <t>A</t>
        </is>
      </c>
      <c r="G163" s="23" t="inlineStr">
        <is>
          <t>GECO, a.s. - Albert Mladá Boleslav</t>
        </is>
      </c>
      <c r="H163" s="23" t="inlineStr">
        <is>
          <t>Jičínská</t>
        </is>
      </c>
      <c r="I163" s="23" t="inlineStr">
        <is>
          <t>1349</t>
        </is>
      </c>
      <c r="J163" s="23" t="inlineStr">
        <is>
          <t>MLADÁ BOLESLAV - MLADÁ BOLESLAV III</t>
        </is>
      </c>
      <c r="K163" s="23" t="inlineStr">
        <is>
          <t>Mladá Boleslav</t>
        </is>
      </c>
      <c r="L163" s="23" t="inlineStr">
        <is>
          <t>RSA</t>
        </is>
      </c>
      <c r="M163" s="23" t="inlineStr">
        <is>
          <t>Vlk Pavel</t>
        </is>
      </c>
      <c r="N163" s="23" t="inlineStr">
        <is>
          <t>50.412176</t>
        </is>
      </c>
      <c r="O163" s="23" t="inlineStr">
        <is>
          <t>14.935967</t>
        </is>
      </c>
      <c r="P163" s="23" t="n">
        <v>220178.08</v>
      </c>
    </row>
    <row r="164">
      <c r="A164" s="23" t="n">
        <v>12900604</v>
      </c>
      <c r="B164" s="23" t="n">
        <v>82900604</v>
      </c>
      <c r="C164" s="23" t="inlineStr">
        <is>
          <t>VELKY TERMINAL</t>
        </is>
      </c>
      <c r="D164" s="23" t="inlineStr">
        <is>
          <t>KA PARTNERS</t>
        </is>
      </c>
      <c r="E164" s="23" t="inlineStr">
        <is>
          <t>1GECO</t>
        </is>
      </c>
      <c r="F164" s="23" t="inlineStr">
        <is>
          <t>A</t>
        </is>
      </c>
      <c r="G164" s="23" t="inlineStr">
        <is>
          <t>GECO, a.s.</t>
        </is>
      </c>
      <c r="H164" s="23" t="inlineStr">
        <is>
          <t>Katovická</t>
        </is>
      </c>
      <c r="I164" s="23" t="inlineStr">
        <is>
          <t>1306</t>
        </is>
      </c>
      <c r="J164" s="23" t="inlineStr">
        <is>
          <t>STRAKONICE - STRAKONICE I</t>
        </is>
      </c>
      <c r="K164" s="23" t="inlineStr">
        <is>
          <t>Strakonice</t>
        </is>
      </c>
      <c r="L164" s="23" t="inlineStr">
        <is>
          <t>RSB</t>
        </is>
      </c>
      <c r="M164" s="23" t="inlineStr">
        <is>
          <t>Štolba Jan</t>
        </is>
      </c>
      <c r="N164" s="23" t="inlineStr">
        <is>
          <t>49.263747</t>
        </is>
      </c>
      <c r="O164" s="23" t="inlineStr">
        <is>
          <t>13.891257</t>
        </is>
      </c>
      <c r="P164" s="23" t="n">
        <v>219862.12</v>
      </c>
    </row>
    <row r="165">
      <c r="A165" s="23" t="n">
        <v>11920310</v>
      </c>
      <c r="B165" s="23" t="n">
        <v>81920310</v>
      </c>
      <c r="C165" s="23" t="inlineStr">
        <is>
          <t>VELKY TERMINAL</t>
        </is>
      </c>
      <c r="D165" s="23" t="inlineStr">
        <is>
          <t>KA PARTNERS</t>
        </is>
      </c>
      <c r="E165" s="23" t="inlineStr">
        <is>
          <t>1GECO</t>
        </is>
      </c>
      <c r="F165" s="23" t="inlineStr">
        <is>
          <t>A</t>
        </is>
      </c>
      <c r="G165" s="23" t="inlineStr">
        <is>
          <t>GECO, a.s.</t>
        </is>
      </c>
      <c r="H165" s="23" t="inlineStr">
        <is>
          <t>Ortenova</t>
        </is>
      </c>
      <c r="I165" s="23" t="inlineStr">
        <is>
          <t>188</t>
        </is>
      </c>
      <c r="J165" s="23" t="inlineStr">
        <is>
          <t>KUTNÁ HORA - ŠIPŠÍ</t>
        </is>
      </c>
      <c r="K165" s="23" t="inlineStr">
        <is>
          <t>Kutná Hora</t>
        </is>
      </c>
      <c r="L165" s="23" t="inlineStr">
        <is>
          <t>RSA</t>
        </is>
      </c>
      <c r="M165" s="23" t="inlineStr">
        <is>
          <t>Česnek Miroslav</t>
        </is>
      </c>
      <c r="N165" s="23" t="inlineStr">
        <is>
          <t>49.960944</t>
        </is>
      </c>
      <c r="O165" s="23" t="inlineStr">
        <is>
          <t>15.283733</t>
        </is>
      </c>
      <c r="P165" s="23" t="n">
        <v>219208.19</v>
      </c>
    </row>
    <row r="166">
      <c r="A166" s="23" t="n">
        <v>17602281</v>
      </c>
      <c r="B166" s="23" t="n">
        <v>87602281</v>
      </c>
      <c r="C166" s="23" t="inlineStr">
        <is>
          <t>VELKY TERMINAL</t>
        </is>
      </c>
      <c r="D166" s="23" t="inlineStr">
        <is>
          <t>KA PARTNERS</t>
        </is>
      </c>
      <c r="E166" s="23" t="inlineStr">
        <is>
          <t>1GECO</t>
        </is>
      </c>
      <c r="F166" s="23" t="inlineStr">
        <is>
          <t>A</t>
        </is>
      </c>
      <c r="G166" s="23" t="inlineStr">
        <is>
          <t>GECO, a.s.</t>
        </is>
      </c>
      <c r="H166" s="23" t="inlineStr">
        <is>
          <t>Dr. Martínka</t>
        </is>
      </c>
      <c r="I166" s="23" t="inlineStr">
        <is>
          <t>1617/10</t>
        </is>
      </c>
      <c r="J166" s="23" t="inlineStr">
        <is>
          <t>OSTRAVA - HRABŮVKA</t>
        </is>
      </c>
      <c r="K166" s="23" t="inlineStr">
        <is>
          <t>Ostrava-město</t>
        </is>
      </c>
      <c r="L166" s="23" t="inlineStr">
        <is>
          <t>RSG</t>
        </is>
      </c>
      <c r="M166" s="23" t="inlineStr">
        <is>
          <t>Herman Michal</t>
        </is>
      </c>
      <c r="N166" s="23" t="inlineStr">
        <is>
          <t>49.784894</t>
        </is>
      </c>
      <c r="O166" s="23" t="inlineStr">
        <is>
          <t>18.263193</t>
        </is>
      </c>
      <c r="P166" s="23" t="n">
        <v>217682.96</v>
      </c>
    </row>
    <row r="167">
      <c r="A167" s="23" t="n">
        <v>16900537</v>
      </c>
      <c r="B167" s="23" t="n">
        <v>86900537</v>
      </c>
      <c r="C167" s="23" t="inlineStr">
        <is>
          <t>VELKY TERMINAL</t>
        </is>
      </c>
      <c r="D167" s="23" t="inlineStr">
        <is>
          <t>KA PARTNERS</t>
        </is>
      </c>
      <c r="E167" s="23" t="inlineStr">
        <is>
          <t>1GECO</t>
        </is>
      </c>
      <c r="F167" s="23" t="inlineStr">
        <is>
          <t>A</t>
        </is>
      </c>
      <c r="G167" s="23" t="inlineStr">
        <is>
          <t>GECO, a.s.</t>
        </is>
      </c>
      <c r="H167" s="23" t="inlineStr">
        <is>
          <t>Chelčického</t>
        </is>
      </c>
      <c r="I167" s="23" t="inlineStr">
        <is>
          <t>2376/7</t>
        </is>
      </c>
      <c r="J167" s="23" t="inlineStr">
        <is>
          <t>ŽĎÁR NAD SÁZAVOU - ŽĎÁR NAD SÁZAVOU 6</t>
        </is>
      </c>
      <c r="K167" s="23" t="inlineStr">
        <is>
          <t>Žďár nad Sázavou</t>
        </is>
      </c>
      <c r="L167" s="23" t="inlineStr">
        <is>
          <t>RSE</t>
        </is>
      </c>
      <c r="M167" s="23" t="inlineStr">
        <is>
          <t>Rek Lubomír</t>
        </is>
      </c>
      <c r="N167" s="23" t="inlineStr">
        <is>
          <t>49.555185</t>
        </is>
      </c>
      <c r="O167" s="23" t="inlineStr">
        <is>
          <t>15.936994</t>
        </is>
      </c>
      <c r="P167" s="23" t="n">
        <v>217503.54</v>
      </c>
    </row>
    <row r="168">
      <c r="A168" s="23" t="n">
        <v>11601005</v>
      </c>
      <c r="B168" s="23" t="n">
        <v>81601005</v>
      </c>
      <c r="C168" s="23" t="inlineStr">
        <is>
          <t>VELKY TERMINAL</t>
        </is>
      </c>
      <c r="D168" s="23" t="inlineStr">
        <is>
          <t>KA PARTNERS</t>
        </is>
      </c>
      <c r="E168" s="23" t="inlineStr">
        <is>
          <t>1VALMONT</t>
        </is>
      </c>
      <c r="F168" s="23" t="inlineStr">
        <is>
          <t>A</t>
        </is>
      </c>
      <c r="G168" s="23" t="inlineStr">
        <is>
          <t>VALMONT CR, spol. s r.o.</t>
        </is>
      </c>
      <c r="H168" s="23" t="inlineStr">
        <is>
          <t>Vinohradská (Flora Sen)</t>
        </is>
      </c>
      <c r="I168" s="23" t="inlineStr">
        <is>
          <t>2828/151</t>
        </is>
      </c>
      <c r="J168" s="23" t="inlineStr">
        <is>
          <t>PRAHA 3 - ŽIŽKOV</t>
        </is>
      </c>
      <c r="K168" s="23" t="inlineStr">
        <is>
          <t>Praha</t>
        </is>
      </c>
      <c r="L168" s="23" t="inlineStr">
        <is>
          <t>RSA</t>
        </is>
      </c>
      <c r="M168" s="23" t="inlineStr">
        <is>
          <t>Myslivec Jan</t>
        </is>
      </c>
      <c r="N168" s="23" t="inlineStr">
        <is>
          <t>50.078136</t>
        </is>
      </c>
      <c r="O168" s="23" t="inlineStr">
        <is>
          <t>14.461231</t>
        </is>
      </c>
      <c r="P168" s="23" t="n">
        <v>217324.54</v>
      </c>
    </row>
    <row r="169">
      <c r="A169" s="23" t="n">
        <v>16900521</v>
      </c>
      <c r="B169" s="23" t="n">
        <v>86900521</v>
      </c>
      <c r="C169" s="23" t="inlineStr">
        <is>
          <t>VELKY TERMINAL</t>
        </is>
      </c>
      <c r="D169" s="23" t="inlineStr">
        <is>
          <t>KA PARTNERS</t>
        </is>
      </c>
      <c r="E169" s="23" t="inlineStr">
        <is>
          <t>1GECO</t>
        </is>
      </c>
      <c r="F169" s="23" t="inlineStr">
        <is>
          <t>A</t>
        </is>
      </c>
      <c r="G169" s="23" t="inlineStr">
        <is>
          <t>GECO, a.s.</t>
        </is>
      </c>
      <c r="H169" s="23" t="inlineStr">
        <is>
          <t>Vídeňská</t>
        </is>
      </c>
      <c r="I169" s="23" t="inlineStr">
        <is>
          <t>684/69</t>
        </is>
      </c>
      <c r="J169" s="23" t="inlineStr">
        <is>
          <t>ZNOJMO</t>
        </is>
      </c>
      <c r="K169" s="23" t="inlineStr">
        <is>
          <t>Znojmo</t>
        </is>
      </c>
      <c r="L169" s="23" t="inlineStr">
        <is>
          <t>RSB</t>
        </is>
      </c>
      <c r="M169" s="23" t="inlineStr">
        <is>
          <t>Koutný Roman</t>
        </is>
      </c>
      <c r="N169" s="23" t="inlineStr">
        <is>
          <t>48.845839</t>
        </is>
      </c>
      <c r="O169" s="23" t="inlineStr">
        <is>
          <t>16.059351</t>
        </is>
      </c>
      <c r="P169" s="23" t="n">
        <v>217262.88</v>
      </c>
    </row>
    <row r="170">
      <c r="A170" s="23" t="n">
        <v>15900624</v>
      </c>
      <c r="B170" s="23" t="n">
        <v>85900624</v>
      </c>
      <c r="C170" s="23" t="inlineStr">
        <is>
          <t>VELKY TERMINAL</t>
        </is>
      </c>
      <c r="D170" s="23" t="inlineStr">
        <is>
          <t>KA PARTNERS</t>
        </is>
      </c>
      <c r="E170" s="23" t="inlineStr">
        <is>
          <t>1GECO</t>
        </is>
      </c>
      <c r="F170" s="23" t="inlineStr">
        <is>
          <t>A</t>
        </is>
      </c>
      <c r="G170" s="23" t="inlineStr">
        <is>
          <t>GECO, a.s.</t>
        </is>
      </c>
      <c r="H170" s="23" t="inlineStr">
        <is>
          <t>17. listopadu</t>
        </is>
      </c>
      <c r="I170" s="23" t="inlineStr">
        <is>
          <t>3111</t>
        </is>
      </c>
      <c r="J170" s="23" t="inlineStr">
        <is>
          <t>DVŮR KRÁLOVÉ NAD LABEM</t>
        </is>
      </c>
      <c r="K170" s="23" t="inlineStr">
        <is>
          <t>Trutnov</t>
        </is>
      </c>
      <c r="L170" s="23" t="inlineStr">
        <is>
          <t>RSE</t>
        </is>
      </c>
      <c r="M170" s="23" t="inlineStr">
        <is>
          <t>Lán Tomáš</t>
        </is>
      </c>
      <c r="N170" s="23" t="inlineStr">
        <is>
          <t>50.427604</t>
        </is>
      </c>
      <c r="O170" s="23" t="inlineStr">
        <is>
          <t>15.817298</t>
        </is>
      </c>
      <c r="P170" s="23" t="n">
        <v>216918.96</v>
      </c>
    </row>
    <row r="171">
      <c r="A171" s="23" t="n">
        <v>17616403</v>
      </c>
      <c r="B171" s="23" t="n">
        <v>87616403</v>
      </c>
      <c r="C171" s="23" t="inlineStr">
        <is>
          <t>VELKY TERMINAL</t>
        </is>
      </c>
      <c r="D171" s="23" t="inlineStr">
        <is>
          <t>KA PARTNERS</t>
        </is>
      </c>
      <c r="E171" s="23" t="inlineStr">
        <is>
          <t>1LAG</t>
        </is>
      </c>
      <c r="F171" s="23" t="inlineStr">
        <is>
          <t>A</t>
        </is>
      </c>
      <c r="G171" s="23" t="inlineStr">
        <is>
          <t>Lagardere Travel Retail, a.s.</t>
        </is>
      </c>
      <c r="H171" s="23" t="inlineStr">
        <is>
          <t>Jeremenkova</t>
        </is>
      </c>
      <c r="I171" s="23" t="inlineStr">
        <is>
          <t>103/23</t>
        </is>
      </c>
      <c r="J171" s="23" t="inlineStr">
        <is>
          <t>OLOMOUC - HODOLANY</t>
        </is>
      </c>
      <c r="K171" s="23" t="inlineStr">
        <is>
          <t>Olomouc</t>
        </is>
      </c>
      <c r="L171" s="23" t="inlineStr">
        <is>
          <t>RSG</t>
        </is>
      </c>
      <c r="M171" s="23" t="inlineStr">
        <is>
          <t>Dolníček Richard</t>
        </is>
      </c>
      <c r="N171" s="23" t="inlineStr">
        <is>
          <t>49.592520</t>
        </is>
      </c>
      <c r="O171" s="23" t="inlineStr">
        <is>
          <t>17.277739</t>
        </is>
      </c>
      <c r="P171" s="23" t="n">
        <v>216616.46</v>
      </c>
    </row>
    <row r="172">
      <c r="A172" s="23" t="n">
        <v>14900210</v>
      </c>
      <c r="B172" s="23" t="n">
        <v>84900210</v>
      </c>
      <c r="C172" s="23" t="inlineStr">
        <is>
          <t>VELKY TERMINAL</t>
        </is>
      </c>
      <c r="D172" s="23" t="inlineStr">
        <is>
          <t>KA PARTNERS</t>
        </is>
      </c>
      <c r="E172" s="23" t="inlineStr">
        <is>
          <t>1GECO</t>
        </is>
      </c>
      <c r="F172" s="23" t="inlineStr">
        <is>
          <t>A</t>
        </is>
      </c>
      <c r="G172" s="23" t="inlineStr">
        <is>
          <t>GECO, a.s.</t>
        </is>
      </c>
      <c r="H172" s="23" t="inlineStr">
        <is>
          <t>Polní</t>
        </is>
      </c>
      <c r="I172" s="23" t="inlineStr">
        <is>
          <t>604/29</t>
        </is>
      </c>
      <c r="J172" s="23" t="inlineStr">
        <is>
          <t>LIBEREC - LIBEREC XII-STARÉ PAVLOVICE</t>
        </is>
      </c>
      <c r="K172" s="23" t="inlineStr">
        <is>
          <t>Liberec</t>
        </is>
      </c>
      <c r="L172" s="23" t="inlineStr">
        <is>
          <t>RSD</t>
        </is>
      </c>
      <c r="M172" s="23" t="inlineStr">
        <is>
          <t>Luňáček Jan</t>
        </is>
      </c>
      <c r="N172" s="23" t="inlineStr">
        <is>
          <t>50.782840</t>
        </is>
      </c>
      <c r="O172" s="23" t="inlineStr">
        <is>
          <t>15.039070</t>
        </is>
      </c>
      <c r="P172" s="23" t="n">
        <v>216287.15</v>
      </c>
    </row>
    <row r="173">
      <c r="A173" s="23" t="n">
        <v>14644509</v>
      </c>
      <c r="B173" s="23" t="n">
        <v>84644509</v>
      </c>
      <c r="C173" s="23" t="inlineStr">
        <is>
          <t>VELKY TERMINAL</t>
        </is>
      </c>
      <c r="D173" s="23" t="inlineStr">
        <is>
          <t>KA PARTNERS</t>
        </is>
      </c>
      <c r="E173" s="23" t="inlineStr">
        <is>
          <t>1PEAL</t>
        </is>
      </c>
      <c r="F173" s="23" t="inlineStr">
        <is>
          <t>A</t>
        </is>
      </c>
      <c r="G173" s="23" t="inlineStr">
        <is>
          <t>PEAL a.s.</t>
        </is>
      </c>
      <c r="H173" s="23" t="inlineStr">
        <is>
          <t>Podkrušnohorská</t>
        </is>
      </c>
      <c r="I173" s="23" t="inlineStr">
        <is>
          <t>2171</t>
        </is>
      </c>
      <c r="J173" s="23" t="inlineStr">
        <is>
          <t>LITVÍNOV - HORNÍ LITVÍNOV</t>
        </is>
      </c>
      <c r="K173" s="23" t="inlineStr">
        <is>
          <t>Most</t>
        </is>
      </c>
      <c r="L173" s="23" t="inlineStr">
        <is>
          <t>RSD</t>
        </is>
      </c>
      <c r="M173" s="23" t="inlineStr">
        <is>
          <t>Neubert Jaroslav</t>
        </is>
      </c>
      <c r="N173" s="23" t="inlineStr">
        <is>
          <t>50.601046</t>
        </is>
      </c>
      <c r="O173" s="23" t="inlineStr">
        <is>
          <t>13.601709</t>
        </is>
      </c>
      <c r="P173" s="23" t="n">
        <v>215994.12</v>
      </c>
    </row>
    <row r="174">
      <c r="A174" s="23" t="n">
        <v>17602274</v>
      </c>
      <c r="B174" s="23" t="n">
        <v>87602274</v>
      </c>
      <c r="C174" s="23" t="inlineStr">
        <is>
          <t>VELKY TERMINAL</t>
        </is>
      </c>
      <c r="D174" s="23" t="inlineStr">
        <is>
          <t>KA PARTNERS</t>
        </is>
      </c>
      <c r="E174" s="23" t="inlineStr">
        <is>
          <t>1GECO</t>
        </is>
      </c>
      <c r="F174" s="23" t="inlineStr">
        <is>
          <t>A</t>
        </is>
      </c>
      <c r="G174" s="23" t="inlineStr">
        <is>
          <t>GECO, a.s.</t>
        </is>
      </c>
      <c r="H174" s="23" t="inlineStr">
        <is>
          <t>Hněvotínská</t>
        </is>
      </c>
      <c r="I174" s="23" t="inlineStr">
        <is>
          <t>984/56</t>
        </is>
      </c>
      <c r="J174" s="23" t="inlineStr">
        <is>
          <t>OLOMOUC - NEŘEDÍN</t>
        </is>
      </c>
      <c r="K174" s="23" t="inlineStr">
        <is>
          <t>Olomouc</t>
        </is>
      </c>
      <c r="L174" s="23" t="inlineStr">
        <is>
          <t>RSG</t>
        </is>
      </c>
      <c r="M174" s="23" t="inlineStr">
        <is>
          <t>Dolníček Richard</t>
        </is>
      </c>
      <c r="N174" s="23" t="inlineStr">
        <is>
          <t>49.584298</t>
        </is>
      </c>
      <c r="O174" s="23" t="inlineStr">
        <is>
          <t>17.225077</t>
        </is>
      </c>
      <c r="P174" s="23" t="n">
        <v>215693.73</v>
      </c>
    </row>
    <row r="175">
      <c r="A175" s="23" t="n">
        <v>11670517</v>
      </c>
      <c r="B175" s="23" t="n">
        <v>81670517</v>
      </c>
      <c r="C175" s="23" t="inlineStr">
        <is>
          <t>VELKY TERMINAL</t>
        </is>
      </c>
      <c r="D175" s="23" t="inlineStr">
        <is>
          <t>KA PARTNERS</t>
        </is>
      </c>
      <c r="E175" s="23" t="inlineStr">
        <is>
          <t>1TRAFICO</t>
        </is>
      </c>
      <c r="F175" s="23" t="inlineStr">
        <is>
          <t>A</t>
        </is>
      </c>
      <c r="G175" s="23" t="inlineStr">
        <is>
          <t>TABÁK TRAFICON</t>
        </is>
      </c>
      <c r="H175" s="23" t="inlineStr">
        <is>
          <t>Armádní</t>
        </is>
      </c>
      <c r="I175" s="23" t="inlineStr">
        <is>
          <t>766</t>
        </is>
      </c>
      <c r="J175" s="23" t="inlineStr">
        <is>
          <t>MILOVICE - MLADÁ</t>
        </is>
      </c>
      <c r="K175" s="23" t="inlineStr">
        <is>
          <t>Nymburk</t>
        </is>
      </c>
      <c r="L175" s="23" t="inlineStr">
        <is>
          <t>RSA</t>
        </is>
      </c>
      <c r="M175" s="23" t="inlineStr">
        <is>
          <t>Česnek Miroslav</t>
        </is>
      </c>
      <c r="N175" s="23" t="inlineStr">
        <is>
          <t>50.228142</t>
        </is>
      </c>
      <c r="O175" s="23" t="inlineStr">
        <is>
          <t>14.879479</t>
        </is>
      </c>
      <c r="P175" s="23" t="n">
        <v>215653.5</v>
      </c>
    </row>
    <row r="176">
      <c r="A176" s="23" t="n">
        <v>17602278</v>
      </c>
      <c r="B176" s="23" t="n">
        <v>87602278</v>
      </c>
      <c r="C176" s="23" t="inlineStr">
        <is>
          <t>VELKY TERMINAL</t>
        </is>
      </c>
      <c r="D176" s="23" t="inlineStr">
        <is>
          <t>KA PARTNERS</t>
        </is>
      </c>
      <c r="E176" s="23" t="inlineStr">
        <is>
          <t>1GECO</t>
        </is>
      </c>
      <c r="F176" s="23" t="inlineStr">
        <is>
          <t>A</t>
        </is>
      </c>
      <c r="G176" s="23" t="inlineStr">
        <is>
          <t>GECO, a.s.</t>
        </is>
      </c>
      <c r="H176" s="23" t="inlineStr">
        <is>
          <t>Hlavní třída</t>
        </is>
      </c>
      <c r="I176" s="23" t="inlineStr">
        <is>
          <t>3274</t>
        </is>
      </c>
      <c r="J176" s="23" t="inlineStr">
        <is>
          <t>FRÝDEK-MÍSTEK - FRÝDEK</t>
        </is>
      </c>
      <c r="K176" s="23" t="inlineStr">
        <is>
          <t>Frýdek-Místek</t>
        </is>
      </c>
      <c r="L176" s="23" t="inlineStr">
        <is>
          <t>RSG</t>
        </is>
      </c>
      <c r="M176" s="23" t="inlineStr">
        <is>
          <t>Herman Michal</t>
        </is>
      </c>
      <c r="N176" s="23" t="inlineStr">
        <is>
          <t>49.677908</t>
        </is>
      </c>
      <c r="O176" s="23" t="inlineStr">
        <is>
          <t>18.368872</t>
        </is>
      </c>
      <c r="P176" s="23" t="n">
        <v>215326.58</v>
      </c>
    </row>
    <row r="177">
      <c r="A177" s="23" t="n">
        <v>16735508</v>
      </c>
      <c r="B177" s="23" t="n">
        <v>86735508</v>
      </c>
      <c r="C177" s="23" t="inlineStr">
        <is>
          <t>VELKY TERMINAL</t>
        </is>
      </c>
      <c r="D177" s="23" t="inlineStr">
        <is>
          <t>KA PARTNERS</t>
        </is>
      </c>
      <c r="E177" s="23" t="inlineStr">
        <is>
          <t>1PRESSM</t>
        </is>
      </c>
      <c r="F177" s="23" t="inlineStr">
        <is>
          <t>A</t>
        </is>
      </c>
      <c r="G177" s="23" t="inlineStr">
        <is>
          <t>PressMedia, spol. s.r.o.</t>
        </is>
      </c>
      <c r="H177" s="23" t="inlineStr">
        <is>
          <t>Stolářská</t>
        </is>
      </c>
      <c r="I177" s="23" t="inlineStr">
        <is>
          <t>1758</t>
        </is>
      </c>
      <c r="J177" s="23" t="inlineStr">
        <is>
          <t>VESELÍ NAD MORAVOU</t>
        </is>
      </c>
      <c r="K177" s="23" t="inlineStr">
        <is>
          <t>Hodonín</t>
        </is>
      </c>
      <c r="L177" s="23" t="inlineStr">
        <is>
          <t>RSB</t>
        </is>
      </c>
      <c r="M177" s="23" t="inlineStr">
        <is>
          <t>Petlach Lubomír</t>
        </is>
      </c>
      <c r="N177" s="23" t="inlineStr">
        <is>
          <t>48.951042</t>
        </is>
      </c>
      <c r="O177" s="23" t="inlineStr">
        <is>
          <t>17.386604</t>
        </is>
      </c>
      <c r="P177" s="23" t="n">
        <v>214979.54</v>
      </c>
    </row>
    <row r="178">
      <c r="A178" s="23" t="n">
        <v>16900528</v>
      </c>
      <c r="B178" s="23" t="n">
        <v>86900528</v>
      </c>
      <c r="C178" s="23" t="inlineStr">
        <is>
          <t>VELKY TERMINAL</t>
        </is>
      </c>
      <c r="D178" s="23" t="inlineStr">
        <is>
          <t>KA PARTNERS</t>
        </is>
      </c>
      <c r="E178" s="23" t="inlineStr">
        <is>
          <t>1GECO</t>
        </is>
      </c>
      <c r="F178" s="23" t="inlineStr">
        <is>
          <t>A</t>
        </is>
      </c>
      <c r="G178" s="23" t="inlineStr">
        <is>
          <t>GECO, a.s.</t>
        </is>
      </c>
      <c r="H178" s="23" t="inlineStr">
        <is>
          <t>Krátká</t>
        </is>
      </c>
      <c r="I178" s="23" t="inlineStr">
        <is>
          <t>4088/2</t>
        </is>
      </c>
      <c r="J178" s="23" t="inlineStr">
        <is>
          <t>HODONÍN</t>
        </is>
      </c>
      <c r="K178" s="23" t="inlineStr">
        <is>
          <t>Hodonín</t>
        </is>
      </c>
      <c r="L178" s="23" t="inlineStr">
        <is>
          <t>RSB</t>
        </is>
      </c>
      <c r="M178" s="23" t="inlineStr">
        <is>
          <t>Petlach Lubomír</t>
        </is>
      </c>
      <c r="N178" s="23" t="inlineStr">
        <is>
          <t>48.852023</t>
        </is>
      </c>
      <c r="O178" s="23" t="inlineStr">
        <is>
          <t>17.116265</t>
        </is>
      </c>
      <c r="P178" s="23" t="n">
        <v>213278.73</v>
      </c>
    </row>
    <row r="179">
      <c r="A179" s="23" t="n">
        <v>11920318</v>
      </c>
      <c r="B179" s="23" t="n">
        <v>81920318</v>
      </c>
      <c r="C179" s="23" t="inlineStr">
        <is>
          <t>VELKY TERMINAL</t>
        </is>
      </c>
      <c r="D179" s="23" t="inlineStr">
        <is>
          <t>KA PARTNERS</t>
        </is>
      </c>
      <c r="E179" s="23" t="inlineStr">
        <is>
          <t>1GECO</t>
        </is>
      </c>
      <c r="F179" s="23" t="inlineStr">
        <is>
          <t>A</t>
        </is>
      </c>
      <c r="G179" s="23" t="inlineStr">
        <is>
          <t>GECO, a.s.</t>
        </is>
      </c>
      <c r="H179" s="23" t="inlineStr">
        <is>
          <t>Obchodní</t>
        </is>
      </c>
      <c r="I179" s="23" t="inlineStr">
        <is>
          <t>250</t>
        </is>
      </c>
      <c r="J179" s="23" t="inlineStr">
        <is>
          <t>BEROUN - BEROUN-MĚSTO</t>
        </is>
      </c>
      <c r="K179" s="23" t="inlineStr">
        <is>
          <t>Beroun</t>
        </is>
      </c>
      <c r="L179" s="23" t="inlineStr">
        <is>
          <t>RSC</t>
        </is>
      </c>
      <c r="M179" s="23" t="inlineStr">
        <is>
          <t>Havlíček Vladislav</t>
        </is>
      </c>
      <c r="N179" s="23" t="inlineStr">
        <is>
          <t>49.956664</t>
        </is>
      </c>
      <c r="O179" s="23" t="inlineStr">
        <is>
          <t>14.060300</t>
        </is>
      </c>
      <c r="P179" s="23" t="n">
        <v>213088.85</v>
      </c>
    </row>
    <row r="180">
      <c r="A180" s="23" t="n">
        <v>15900627</v>
      </c>
      <c r="B180" s="23" t="n">
        <v>85900627</v>
      </c>
      <c r="C180" s="23" t="inlineStr">
        <is>
          <t>VELKY TERMINAL</t>
        </is>
      </c>
      <c r="D180" s="23" t="inlineStr">
        <is>
          <t>KA PARTNERS</t>
        </is>
      </c>
      <c r="E180" s="23" t="inlineStr">
        <is>
          <t>1GECO</t>
        </is>
      </c>
      <c r="F180" s="23" t="inlineStr">
        <is>
          <t>A</t>
        </is>
      </c>
      <c r="G180" s="23" t="inlineStr">
        <is>
          <t>GECO, a.s.</t>
        </is>
      </c>
      <c r="H180" s="23" t="inlineStr">
        <is>
          <t>Dr. E. Beneše</t>
        </is>
      </c>
      <c r="I180" s="23" t="inlineStr">
        <is>
          <t>692</t>
        </is>
      </c>
      <c r="J180" s="23" t="inlineStr">
        <is>
          <t>ČESKÁ TŘEBOVÁ - PARNÍK</t>
        </is>
      </c>
      <c r="K180" s="23" t="inlineStr">
        <is>
          <t>Ústí nad Orlicí</t>
        </is>
      </c>
      <c r="L180" s="23" t="inlineStr">
        <is>
          <t>RSE</t>
        </is>
      </c>
      <c r="M180" s="23" t="inlineStr">
        <is>
          <t>Rek Lubomír</t>
        </is>
      </c>
      <c r="N180" s="23" t="inlineStr">
        <is>
          <t>49.912041</t>
        </is>
      </c>
      <c r="O180" s="23" t="inlineStr">
        <is>
          <t>16.440793</t>
        </is>
      </c>
      <c r="P180" s="23" t="n">
        <v>213040.54</v>
      </c>
    </row>
    <row r="181">
      <c r="A181" s="23" t="n">
        <v>17855002</v>
      </c>
      <c r="B181" s="23" t="n">
        <v>87855002</v>
      </c>
      <c r="C181" s="23" t="inlineStr">
        <is>
          <t>VELKY TERMINAL</t>
        </is>
      </c>
      <c r="D181" s="23" t="inlineStr">
        <is>
          <t>CORN</t>
        </is>
      </c>
      <c r="E181" s="23" t="inlineStr">
        <is>
          <t>9PODNIKFC</t>
        </is>
      </c>
      <c r="F181" s="23" t="inlineStr">
        <is>
          <t>A</t>
        </is>
      </c>
      <c r="G181" s="23" t="inlineStr">
        <is>
          <t>EFSETE s.r.o.</t>
        </is>
      </c>
      <c r="H181" s="23" t="inlineStr">
        <is>
          <t>Spojovací</t>
        </is>
      </c>
      <c r="I181" s="23" t="inlineStr">
        <is>
          <t>326</t>
        </is>
      </c>
      <c r="J181" s="23" t="inlineStr">
        <is>
          <t>OSTRAVA - PLESNÁ</t>
        </is>
      </c>
      <c r="K181" s="23" t="inlineStr">
        <is>
          <t>Ostrava-město</t>
        </is>
      </c>
      <c r="L181" s="23" t="inlineStr">
        <is>
          <t>RSG</t>
        </is>
      </c>
      <c r="M181" s="23" t="inlineStr">
        <is>
          <t>Herman Petr</t>
        </is>
      </c>
      <c r="N181" s="23" t="inlineStr">
        <is>
          <t>49.847969</t>
        </is>
      </c>
      <c r="O181" s="23" t="inlineStr">
        <is>
          <t>18.147289</t>
        </is>
      </c>
      <c r="P181" s="23" t="n">
        <v>212720.31</v>
      </c>
    </row>
    <row r="182">
      <c r="A182" s="23" t="n">
        <v>15900616</v>
      </c>
      <c r="B182" s="23" t="n">
        <v>85900616</v>
      </c>
      <c r="C182" s="23" t="inlineStr">
        <is>
          <t>VELKY TERMINAL</t>
        </is>
      </c>
      <c r="D182" s="23" t="inlineStr">
        <is>
          <t>KA PARTNERS</t>
        </is>
      </c>
      <c r="E182" s="23" t="inlineStr">
        <is>
          <t>1GECO</t>
        </is>
      </c>
      <c r="F182" s="23" t="inlineStr">
        <is>
          <t>A</t>
        </is>
      </c>
      <c r="G182" s="23" t="inlineStr">
        <is>
          <t>GECO, a.s.</t>
        </is>
      </c>
      <c r="H182" s="23" t="inlineStr">
        <is>
          <t>Slovenského národního povstání</t>
        </is>
      </c>
      <c r="I182" s="23" t="inlineStr">
        <is>
          <t>1081</t>
        </is>
      </c>
      <c r="J182" s="23" t="inlineStr">
        <is>
          <t>CHRUDIM - CHRUDIM II</t>
        </is>
      </c>
      <c r="K182" s="23" t="inlineStr">
        <is>
          <t>Chrudim</t>
        </is>
      </c>
      <c r="L182" s="23" t="inlineStr">
        <is>
          <t>RSE</t>
        </is>
      </c>
      <c r="M182" s="23" t="inlineStr">
        <is>
          <t>Jareš Jaroslav</t>
        </is>
      </c>
      <c r="N182" s="23" t="inlineStr">
        <is>
          <t>49.947609</t>
        </is>
      </c>
      <c r="O182" s="23" t="inlineStr">
        <is>
          <t>15.810399</t>
        </is>
      </c>
      <c r="P182" s="23" t="n">
        <v>212436.04</v>
      </c>
    </row>
    <row r="183">
      <c r="A183" s="23" t="n">
        <v>16900533</v>
      </c>
      <c r="B183" s="23" t="n">
        <v>86900533</v>
      </c>
      <c r="C183" s="23" t="inlineStr">
        <is>
          <t>VELKY TERMINAL</t>
        </is>
      </c>
      <c r="D183" s="23" t="inlineStr">
        <is>
          <t>KA PARTNERS</t>
        </is>
      </c>
      <c r="E183" s="23" t="inlineStr">
        <is>
          <t>1GECO</t>
        </is>
      </c>
      <c r="F183" s="23" t="inlineStr">
        <is>
          <t>A</t>
        </is>
      </c>
      <c r="G183" s="23" t="inlineStr">
        <is>
          <t>GECO, a.s.</t>
        </is>
      </c>
      <c r="H183" s="23" t="inlineStr">
        <is>
          <t>Velehradská</t>
        </is>
      </c>
      <c r="I183" s="23" t="inlineStr">
        <is>
          <t>3254/105</t>
        </is>
      </c>
      <c r="J183" s="23" t="inlineStr">
        <is>
          <t>KROMĚŘÍŽ</t>
        </is>
      </c>
      <c r="K183" s="23" t="inlineStr">
        <is>
          <t>Kroměříž</t>
        </is>
      </c>
      <c r="L183" s="23" t="inlineStr">
        <is>
          <t>RSE</t>
        </is>
      </c>
      <c r="M183" s="23" t="inlineStr">
        <is>
          <t>Šír Daniel</t>
        </is>
      </c>
      <c r="N183" s="23" t="inlineStr">
        <is>
          <t>49.284625</t>
        </is>
      </c>
      <c r="O183" s="23" t="inlineStr">
        <is>
          <t>17.388750</t>
        </is>
      </c>
      <c r="P183" s="23" t="n">
        <v>212331.58</v>
      </c>
    </row>
    <row r="184">
      <c r="A184" s="23" t="n">
        <v>14635046</v>
      </c>
      <c r="B184" s="23" t="n">
        <v>84635046</v>
      </c>
      <c r="C184" s="23" t="inlineStr">
        <is>
          <t>VELKY TERMINAL</t>
        </is>
      </c>
      <c r="D184" s="23" t="inlineStr">
        <is>
          <t>KA PARTNERS</t>
        </is>
      </c>
      <c r="E184" s="23" t="inlineStr">
        <is>
          <t>1TRAFICO</t>
        </is>
      </c>
      <c r="F184" s="23" t="inlineStr">
        <is>
          <t>A</t>
        </is>
      </c>
      <c r="G184" s="23" t="inlineStr">
        <is>
          <t>TABÁK TRAFICON</t>
        </is>
      </c>
      <c r="H184" s="23" t="inlineStr">
        <is>
          <t>B. Egermanna (KAUFLAND)</t>
        </is>
      </c>
      <c r="I184" s="23" t="inlineStr">
        <is>
          <t>881</t>
        </is>
      </c>
      <c r="J184" s="23" t="inlineStr">
        <is>
          <t>NOVÝ BOR - ARNULTOVICE</t>
        </is>
      </c>
      <c r="K184" s="23" t="inlineStr">
        <is>
          <t>Česká Lípa</t>
        </is>
      </c>
      <c r="L184" s="23" t="inlineStr">
        <is>
          <t>RSD</t>
        </is>
      </c>
      <c r="M184" s="23" t="inlineStr">
        <is>
          <t>Luňáček Jan</t>
        </is>
      </c>
      <c r="N184" s="23" t="inlineStr">
        <is>
          <t>50.766071</t>
        </is>
      </c>
      <c r="O184" s="23" t="inlineStr">
        <is>
          <t>14.544868</t>
        </is>
      </c>
      <c r="P184" s="23" t="n">
        <v>211742.08</v>
      </c>
    </row>
    <row r="185">
      <c r="A185" s="23" t="n">
        <v>17618718</v>
      </c>
      <c r="B185" s="23" t="n">
        <v>87618718</v>
      </c>
      <c r="C185" s="23" t="inlineStr">
        <is>
          <t>VELKY TERMINAL</t>
        </is>
      </c>
      <c r="D185" s="23" t="inlineStr">
        <is>
          <t>KA PARTNERS</t>
        </is>
      </c>
      <c r="E185" s="23" t="inlineStr">
        <is>
          <t>1VALMONT</t>
        </is>
      </c>
      <c r="F185" s="23" t="inlineStr">
        <is>
          <t>A</t>
        </is>
      </c>
      <c r="G185" s="23" t="inlineStr">
        <is>
          <t>VALMONT CR, spol. s r.o.</t>
        </is>
      </c>
      <c r="H185" s="23" t="inlineStr">
        <is>
          <t>Bohumíra Četyny</t>
        </is>
      </c>
      <c r="I185" s="23" t="inlineStr">
        <is>
          <t>3025/15</t>
        </is>
      </c>
      <c r="J185" s="23" t="inlineStr">
        <is>
          <t>OSTRAVA - BĚLSKÝ LES</t>
        </is>
      </c>
      <c r="K185" s="23" t="inlineStr">
        <is>
          <t>Ostrava-město</t>
        </is>
      </c>
      <c r="L185" s="23" t="inlineStr">
        <is>
          <t>RSG</t>
        </is>
      </c>
      <c r="M185" s="23" t="inlineStr">
        <is>
          <t>Herman Michal</t>
        </is>
      </c>
      <c r="N185" s="23" t="inlineStr">
        <is>
          <t>49.779181</t>
        </is>
      </c>
      <c r="O185" s="23" t="inlineStr">
        <is>
          <t>18.250695</t>
        </is>
      </c>
      <c r="P185" s="23" t="n">
        <v>211740.15</v>
      </c>
    </row>
    <row r="186">
      <c r="A186" s="23" t="n">
        <v>17602266</v>
      </c>
      <c r="B186" s="23" t="n">
        <v>87602266</v>
      </c>
      <c r="C186" s="23" t="inlineStr">
        <is>
          <t>VELKY TERMINAL</t>
        </is>
      </c>
      <c r="D186" s="23" t="inlineStr">
        <is>
          <t>KA PARTNERS</t>
        </is>
      </c>
      <c r="E186" s="23" t="inlineStr">
        <is>
          <t>1GECO</t>
        </is>
      </c>
      <c r="F186" s="23" t="inlineStr">
        <is>
          <t>A</t>
        </is>
      </c>
      <c r="G186" s="23" t="inlineStr">
        <is>
          <t>GECO, a.s.</t>
        </is>
      </c>
      <c r="H186" s="23" t="inlineStr">
        <is>
          <t>Průmyslová (KAUFLAND)</t>
        </is>
      </c>
      <c r="I186" s="23" t="inlineStr">
        <is>
          <t>2699/1</t>
        </is>
      </c>
      <c r="J186" s="23" t="inlineStr">
        <is>
          <t>ŠTERNBERK</t>
        </is>
      </c>
      <c r="K186" s="23" t="inlineStr">
        <is>
          <t>Olomouc</t>
        </is>
      </c>
      <c r="L186" s="23" t="inlineStr">
        <is>
          <t>RSG</t>
        </is>
      </c>
      <c r="M186" s="23" t="inlineStr">
        <is>
          <t>Dolníček Richard</t>
        </is>
      </c>
      <c r="N186" s="23" t="inlineStr">
        <is>
          <t>49.712436</t>
        </is>
      </c>
      <c r="O186" s="23" t="inlineStr">
        <is>
          <t>17.291310</t>
        </is>
      </c>
      <c r="P186" s="23" t="n">
        <v>210940.62</v>
      </c>
    </row>
    <row r="187">
      <c r="A187" s="23" t="n">
        <v>17743716</v>
      </c>
      <c r="B187" s="23" t="n">
        <v>87743716</v>
      </c>
      <c r="C187" s="23" t="inlineStr">
        <is>
          <t>VELKY TERMINAL</t>
        </is>
      </c>
      <c r="D187" s="23" t="inlineStr">
        <is>
          <t>KA PARTNERS</t>
        </is>
      </c>
      <c r="E187" s="23" t="inlineStr">
        <is>
          <t>1PRESSM</t>
        </is>
      </c>
      <c r="F187" s="23" t="inlineStr">
        <is>
          <t>A</t>
        </is>
      </c>
      <c r="G187" s="23" t="inlineStr">
        <is>
          <t>PressMedia, spol. s.r.o. - GG TABAK</t>
        </is>
      </c>
      <c r="H187" s="23" t="inlineStr">
        <is>
          <t>Pavlovická</t>
        </is>
      </c>
      <c r="I187" s="23" t="inlineStr">
        <is>
          <t>272/18</t>
        </is>
      </c>
      <c r="J187" s="23" t="inlineStr">
        <is>
          <t>OLOMOUC - BĚLIDLA</t>
        </is>
      </c>
      <c r="K187" s="23" t="inlineStr">
        <is>
          <t>Olomouc</t>
        </is>
      </c>
      <c r="L187" s="23" t="inlineStr">
        <is>
          <t>RSG</t>
        </is>
      </c>
      <c r="M187" s="23" t="inlineStr">
        <is>
          <t>Dolníček Richard</t>
        </is>
      </c>
      <c r="N187" s="23" t="inlineStr">
        <is>
          <t>49.601630</t>
        </is>
      </c>
      <c r="O187" s="23" t="inlineStr">
        <is>
          <t>17.278344</t>
        </is>
      </c>
      <c r="P187" s="23" t="n">
        <v>210885.62</v>
      </c>
    </row>
    <row r="188">
      <c r="A188" s="23" t="n">
        <v>17602271</v>
      </c>
      <c r="B188" s="23" t="n">
        <v>87602271</v>
      </c>
      <c r="C188" s="23" t="inlineStr">
        <is>
          <t>VELKY TERMINAL</t>
        </is>
      </c>
      <c r="D188" s="23" t="inlineStr">
        <is>
          <t>KA PARTNERS</t>
        </is>
      </c>
      <c r="E188" s="23" t="inlineStr">
        <is>
          <t>1GECO</t>
        </is>
      </c>
      <c r="F188" s="23" t="inlineStr">
        <is>
          <t>A</t>
        </is>
      </c>
      <c r="G188" s="23" t="inlineStr">
        <is>
          <t>GECO, a.s.</t>
        </is>
      </c>
      <c r="H188" s="23" t="inlineStr">
        <is>
          <t>Rudná</t>
        </is>
      </c>
      <c r="I188" s="23" t="inlineStr">
        <is>
          <t>3114/114</t>
        </is>
      </c>
      <c r="J188" s="23" t="inlineStr">
        <is>
          <t>OSTRAVA - ZÁBŘEH</t>
        </is>
      </c>
      <c r="K188" s="23" t="inlineStr">
        <is>
          <t>Ostrava-město</t>
        </is>
      </c>
      <c r="L188" s="23" t="inlineStr">
        <is>
          <t>RSG</t>
        </is>
      </c>
      <c r="M188" s="23" t="inlineStr">
        <is>
          <t>Dolníček Richard</t>
        </is>
      </c>
      <c r="N188" s="23" t="inlineStr">
        <is>
          <t>49.801182</t>
        </is>
      </c>
      <c r="O188" s="23" t="inlineStr">
        <is>
          <t>18.230873</t>
        </is>
      </c>
      <c r="P188" s="23" t="n">
        <v>210421.85</v>
      </c>
    </row>
    <row r="189">
      <c r="A189" s="23" t="n">
        <v>16900518</v>
      </c>
      <c r="B189" s="23" t="n">
        <v>86900518</v>
      </c>
      <c r="C189" s="23" t="inlineStr">
        <is>
          <t>VELKY TERMINAL</t>
        </is>
      </c>
      <c r="D189" s="23" t="inlineStr">
        <is>
          <t>KA PARTNERS</t>
        </is>
      </c>
      <c r="E189" s="23" t="inlineStr">
        <is>
          <t>1GECO</t>
        </is>
      </c>
      <c r="F189" s="23" t="inlineStr">
        <is>
          <t>A</t>
        </is>
      </c>
      <c r="G189" s="23" t="inlineStr">
        <is>
          <t>GECO, a.s.</t>
        </is>
      </c>
      <c r="H189" s="23" t="inlineStr">
        <is>
          <t>Obchodní</t>
        </is>
      </c>
      <c r="I189" s="23" t="inlineStr">
        <is>
          <t>841</t>
        </is>
      </c>
      <c r="J189" s="23" t="inlineStr">
        <is>
          <t>KUNOVICE</t>
        </is>
      </c>
      <c r="K189" s="23" t="inlineStr">
        <is>
          <t>Uherské Hradiště</t>
        </is>
      </c>
      <c r="L189" s="23" t="inlineStr">
        <is>
          <t>RSE</t>
        </is>
      </c>
      <c r="M189" s="23" t="inlineStr">
        <is>
          <t>Modlitba Jakub</t>
        </is>
      </c>
      <c r="N189" s="23" t="inlineStr">
        <is>
          <t>49.051029</t>
        </is>
      </c>
      <c r="O189" s="23" t="inlineStr">
        <is>
          <t>17.465149</t>
        </is>
      </c>
      <c r="P189" s="23" t="n">
        <v>210365.73</v>
      </c>
    </row>
    <row r="190">
      <c r="A190" s="23" t="n">
        <v>11915424</v>
      </c>
      <c r="B190" s="23" t="n">
        <v>81915424</v>
      </c>
      <c r="C190" s="23" t="inlineStr">
        <is>
          <t>VELKY TERMINAL</t>
        </is>
      </c>
      <c r="D190" s="23" t="inlineStr">
        <is>
          <t>KA PARTNERS</t>
        </is>
      </c>
      <c r="E190" s="23" t="inlineStr">
        <is>
          <t>1PEAL</t>
        </is>
      </c>
      <c r="F190" s="23" t="inlineStr">
        <is>
          <t>A</t>
        </is>
      </c>
      <c r="G190" s="23" t="inlineStr">
        <is>
          <t>PEAL a.s. - Don Pealo</t>
        </is>
      </c>
      <c r="H190" s="23" t="inlineStr">
        <is>
          <t>Lodžská</t>
        </is>
      </c>
      <c r="I190" s="23" t="inlineStr">
        <is>
          <t>850/6</t>
        </is>
      </c>
      <c r="J190" s="23" t="inlineStr">
        <is>
          <t>PRAHA 8 - TROJA</t>
        </is>
      </c>
      <c r="K190" s="23" t="inlineStr">
        <is>
          <t>Praha</t>
        </is>
      </c>
      <c r="L190" s="23" t="inlineStr">
        <is>
          <t>RSA</t>
        </is>
      </c>
      <c r="M190" s="23" t="inlineStr">
        <is>
          <t>Vlk Pavel</t>
        </is>
      </c>
      <c r="N190" s="23" t="inlineStr">
        <is>
          <t>50.127682</t>
        </is>
      </c>
      <c r="O190" s="23" t="inlineStr">
        <is>
          <t>14.417708</t>
        </is>
      </c>
      <c r="P190" s="23" t="n">
        <v>209327.38</v>
      </c>
    </row>
    <row r="191">
      <c r="A191" s="23" t="n">
        <v>15900614</v>
      </c>
      <c r="B191" s="23" t="n">
        <v>85900614</v>
      </c>
      <c r="C191" s="23" t="inlineStr">
        <is>
          <t>VELKY TERMINAL</t>
        </is>
      </c>
      <c r="D191" s="23" t="inlineStr">
        <is>
          <t>KA PARTNERS</t>
        </is>
      </c>
      <c r="E191" s="23" t="inlineStr">
        <is>
          <t>1GECO</t>
        </is>
      </c>
      <c r="F191" s="23" t="inlineStr">
        <is>
          <t>A</t>
        </is>
      </c>
      <c r="G191" s="23" t="inlineStr">
        <is>
          <t>GECO, a.s.</t>
        </is>
      </c>
      <c r="H191" s="23" t="inlineStr">
        <is>
          <t>U Tří mostů</t>
        </is>
      </c>
      <c r="I191" s="23" t="inlineStr">
        <is>
          <t>844/2</t>
        </is>
      </c>
      <c r="J191" s="23" t="inlineStr">
        <is>
          <t>SVITAVY - LÁNY</t>
        </is>
      </c>
      <c r="K191" s="23" t="inlineStr">
        <is>
          <t>Svitavy</t>
        </is>
      </c>
      <c r="L191" s="23" t="inlineStr">
        <is>
          <t>RSE</t>
        </is>
      </c>
      <c r="M191" s="23" t="inlineStr">
        <is>
          <t>Rek Lubomír</t>
        </is>
      </c>
      <c r="N191" s="23" t="inlineStr">
        <is>
          <t>49.753681</t>
        </is>
      </c>
      <c r="O191" s="23" t="inlineStr">
        <is>
          <t>16.477414</t>
        </is>
      </c>
      <c r="P191" s="23" t="n">
        <v>208800.12</v>
      </c>
    </row>
    <row r="192">
      <c r="A192" s="23" t="n">
        <v>17602219</v>
      </c>
      <c r="B192" s="23" t="n">
        <v>87602219</v>
      </c>
      <c r="C192" s="23" t="inlineStr">
        <is>
          <t>VELKY TERMINAL</t>
        </is>
      </c>
      <c r="D192" s="23" t="inlineStr">
        <is>
          <t>KA PARTNERS</t>
        </is>
      </c>
      <c r="E192" s="23" t="inlineStr">
        <is>
          <t>1GECO</t>
        </is>
      </c>
      <c r="F192" s="23" t="inlineStr">
        <is>
          <t>A</t>
        </is>
      </c>
      <c r="G192" s="23" t="inlineStr">
        <is>
          <t>GECO, a.s.</t>
        </is>
      </c>
      <c r="H192" s="23" t="inlineStr">
        <is>
          <t>Příborská</t>
        </is>
      </c>
      <c r="I192" s="23" t="inlineStr">
        <is>
          <t>2270</t>
        </is>
      </c>
      <c r="J192" s="23" t="inlineStr">
        <is>
          <t>FRÝDEK-MÍSTEK - MÍSTEK</t>
        </is>
      </c>
      <c r="K192" s="23" t="inlineStr">
        <is>
          <t>Frýdek-Místek</t>
        </is>
      </c>
      <c r="L192" s="23" t="inlineStr">
        <is>
          <t>RSG</t>
        </is>
      </c>
      <c r="M192" s="23" t="inlineStr">
        <is>
          <t>Herman Michal</t>
        </is>
      </c>
      <c r="N192" s="23" t="inlineStr">
        <is>
          <t>49.671669</t>
        </is>
      </c>
      <c r="O192" s="23" t="inlineStr">
        <is>
          <t>18.329873</t>
        </is>
      </c>
      <c r="P192" s="23" t="n">
        <v>207120.96</v>
      </c>
    </row>
    <row r="193">
      <c r="A193" s="23" t="n">
        <v>13900323</v>
      </c>
      <c r="B193" s="23" t="n">
        <v>83900323</v>
      </c>
      <c r="C193" s="23" t="inlineStr">
        <is>
          <t>VELKY TERMINAL</t>
        </is>
      </c>
      <c r="D193" s="23" t="inlineStr">
        <is>
          <t>KA PARTNERS</t>
        </is>
      </c>
      <c r="E193" s="23" t="inlineStr">
        <is>
          <t>1GECO</t>
        </is>
      </c>
      <c r="F193" s="23" t="inlineStr">
        <is>
          <t>A</t>
        </is>
      </c>
      <c r="G193" s="23" t="inlineStr">
        <is>
          <t>GECO, a.s.</t>
        </is>
      </c>
      <c r="H193" s="23" t="inlineStr">
        <is>
          <t>Pivovarská</t>
        </is>
      </c>
      <c r="I193" s="23" t="inlineStr">
        <is>
          <t>700</t>
        </is>
      </c>
      <c r="J193" s="23" t="inlineStr">
        <is>
          <t>DOMAŽLICE - TÝNSKÉ PŘEDMĚSTÍ</t>
        </is>
      </c>
      <c r="K193" s="23" t="inlineStr">
        <is>
          <t>Domažlice</t>
        </is>
      </c>
      <c r="L193" s="23" t="inlineStr">
        <is>
          <t>RSC</t>
        </is>
      </c>
      <c r="M193" s="23" t="inlineStr">
        <is>
          <t>Horejš Vladimír</t>
        </is>
      </c>
      <c r="N193" s="23" t="inlineStr">
        <is>
          <t>49.442683</t>
        </is>
      </c>
      <c r="O193" s="23" t="inlineStr">
        <is>
          <t>12.926842</t>
        </is>
      </c>
      <c r="P193" s="23" t="n">
        <v>207060.62</v>
      </c>
    </row>
    <row r="194">
      <c r="A194" s="23" t="n">
        <v>13900334</v>
      </c>
      <c r="B194" s="23" t="n">
        <v>83900334</v>
      </c>
      <c r="C194" s="23" t="inlineStr">
        <is>
          <t>VELKY TERMINAL</t>
        </is>
      </c>
      <c r="D194" s="23" t="inlineStr">
        <is>
          <t>KA PARTNERS</t>
        </is>
      </c>
      <c r="E194" s="23" t="inlineStr">
        <is>
          <t>1GECO</t>
        </is>
      </c>
      <c r="F194" s="23" t="inlineStr">
        <is>
          <t>A</t>
        </is>
      </c>
      <c r="G194" s="23" t="inlineStr">
        <is>
          <t>GECO, a.s.</t>
        </is>
      </c>
      <c r="H194" s="23" t="inlineStr">
        <is>
          <t>Marie Majerové</t>
        </is>
      </c>
      <c r="I194" s="23" t="inlineStr">
        <is>
          <t>2241</t>
        </is>
      </c>
      <c r="J194" s="23" t="inlineStr">
        <is>
          <t>SOKOLOV</t>
        </is>
      </c>
      <c r="K194" s="23" t="inlineStr">
        <is>
          <t>Sokolov</t>
        </is>
      </c>
      <c r="L194" s="23" t="inlineStr">
        <is>
          <t>RSC</t>
        </is>
      </c>
      <c r="M194" s="23" t="inlineStr">
        <is>
          <t>Beneš Lukáš</t>
        </is>
      </c>
      <c r="N194" s="23" t="inlineStr">
        <is>
          <t>50.174995</t>
        </is>
      </c>
      <c r="O194" s="23" t="inlineStr">
        <is>
          <t>12.668610</t>
        </is>
      </c>
      <c r="P194" s="23" t="n">
        <v>206815.08</v>
      </c>
    </row>
    <row r="195">
      <c r="A195" s="23" t="n">
        <v>16915101</v>
      </c>
      <c r="B195" s="23" t="n">
        <v>86915101</v>
      </c>
      <c r="C195" s="23" t="inlineStr">
        <is>
          <t>VELKY TERMINAL</t>
        </is>
      </c>
      <c r="D195" s="23" t="inlineStr">
        <is>
          <t>IDT</t>
        </is>
      </c>
      <c r="E195" s="23" t="inlineStr">
        <is>
          <t>4OSTATNI</t>
        </is>
      </c>
      <c r="F195" s="23" t="inlineStr">
        <is>
          <t>A</t>
        </is>
      </c>
      <c r="G195" s="23" t="inlineStr">
        <is>
          <t>Marie Cyroňová</t>
        </is>
      </c>
      <c r="H195" s="23" t="inlineStr">
        <is>
          <t>třída Tomáše Bati</t>
        </is>
      </c>
      <c r="I195" s="23" t="inlineStr">
        <is>
          <t>398</t>
        </is>
      </c>
      <c r="J195" s="23" t="inlineStr">
        <is>
          <t>ZLÍN - LOUKY</t>
        </is>
      </c>
      <c r="K195" s="23" t="inlineStr">
        <is>
          <t>Zlín</t>
        </is>
      </c>
      <c r="L195" s="23" t="inlineStr">
        <is>
          <t>RSE</t>
        </is>
      </c>
      <c r="M195" s="23" t="inlineStr">
        <is>
          <t>Modlitba Jakub</t>
        </is>
      </c>
      <c r="N195" s="23" t="inlineStr">
        <is>
          <t>49.213399</t>
        </is>
      </c>
      <c r="O195" s="23" t="inlineStr">
        <is>
          <t>17.613400</t>
        </is>
      </c>
      <c r="P195" s="23" t="n">
        <v>206408.46</v>
      </c>
    </row>
    <row r="196">
      <c r="A196" s="23" t="n">
        <v>11902628</v>
      </c>
      <c r="B196" s="23" t="n">
        <v>81902604</v>
      </c>
      <c r="C196" s="23" t="inlineStr">
        <is>
          <t>VELKY TERMINAL</t>
        </is>
      </c>
      <c r="D196" s="23" t="inlineStr">
        <is>
          <t>KA PARTNERS</t>
        </is>
      </c>
      <c r="E196" s="23" t="inlineStr">
        <is>
          <t>1GECO</t>
        </is>
      </c>
      <c r="F196" s="23" t="inlineStr">
        <is>
          <t>A</t>
        </is>
      </c>
      <c r="G196" s="23" t="inlineStr">
        <is>
          <t>GECO, a.s.</t>
        </is>
      </c>
      <c r="H196" s="23" t="inlineStr">
        <is>
          <t>Plzeňská</t>
        </is>
      </c>
      <c r="I196" s="23" t="inlineStr">
        <is>
          <t>233/8</t>
        </is>
      </c>
      <c r="J196" s="23" t="inlineStr">
        <is>
          <t>PRAHA 5 - SMÍCHOV</t>
        </is>
      </c>
      <c r="K196" s="23" t="inlineStr">
        <is>
          <t>Praha</t>
        </is>
      </c>
      <c r="L196" s="23" t="inlineStr">
        <is>
          <t>RSA</t>
        </is>
      </c>
      <c r="M196" s="23" t="inlineStr">
        <is>
          <t>Dosoudil Petr</t>
        </is>
      </c>
      <c r="N196" s="23" t="inlineStr">
        <is>
          <t>50.072861</t>
        </is>
      </c>
      <c r="O196" s="23" t="inlineStr">
        <is>
          <t>14.401733</t>
        </is>
      </c>
      <c r="P196" s="23" t="n">
        <v>205637.62</v>
      </c>
    </row>
    <row r="197">
      <c r="A197" s="23" t="n">
        <v>12900601</v>
      </c>
      <c r="B197" s="23" t="n">
        <v>82900601</v>
      </c>
      <c r="C197" s="23" t="inlineStr">
        <is>
          <t>VELKY TERMINAL</t>
        </is>
      </c>
      <c r="D197" s="23" t="inlineStr">
        <is>
          <t>KA PARTNERS</t>
        </is>
      </c>
      <c r="E197" s="23" t="inlineStr">
        <is>
          <t>1GECO</t>
        </is>
      </c>
      <c r="F197" s="23" t="inlineStr">
        <is>
          <t>A</t>
        </is>
      </c>
      <c r="G197" s="23" t="inlineStr">
        <is>
          <t>GECO, a.s.</t>
        </is>
      </c>
      <c r="H197" s="23" t="inlineStr">
        <is>
          <t>Na Sádkách</t>
        </is>
      </c>
      <c r="I197" s="23" t="inlineStr">
        <is>
          <t>1444</t>
        </is>
      </c>
      <c r="J197" s="23" t="inlineStr">
        <is>
          <t>ČESKÉ BUDĚJOVICE - ČESKÉ BUDĚJOVICE 2</t>
        </is>
      </c>
      <c r="K197" s="23" t="inlineStr">
        <is>
          <t>České Budějovice</t>
        </is>
      </c>
      <c r="L197" s="23" t="inlineStr">
        <is>
          <t>RSB</t>
        </is>
      </c>
      <c r="M197" s="23" t="inlineStr">
        <is>
          <t>Dvořák Petr</t>
        </is>
      </c>
      <c r="N197" s="23" t="inlineStr">
        <is>
          <t>48.973816</t>
        </is>
      </c>
      <c r="O197" s="23" t="inlineStr">
        <is>
          <t>14.463286</t>
        </is>
      </c>
      <c r="P197" s="23" t="n">
        <v>205439.27</v>
      </c>
    </row>
    <row r="198">
      <c r="A198" s="23" t="n">
        <v>16644203</v>
      </c>
      <c r="B198" s="23" t="n">
        <v>86644203</v>
      </c>
      <c r="C198" s="23" t="inlineStr">
        <is>
          <t>VELKY TERMINAL</t>
        </is>
      </c>
      <c r="D198" s="23" t="inlineStr">
        <is>
          <t>KA PARTNERS</t>
        </is>
      </c>
      <c r="E198" s="23" t="inlineStr">
        <is>
          <t>1PEAL</t>
        </is>
      </c>
      <c r="F198" s="23" t="inlineStr">
        <is>
          <t>A</t>
        </is>
      </c>
      <c r="G198" s="23" t="inlineStr">
        <is>
          <t>PEAL a.s.</t>
        </is>
      </c>
      <c r="H198" s="23" t="inlineStr">
        <is>
          <t>Netroufalky (OC Campus Square)</t>
        </is>
      </c>
      <c r="I198" s="23" t="inlineStr">
        <is>
          <t>770/14</t>
        </is>
      </c>
      <c r="J198" s="23" t="inlineStr">
        <is>
          <t>BRNO - BOHUNICE</t>
        </is>
      </c>
      <c r="K198" s="23" t="inlineStr">
        <is>
          <t>Brno-město</t>
        </is>
      </c>
      <c r="L198" s="23" t="inlineStr">
        <is>
          <t>RSB</t>
        </is>
      </c>
      <c r="M198" s="23" t="inlineStr">
        <is>
          <t>Petlach Lubomír</t>
        </is>
      </c>
      <c r="N198" s="23" t="inlineStr">
        <is>
          <t>49.177387</t>
        </is>
      </c>
      <c r="O198" s="23" t="inlineStr">
        <is>
          <t>16.565456</t>
        </is>
      </c>
      <c r="P198" s="23" t="n">
        <v>204911.38</v>
      </c>
    </row>
    <row r="199">
      <c r="A199" s="23" t="n">
        <v>15900617</v>
      </c>
      <c r="B199" s="23" t="n">
        <v>85900617</v>
      </c>
      <c r="C199" s="23" t="inlineStr">
        <is>
          <t>VELKY TERMINAL</t>
        </is>
      </c>
      <c r="D199" s="23" t="inlineStr">
        <is>
          <t>KA PARTNERS</t>
        </is>
      </c>
      <c r="E199" s="23" t="inlineStr">
        <is>
          <t>1GECO</t>
        </is>
      </c>
      <c r="F199" s="23" t="inlineStr">
        <is>
          <t>A</t>
        </is>
      </c>
      <c r="G199" s="23" t="inlineStr">
        <is>
          <t>GECO, a.s.</t>
        </is>
      </c>
      <c r="H199" s="23" t="inlineStr">
        <is>
          <t>Antonína Slavíčka</t>
        </is>
      </c>
      <c r="I199" s="23" t="inlineStr">
        <is>
          <t>892/1</t>
        </is>
      </c>
      <c r="J199" s="23" t="inlineStr">
        <is>
          <t>SVITAVY - LÁNY</t>
        </is>
      </c>
      <c r="K199" s="23" t="inlineStr">
        <is>
          <t>Svitavy</t>
        </is>
      </c>
      <c r="L199" s="23" t="inlineStr">
        <is>
          <t>RSE</t>
        </is>
      </c>
      <c r="M199" s="23" t="inlineStr">
        <is>
          <t>Rek Lubomír</t>
        </is>
      </c>
      <c r="N199" s="23" t="inlineStr">
        <is>
          <t>49.752965</t>
        </is>
      </c>
      <c r="O199" s="23" t="inlineStr">
        <is>
          <t>16.478159</t>
        </is>
      </c>
      <c r="P199" s="23" t="n">
        <v>204782.92</v>
      </c>
    </row>
    <row r="200">
      <c r="A200" s="23" t="n">
        <v>11915410</v>
      </c>
      <c r="B200" s="23" t="n">
        <v>81915410</v>
      </c>
      <c r="C200" s="23" t="inlineStr">
        <is>
          <t>VELKY TERMINAL</t>
        </is>
      </c>
      <c r="D200" s="23" t="inlineStr">
        <is>
          <t>KA PARTNERS</t>
        </is>
      </c>
      <c r="E200" s="23" t="inlineStr">
        <is>
          <t>1PEAL</t>
        </is>
      </c>
      <c r="F200" s="23" t="inlineStr">
        <is>
          <t>A</t>
        </is>
      </c>
      <c r="G200" s="23" t="inlineStr">
        <is>
          <t>PEAL a.s.</t>
        </is>
      </c>
      <c r="H200" s="23" t="inlineStr">
        <is>
          <t>Novodvorská</t>
        </is>
      </c>
      <c r="I200" s="23" t="inlineStr">
        <is>
          <t>1800/136</t>
        </is>
      </c>
      <c r="J200" s="23" t="inlineStr">
        <is>
          <t>PRAHA 4 - BRANÍK</t>
        </is>
      </c>
      <c r="K200" s="23" t="inlineStr">
        <is>
          <t>Praha</t>
        </is>
      </c>
      <c r="L200" s="23" t="inlineStr">
        <is>
          <t>RSA</t>
        </is>
      </c>
      <c r="M200" s="23" t="inlineStr">
        <is>
          <t>Myslivec Jan</t>
        </is>
      </c>
      <c r="N200" s="23" t="inlineStr">
        <is>
          <t>50.026775</t>
        </is>
      </c>
      <c r="O200" s="23" t="inlineStr">
        <is>
          <t>14.432561</t>
        </is>
      </c>
      <c r="P200" s="23" t="n">
        <v>204705.31</v>
      </c>
    </row>
    <row r="201">
      <c r="A201" s="23" t="n">
        <v>15900602</v>
      </c>
      <c r="B201" s="23" t="n">
        <v>85900602</v>
      </c>
      <c r="C201" s="23" t="inlineStr">
        <is>
          <t>VELKY TERMINAL</t>
        </is>
      </c>
      <c r="D201" s="23" t="inlineStr">
        <is>
          <t>KA PARTNERS</t>
        </is>
      </c>
      <c r="E201" s="23" t="inlineStr">
        <is>
          <t>1GECO</t>
        </is>
      </c>
      <c r="F201" s="23" t="inlineStr">
        <is>
          <t>A</t>
        </is>
      </c>
      <c r="G201" s="23" t="inlineStr">
        <is>
          <t>GECO, a.s.</t>
        </is>
      </c>
      <c r="H201" s="23" t="inlineStr">
        <is>
          <t>Strojírenská</t>
        </is>
      </c>
      <c r="I201" s="23" t="inlineStr">
        <is>
          <t>3581</t>
        </is>
      </c>
      <c r="J201" s="23" t="inlineStr">
        <is>
          <t>HAVLÍČKŮV BROD</t>
        </is>
      </c>
      <c r="K201" s="23" t="inlineStr">
        <is>
          <t>Havlíčkův Brod</t>
        </is>
      </c>
      <c r="L201" s="23" t="inlineStr">
        <is>
          <t>RSE</t>
        </is>
      </c>
      <c r="M201" s="23" t="inlineStr">
        <is>
          <t>Rek Lubomír</t>
        </is>
      </c>
      <c r="N201" s="23" t="inlineStr">
        <is>
          <t>49.605669</t>
        </is>
      </c>
      <c r="O201" s="23" t="inlineStr">
        <is>
          <t>15.601659</t>
        </is>
      </c>
      <c r="P201" s="23" t="n">
        <v>203384.12</v>
      </c>
    </row>
    <row r="202">
      <c r="A202" s="23" t="n">
        <v>11920327</v>
      </c>
      <c r="B202" s="23" t="n">
        <v>81920327</v>
      </c>
      <c r="C202" s="23" t="inlineStr">
        <is>
          <t>VELKY TERMINAL</t>
        </is>
      </c>
      <c r="D202" s="23" t="inlineStr">
        <is>
          <t>KA PARTNERS</t>
        </is>
      </c>
      <c r="E202" s="23" t="inlineStr">
        <is>
          <t>1GECO</t>
        </is>
      </c>
      <c r="F202" s="23" t="inlineStr">
        <is>
          <t>A</t>
        </is>
      </c>
      <c r="G202" s="23" t="inlineStr">
        <is>
          <t>GECO, a.s.</t>
        </is>
      </c>
      <c r="H202" s="23" t="inlineStr">
        <is>
          <t>Zápy</t>
        </is>
      </c>
      <c r="I202" s="23" t="inlineStr">
        <is>
          <t>275</t>
        </is>
      </c>
      <c r="J202" s="23" t="inlineStr">
        <is>
          <t>ZÁPY</t>
        </is>
      </c>
      <c r="K202" s="23" t="inlineStr">
        <is>
          <t>Praha-východ</t>
        </is>
      </c>
      <c r="L202" s="23" t="inlineStr">
        <is>
          <t>RSA</t>
        </is>
      </c>
      <c r="M202" s="23" t="inlineStr">
        <is>
          <t>Myslivec Jan</t>
        </is>
      </c>
      <c r="N202" s="23" t="inlineStr">
        <is>
          <t>50.176335</t>
        </is>
      </c>
      <c r="O202" s="23" t="inlineStr">
        <is>
          <t>14.670037</t>
        </is>
      </c>
      <c r="P202" s="23" t="n">
        <v>203290.5</v>
      </c>
    </row>
    <row r="203">
      <c r="A203" s="23" t="n">
        <v>11920337</v>
      </c>
      <c r="B203" s="23" t="n">
        <v>81920337</v>
      </c>
      <c r="C203" s="23" t="inlineStr">
        <is>
          <t>VELKY TERMINAL</t>
        </is>
      </c>
      <c r="D203" s="23" t="inlineStr">
        <is>
          <t>KA PARTNERS</t>
        </is>
      </c>
      <c r="E203" s="23" t="inlineStr">
        <is>
          <t>1GECO</t>
        </is>
      </c>
      <c r="F203" s="23" t="inlineStr">
        <is>
          <t>A</t>
        </is>
      </c>
      <c r="G203" s="23" t="inlineStr">
        <is>
          <t>GECO, a.s.</t>
        </is>
      </c>
      <c r="H203" s="23" t="inlineStr">
        <is>
          <t>Luženská</t>
        </is>
      </c>
      <c r="I203" s="23" t="inlineStr">
        <is>
          <t>2819</t>
        </is>
      </c>
      <c r="J203" s="23" t="inlineStr">
        <is>
          <t>RAKOVNÍK - RAKOVNÍK II</t>
        </is>
      </c>
      <c r="K203" s="23" t="inlineStr">
        <is>
          <t>Rakovník</t>
        </is>
      </c>
      <c r="L203" s="23" t="inlineStr">
        <is>
          <t>RSA</t>
        </is>
      </c>
      <c r="M203" s="23" t="inlineStr">
        <is>
          <t>Hrubý Jiří</t>
        </is>
      </c>
      <c r="N203" s="23" t="inlineStr">
        <is>
          <t>50.109439</t>
        </is>
      </c>
      <c r="O203" s="23" t="inlineStr">
        <is>
          <t>13.738124</t>
        </is>
      </c>
      <c r="P203" s="23" t="n">
        <v>202021.92</v>
      </c>
    </row>
    <row r="204">
      <c r="A204" s="23" t="n">
        <v>17602246</v>
      </c>
      <c r="B204" s="23" t="n">
        <v>87602246</v>
      </c>
      <c r="C204" s="23" t="inlineStr">
        <is>
          <t>VELKY TERMINAL</t>
        </is>
      </c>
      <c r="D204" s="23" t="inlineStr">
        <is>
          <t>KA PARTNERS</t>
        </is>
      </c>
      <c r="E204" s="23" t="inlineStr">
        <is>
          <t>1GECO</t>
        </is>
      </c>
      <c r="F204" s="23" t="inlineStr">
        <is>
          <t>A</t>
        </is>
      </c>
      <c r="G204" s="23" t="inlineStr">
        <is>
          <t>GECO, a.s.</t>
        </is>
      </c>
      <c r="H204" s="23" t="inlineStr">
        <is>
          <t>Nádražní</t>
        </is>
      </c>
      <c r="I204" s="23" t="inlineStr">
        <is>
          <t>228/2</t>
        </is>
      </c>
      <c r="J204" s="23" t="inlineStr">
        <is>
          <t>KOPŘIVNICE</t>
        </is>
      </c>
      <c r="K204" s="23" t="inlineStr">
        <is>
          <t>Nový Jičín</t>
        </is>
      </c>
      <c r="L204" s="23" t="inlineStr">
        <is>
          <t>RSG</t>
        </is>
      </c>
      <c r="M204" s="23" t="inlineStr">
        <is>
          <t>Herman Petr</t>
        </is>
      </c>
      <c r="N204" s="23" t="inlineStr">
        <is>
          <t>49.604919</t>
        </is>
      </c>
      <c r="O204" s="23" t="inlineStr">
        <is>
          <t>18.148136</t>
        </is>
      </c>
      <c r="P204" s="23" t="n">
        <v>201733.12</v>
      </c>
    </row>
    <row r="205">
      <c r="A205" s="23" t="n">
        <v>17743718</v>
      </c>
      <c r="B205" s="23" t="n">
        <v>87743718</v>
      </c>
      <c r="C205" s="23" t="inlineStr">
        <is>
          <t>VELKY TERMINAL</t>
        </is>
      </c>
      <c r="D205" s="23" t="inlineStr">
        <is>
          <t>KA PARTNERS</t>
        </is>
      </c>
      <c r="E205" s="23" t="inlineStr">
        <is>
          <t>1PRESSM</t>
        </is>
      </c>
      <c r="F205" s="23" t="inlineStr">
        <is>
          <t>A</t>
        </is>
      </c>
      <c r="G205" s="23" t="inlineStr">
        <is>
          <t>PressMedia, spol. s.r.o. - GG TABAK</t>
        </is>
      </c>
      <c r="H205" s="23" t="inlineStr">
        <is>
          <t>Hladnovská</t>
        </is>
      </c>
      <c r="I205" s="23" t="inlineStr">
        <is>
          <t>1944/16</t>
        </is>
      </c>
      <c r="J205" s="23" t="inlineStr">
        <is>
          <t>OSTRAVA - SLEZSKÁ OSTRAVA</t>
        </is>
      </c>
      <c r="K205" s="23" t="inlineStr">
        <is>
          <t>Ostrava-město</t>
        </is>
      </c>
      <c r="L205" s="23" t="inlineStr">
        <is>
          <t>RSG</t>
        </is>
      </c>
      <c r="M205" s="23" t="inlineStr">
        <is>
          <t>Brindžák Michal</t>
        </is>
      </c>
      <c r="N205" s="23" t="inlineStr">
        <is>
          <t>49.843716</t>
        </is>
      </c>
      <c r="O205" s="23" t="inlineStr">
        <is>
          <t>18.306166</t>
        </is>
      </c>
      <c r="P205" s="23" t="n">
        <v>201185.5</v>
      </c>
    </row>
    <row r="206">
      <c r="A206" s="23" t="n">
        <v>16900511</v>
      </c>
      <c r="B206" s="23" t="n">
        <v>86900511</v>
      </c>
      <c r="C206" s="23" t="inlineStr">
        <is>
          <t>VELKY TERMINAL</t>
        </is>
      </c>
      <c r="D206" s="23" t="inlineStr">
        <is>
          <t>KA PARTNERS</t>
        </is>
      </c>
      <c r="E206" s="23" t="inlineStr">
        <is>
          <t>1GECO</t>
        </is>
      </c>
      <c r="F206" s="23" t="inlineStr">
        <is>
          <t>A</t>
        </is>
      </c>
      <c r="G206" s="23" t="inlineStr">
        <is>
          <t>GECO, a.s.</t>
        </is>
      </c>
      <c r="H206" s="23" t="inlineStr">
        <is>
          <t>Romana Havelky</t>
        </is>
      </c>
      <c r="I206" s="23" t="inlineStr">
        <is>
          <t>4842/1a</t>
        </is>
      </c>
      <c r="J206" s="23" t="inlineStr">
        <is>
          <t>JIHLAVA</t>
        </is>
      </c>
      <c r="K206" s="23" t="inlineStr">
        <is>
          <t>Jihlava</t>
        </is>
      </c>
      <c r="L206" s="23" t="inlineStr">
        <is>
          <t>RSB</t>
        </is>
      </c>
      <c r="M206" s="23" t="inlineStr">
        <is>
          <t>Hanuš Robert</t>
        </is>
      </c>
      <c r="N206" s="23" t="inlineStr">
        <is>
          <t>49.406544</t>
        </is>
      </c>
      <c r="O206" s="23" t="inlineStr">
        <is>
          <t>15.582537</t>
        </is>
      </c>
      <c r="P206" s="23" t="n">
        <v>201004.81</v>
      </c>
    </row>
    <row r="207">
      <c r="A207" s="23" t="n">
        <v>16900546</v>
      </c>
      <c r="B207" s="23" t="n">
        <v>86900546</v>
      </c>
      <c r="C207" s="23" t="inlineStr">
        <is>
          <t>VELKY TERMINAL</t>
        </is>
      </c>
      <c r="D207" s="23" t="inlineStr">
        <is>
          <t>KA PARTNERS</t>
        </is>
      </c>
      <c r="E207" s="23" t="inlineStr">
        <is>
          <t>1GECO</t>
        </is>
      </c>
      <c r="F207" s="23" t="inlineStr">
        <is>
          <t>A</t>
        </is>
      </c>
      <c r="G207" s="23" t="inlineStr">
        <is>
          <t>GECO, a.s.</t>
        </is>
      </c>
      <c r="H207" s="23" t="inlineStr">
        <is>
          <t>Brněnská</t>
        </is>
      </c>
      <c r="I207" s="23" t="inlineStr">
        <is>
          <t>514/13c</t>
        </is>
      </c>
      <c r="J207" s="23" t="inlineStr">
        <is>
          <t>VYŠKOV - VYŠKOV-MĚSTO</t>
        </is>
      </c>
      <c r="K207" s="23" t="inlineStr">
        <is>
          <t>Vyškov</t>
        </is>
      </c>
      <c r="L207" s="23" t="inlineStr">
        <is>
          <t>RSE</t>
        </is>
      </c>
      <c r="M207" s="23" t="inlineStr">
        <is>
          <t>Šír Daniel</t>
        </is>
      </c>
      <c r="N207" s="23" t="inlineStr">
        <is>
          <t>49.272824</t>
        </is>
      </c>
      <c r="O207" s="23" t="inlineStr">
        <is>
          <t>16.993280</t>
        </is>
      </c>
      <c r="P207" s="23" t="n">
        <v>200193.69</v>
      </c>
    </row>
    <row r="208">
      <c r="A208" s="23" t="n">
        <v>17602275</v>
      </c>
      <c r="B208" s="23" t="n">
        <v>87602275</v>
      </c>
      <c r="C208" s="23" t="inlineStr">
        <is>
          <t>VELKY TERMINAL</t>
        </is>
      </c>
      <c r="D208" s="23" t="inlineStr">
        <is>
          <t>KA PARTNERS</t>
        </is>
      </c>
      <c r="E208" s="23" t="inlineStr">
        <is>
          <t>1GECO</t>
        </is>
      </c>
      <c r="F208" s="23" t="inlineStr">
        <is>
          <t>A</t>
        </is>
      </c>
      <c r="G208" s="23" t="inlineStr">
        <is>
          <t>GECO, a.s.</t>
        </is>
      </c>
      <c r="H208" s="23" t="inlineStr">
        <is>
          <t>Opavská</t>
        </is>
      </c>
      <c r="I208" s="23" t="inlineStr">
        <is>
          <t>6201/1a</t>
        </is>
      </c>
      <c r="J208" s="23" t="inlineStr">
        <is>
          <t>OSTRAVA - PORUBA</t>
        </is>
      </c>
      <c r="K208" s="23" t="inlineStr">
        <is>
          <t>Ostrava-město</t>
        </is>
      </c>
      <c r="L208" s="23" t="inlineStr">
        <is>
          <t>RSG</t>
        </is>
      </c>
      <c r="M208" s="23" t="inlineStr">
        <is>
          <t>Herman Petr</t>
        </is>
      </c>
      <c r="N208" s="23" t="inlineStr">
        <is>
          <t>49.829249</t>
        </is>
      </c>
      <c r="O208" s="23" t="inlineStr">
        <is>
          <t>18.187737</t>
        </is>
      </c>
      <c r="P208" s="23" t="n">
        <v>200102.5</v>
      </c>
    </row>
    <row r="209">
      <c r="A209" s="23" t="n">
        <v>11902626</v>
      </c>
      <c r="B209" s="23" t="n">
        <v>81902626</v>
      </c>
      <c r="C209" s="23" t="inlineStr">
        <is>
          <t>VELKY TERMINAL</t>
        </is>
      </c>
      <c r="D209" s="23" t="inlineStr">
        <is>
          <t>KA PARTNERS</t>
        </is>
      </c>
      <c r="E209" s="23" t="inlineStr">
        <is>
          <t>1GECO</t>
        </is>
      </c>
      <c r="F209" s="23" t="inlineStr">
        <is>
          <t>A</t>
        </is>
      </c>
      <c r="G209" s="23" t="inlineStr">
        <is>
          <t>GECO, a.s.</t>
        </is>
      </c>
      <c r="H209" s="23" t="inlineStr">
        <is>
          <t>Českomoravská</t>
        </is>
      </c>
      <c r="I209" s="23" t="inlineStr">
        <is>
          <t>2420/15a</t>
        </is>
      </c>
      <c r="J209" s="23" t="inlineStr">
        <is>
          <t>PRAHA 9 - LIBEŇ</t>
        </is>
      </c>
      <c r="K209" s="23" t="inlineStr">
        <is>
          <t>Praha</t>
        </is>
      </c>
      <c r="L209" s="23" t="inlineStr">
        <is>
          <t>RSA</t>
        </is>
      </c>
      <c r="M209" s="23" t="inlineStr">
        <is>
          <t>Hrubý Jiří</t>
        </is>
      </c>
      <c r="N209" s="23" t="inlineStr">
        <is>
          <t>50.104396</t>
        </is>
      </c>
      <c r="O209" s="23" t="inlineStr">
        <is>
          <t>14.490623</t>
        </is>
      </c>
      <c r="P209" s="23" t="n">
        <v>199819.42</v>
      </c>
    </row>
    <row r="210">
      <c r="A210" s="23" t="n">
        <v>16900544</v>
      </c>
      <c r="B210" s="23" t="n">
        <v>86900544</v>
      </c>
      <c r="C210" s="23" t="inlineStr">
        <is>
          <t>VELKY TERMINAL</t>
        </is>
      </c>
      <c r="D210" s="23" t="inlineStr">
        <is>
          <t>KA PARTNERS</t>
        </is>
      </c>
      <c r="E210" s="23" t="inlineStr">
        <is>
          <t>1GECO</t>
        </is>
      </c>
      <c r="F210" s="23" t="inlineStr">
        <is>
          <t>A</t>
        </is>
      </c>
      <c r="G210" s="23" t="inlineStr">
        <is>
          <t>GECO, a.s.</t>
        </is>
      </c>
      <c r="H210" s="23" t="inlineStr">
        <is>
          <t>Ivančice (TESCO) č. ev.</t>
        </is>
      </c>
      <c r="I210" s="23" t="inlineStr">
        <is>
          <t>1548</t>
        </is>
      </c>
      <c r="J210" s="23" t="inlineStr">
        <is>
          <t>IVANČICE</t>
        </is>
      </c>
      <c r="K210" s="23" t="inlineStr">
        <is>
          <t>Brno-venkov</t>
        </is>
      </c>
      <c r="L210" s="23" t="inlineStr">
        <is>
          <t>RSB</t>
        </is>
      </c>
      <c r="M210" s="23" t="inlineStr">
        <is>
          <t>Koutný Roman</t>
        </is>
      </c>
      <c r="N210" s="23" t="inlineStr">
        <is>
          <t>49.103031</t>
        </is>
      </c>
      <c r="O210" s="23" t="inlineStr">
        <is>
          <t>16.364971</t>
        </is>
      </c>
      <c r="P210" s="23" t="n">
        <v>199451.15</v>
      </c>
    </row>
    <row r="211">
      <c r="A211" s="23" t="n">
        <v>11920326</v>
      </c>
      <c r="B211" s="23" t="n">
        <v>81920326</v>
      </c>
      <c r="C211" s="23" t="inlineStr">
        <is>
          <t>VELKY TERMINAL</t>
        </is>
      </c>
      <c r="D211" s="23" t="inlineStr">
        <is>
          <t>KA PARTNERS</t>
        </is>
      </c>
      <c r="E211" s="23" t="inlineStr">
        <is>
          <t>1GECO</t>
        </is>
      </c>
      <c r="F211" s="23" t="inlineStr">
        <is>
          <t>A</t>
        </is>
      </c>
      <c r="G211" s="23" t="inlineStr">
        <is>
          <t>GECO, a.s.</t>
        </is>
      </c>
      <c r="H211" s="23" t="inlineStr">
        <is>
          <t>Arménská</t>
        </is>
      </c>
      <c r="I211" s="23" t="inlineStr">
        <is>
          <t>3277</t>
        </is>
      </c>
      <c r="J211" s="23" t="inlineStr">
        <is>
          <t>KLADNO - KROČEHLAVY</t>
        </is>
      </c>
      <c r="K211" s="23" t="inlineStr">
        <is>
          <t>Kladno</t>
        </is>
      </c>
      <c r="L211" s="23" t="inlineStr">
        <is>
          <t>RSA</t>
        </is>
      </c>
      <c r="M211" s="23" t="inlineStr">
        <is>
          <t>Hrubý Jiří</t>
        </is>
      </c>
      <c r="N211" s="23" t="inlineStr">
        <is>
          <t>50.132885</t>
        </is>
      </c>
      <c r="O211" s="23" t="inlineStr">
        <is>
          <t>14.139622</t>
        </is>
      </c>
      <c r="P211" s="23" t="n">
        <v>199266.27</v>
      </c>
    </row>
    <row r="212">
      <c r="A212" s="23" t="n">
        <v>15614002</v>
      </c>
      <c r="B212" s="23" t="n">
        <v>85614002</v>
      </c>
      <c r="C212" s="23" t="inlineStr">
        <is>
          <t>VELKY TERMINAL</t>
        </is>
      </c>
      <c r="D212" s="23" t="inlineStr">
        <is>
          <t>KA PARTNERS</t>
        </is>
      </c>
      <c r="E212" s="23" t="inlineStr">
        <is>
          <t>1VALMONT</t>
        </is>
      </c>
      <c r="F212" s="23" t="inlineStr">
        <is>
          <t>A</t>
        </is>
      </c>
      <c r="G212" s="23" t="inlineStr">
        <is>
          <t>VALMONT CR, spol. s r.o.</t>
        </is>
      </c>
      <c r="H212" s="23" t="inlineStr">
        <is>
          <t>Mařákova (bus.nádr)</t>
        </is>
      </c>
      <c r="I212" s="23" t="inlineStr">
        <is>
          <t>1198</t>
        </is>
      </c>
      <c r="J212" s="23" t="inlineStr">
        <is>
          <t>LITOMYŠL - LITOMYŠL-MĚSTO</t>
        </is>
      </c>
      <c r="K212" s="23" t="inlineStr">
        <is>
          <t>Svitavy</t>
        </is>
      </c>
      <c r="L212" s="23" t="inlineStr">
        <is>
          <t>RSE</t>
        </is>
      </c>
      <c r="M212" s="23" t="inlineStr">
        <is>
          <t>Rek Lubomír</t>
        </is>
      </c>
      <c r="N212" s="23" t="inlineStr">
        <is>
          <t>49.867264</t>
        </is>
      </c>
      <c r="O212" s="23" t="inlineStr">
        <is>
          <t>16.310980</t>
        </is>
      </c>
      <c r="P212" s="23" t="n">
        <v>199262.65</v>
      </c>
    </row>
    <row r="213">
      <c r="A213" s="23" t="n">
        <v>16620681</v>
      </c>
      <c r="B213" s="23" t="n">
        <v>86620681</v>
      </c>
      <c r="C213" s="23" t="inlineStr">
        <is>
          <t>VELKY TERMINAL</t>
        </is>
      </c>
      <c r="D213" s="23" t="inlineStr">
        <is>
          <t>KA PARTNERS</t>
        </is>
      </c>
      <c r="E213" s="23" t="inlineStr">
        <is>
          <t>1VALMONT</t>
        </is>
      </c>
      <c r="F213" s="23" t="inlineStr">
        <is>
          <t>A</t>
        </is>
      </c>
      <c r="G213" s="23" t="inlineStr">
        <is>
          <t>VALMONT CR, spol. s r.o. - GLO Cafe Kaufland Hustopeče</t>
        </is>
      </c>
      <c r="H213" s="23" t="inlineStr">
        <is>
          <t>Starovice</t>
        </is>
      </c>
      <c r="I213" s="23" t="inlineStr">
        <is>
          <t>900</t>
        </is>
      </c>
      <c r="J213" s="23" t="inlineStr">
        <is>
          <t>STAROVICE</t>
        </is>
      </c>
      <c r="K213" s="23" t="inlineStr">
        <is>
          <t>Břeclav</t>
        </is>
      </c>
      <c r="L213" s="23" t="inlineStr">
        <is>
          <t>RSB</t>
        </is>
      </c>
      <c r="M213" s="23" t="inlineStr">
        <is>
          <t>Petlach Lubomír</t>
        </is>
      </c>
      <c r="N213" s="23" t="inlineStr">
        <is>
          <t>48.949890</t>
        </is>
      </c>
      <c r="O213" s="23" t="inlineStr">
        <is>
          <t>16.723700</t>
        </is>
      </c>
      <c r="P213" s="23" t="n">
        <v>198857.31</v>
      </c>
    </row>
    <row r="214">
      <c r="A214" s="23" t="n">
        <v>17602223</v>
      </c>
      <c r="B214" s="23" t="n">
        <v>87602223</v>
      </c>
      <c r="C214" s="23" t="inlineStr">
        <is>
          <t>VELKY TERMINAL</t>
        </is>
      </c>
      <c r="D214" s="23" t="inlineStr">
        <is>
          <t>KA PARTNERS</t>
        </is>
      </c>
      <c r="E214" s="23" t="inlineStr">
        <is>
          <t>1GECO</t>
        </is>
      </c>
      <c r="F214" s="23" t="inlineStr">
        <is>
          <t>A</t>
        </is>
      </c>
      <c r="G214" s="23" t="inlineStr">
        <is>
          <t>GECO, a.s.</t>
        </is>
      </c>
      <c r="H214" s="23" t="inlineStr">
        <is>
          <t>Železničářů</t>
        </is>
      </c>
      <c r="I214" s="23" t="inlineStr">
        <is>
          <t>1303/8</t>
        </is>
      </c>
      <c r="J214" s="23" t="inlineStr">
        <is>
          <t>HAVÍŘOV - MĚSTO</t>
        </is>
      </c>
      <c r="K214" s="23" t="inlineStr">
        <is>
          <t>Karviná</t>
        </is>
      </c>
      <c r="L214" s="23" t="inlineStr">
        <is>
          <t>RSG</t>
        </is>
      </c>
      <c r="M214" s="23" t="inlineStr">
        <is>
          <t>Brindžák Michal</t>
        </is>
      </c>
      <c r="N214" s="23" t="inlineStr">
        <is>
          <t>49.790964</t>
        </is>
      </c>
      <c r="O214" s="23" t="inlineStr">
        <is>
          <t>18.419075</t>
        </is>
      </c>
      <c r="P214" s="23" t="n">
        <v>198662.54</v>
      </c>
    </row>
    <row r="215">
      <c r="A215" s="23" t="n">
        <v>14900249</v>
      </c>
      <c r="B215" s="23" t="n">
        <v>84900249</v>
      </c>
      <c r="C215" s="23" t="inlineStr">
        <is>
          <t>VELKY TERMINAL</t>
        </is>
      </c>
      <c r="D215" s="23" t="inlineStr">
        <is>
          <t>KA PARTNERS</t>
        </is>
      </c>
      <c r="E215" s="23" t="inlineStr">
        <is>
          <t>1GECO</t>
        </is>
      </c>
      <c r="F215" s="23" t="inlineStr">
        <is>
          <t>A</t>
        </is>
      </c>
      <c r="G215" s="23" t="inlineStr">
        <is>
          <t>GECO, a.s.</t>
        </is>
      </c>
      <c r="H215" s="23" t="inlineStr">
        <is>
          <t>Mostecká</t>
        </is>
      </c>
      <c r="I215" s="23" t="inlineStr">
        <is>
          <t>5894</t>
        </is>
      </c>
      <c r="J215" s="23" t="inlineStr">
        <is>
          <t>CHOMUTOV</t>
        </is>
      </c>
      <c r="K215" s="23" t="inlineStr">
        <is>
          <t>Chomutov</t>
        </is>
      </c>
      <c r="L215" s="23" t="inlineStr">
        <is>
          <t>RSD</t>
        </is>
      </c>
      <c r="M215" s="23" t="inlineStr">
        <is>
          <t>Neubert Jaroslav</t>
        </is>
      </c>
      <c r="N215" s="23" t="inlineStr">
        <is>
          <t>50.464696</t>
        </is>
      </c>
      <c r="O215" s="23" t="inlineStr">
        <is>
          <t>13.420873</t>
        </is>
      </c>
      <c r="P215" s="23" t="n">
        <v>197720</v>
      </c>
    </row>
    <row r="216">
      <c r="A216" s="23" t="n">
        <v>11920335</v>
      </c>
      <c r="B216" s="23" t="n">
        <v>81920335</v>
      </c>
      <c r="C216" s="23" t="inlineStr">
        <is>
          <t>VELKY TERMINAL</t>
        </is>
      </c>
      <c r="D216" s="23" t="inlineStr">
        <is>
          <t>KA PARTNERS</t>
        </is>
      </c>
      <c r="E216" s="23" t="inlineStr">
        <is>
          <t>1GECO</t>
        </is>
      </c>
      <c r="F216" s="23" t="inlineStr">
        <is>
          <t>A</t>
        </is>
      </c>
      <c r="G216" s="23" t="inlineStr">
        <is>
          <t>GECO, a.s.</t>
        </is>
      </c>
      <c r="H216" s="23" t="inlineStr">
        <is>
          <t>Americká</t>
        </is>
      </c>
      <c r="I216" s="23" t="inlineStr">
        <is>
          <t>2777</t>
        </is>
      </c>
      <c r="J216" s="23" t="inlineStr">
        <is>
          <t>KLADNO - KROČEHLAVY</t>
        </is>
      </c>
      <c r="K216" s="23" t="inlineStr">
        <is>
          <t>Kladno</t>
        </is>
      </c>
      <c r="L216" s="23" t="inlineStr">
        <is>
          <t>RSA</t>
        </is>
      </c>
      <c r="M216" s="23" t="inlineStr">
        <is>
          <t>Hrubý Jiří</t>
        </is>
      </c>
      <c r="N216" s="23" t="inlineStr">
        <is>
          <t>50.126274</t>
        </is>
      </c>
      <c r="O216" s="23" t="inlineStr">
        <is>
          <t>14.118515</t>
        </is>
      </c>
      <c r="P216" s="23" t="n">
        <v>197386.15</v>
      </c>
    </row>
    <row r="217">
      <c r="A217" s="23" t="n">
        <v>17602213</v>
      </c>
      <c r="B217" s="23" t="n">
        <v>87602213</v>
      </c>
      <c r="C217" s="23" t="inlineStr">
        <is>
          <t>VELKY TERMINAL</t>
        </is>
      </c>
      <c r="D217" s="23" t="inlineStr">
        <is>
          <t>KA PARTNERS</t>
        </is>
      </c>
      <c r="E217" s="23" t="inlineStr">
        <is>
          <t>1GECO</t>
        </is>
      </c>
      <c r="F217" s="23" t="inlineStr">
        <is>
          <t>A</t>
        </is>
      </c>
      <c r="G217" s="23" t="inlineStr">
        <is>
          <t>GECO, a.s.</t>
        </is>
      </c>
      <c r="H217" s="23" t="inlineStr">
        <is>
          <t>17. listopadu</t>
        </is>
      </c>
      <c r="I217" s="23" t="inlineStr">
        <is>
          <t>2262</t>
        </is>
      </c>
      <c r="J217" s="23" t="inlineStr">
        <is>
          <t>FRÝDEK-MÍSTEK - MÍSTEK</t>
        </is>
      </c>
      <c r="K217" s="23" t="inlineStr">
        <is>
          <t>Frýdek-Místek</t>
        </is>
      </c>
      <c r="L217" s="23" t="inlineStr">
        <is>
          <t>RSG</t>
        </is>
      </c>
      <c r="M217" s="23" t="inlineStr">
        <is>
          <t>Herman Michal</t>
        </is>
      </c>
      <c r="N217" s="23" t="inlineStr">
        <is>
          <t>49.674481</t>
        </is>
      </c>
      <c r="O217" s="23" t="inlineStr">
        <is>
          <t>18.324627</t>
        </is>
      </c>
      <c r="P217" s="23" t="n">
        <v>197015.96</v>
      </c>
    </row>
    <row r="218">
      <c r="A218" s="23" t="n">
        <v>16735510</v>
      </c>
      <c r="B218" s="23" t="n">
        <v>86735510</v>
      </c>
      <c r="C218" s="23" t="inlineStr">
        <is>
          <t>VELKY TERMINAL</t>
        </is>
      </c>
      <c r="D218" s="23" t="inlineStr">
        <is>
          <t>KA PARTNERS</t>
        </is>
      </c>
      <c r="E218" s="23" t="inlineStr">
        <is>
          <t>1PRESSM</t>
        </is>
      </c>
      <c r="F218" s="23" t="inlineStr">
        <is>
          <t>A</t>
        </is>
      </c>
      <c r="G218" s="23" t="inlineStr">
        <is>
          <t>PressMedia, spol. s.r.o.</t>
        </is>
      </c>
      <c r="H218" s="23" t="inlineStr">
        <is>
          <t>Olomoucká</t>
        </is>
      </c>
      <c r="I218" s="23" t="inlineStr">
        <is>
          <t>4619/120</t>
        </is>
      </c>
      <c r="J218" s="23" t="inlineStr">
        <is>
          <t>PROSTĚJOV</t>
        </is>
      </c>
      <c r="K218" s="23" t="inlineStr">
        <is>
          <t>Prostějov</t>
        </is>
      </c>
      <c r="L218" s="23" t="inlineStr">
        <is>
          <t>RSE</t>
        </is>
      </c>
      <c r="M218" s="23" t="inlineStr">
        <is>
          <t>Šír Daniel</t>
        </is>
      </c>
      <c r="N218" s="23" t="inlineStr">
        <is>
          <t>49.483036</t>
        </is>
      </c>
      <c r="O218" s="23" t="inlineStr">
        <is>
          <t>17.123147</t>
        </is>
      </c>
      <c r="P218" s="23" t="n">
        <v>196437.69</v>
      </c>
    </row>
    <row r="219">
      <c r="A219" s="23" t="n">
        <v>13900324</v>
      </c>
      <c r="B219" s="23" t="n">
        <v>83900324</v>
      </c>
      <c r="C219" s="23" t="inlineStr">
        <is>
          <t>VELKY TERMINAL</t>
        </is>
      </c>
      <c r="D219" s="23" t="inlineStr">
        <is>
          <t>KA PARTNERS</t>
        </is>
      </c>
      <c r="E219" s="23" t="inlineStr">
        <is>
          <t>1GECO</t>
        </is>
      </c>
      <c r="F219" s="23" t="inlineStr">
        <is>
          <t>A</t>
        </is>
      </c>
      <c r="G219" s="23" t="inlineStr">
        <is>
          <t>GECO, a.s.</t>
        </is>
      </c>
      <c r="H219" s="23" t="inlineStr">
        <is>
          <t>Jáchymovská</t>
        </is>
      </c>
      <c r="I219" s="23" t="inlineStr">
        <is>
          <t>1460</t>
        </is>
      </c>
      <c r="J219" s="23" t="inlineStr">
        <is>
          <t>OSTROV</t>
        </is>
      </c>
      <c r="K219" s="23" t="inlineStr">
        <is>
          <t>Karlovy Vary</t>
        </is>
      </c>
      <c r="L219" s="23" t="inlineStr">
        <is>
          <t>RSC</t>
        </is>
      </c>
      <c r="M219" s="23" t="inlineStr">
        <is>
          <t>Beneš Lukáš</t>
        </is>
      </c>
      <c r="N219" s="23" t="inlineStr">
        <is>
          <t>50.314870</t>
        </is>
      </c>
      <c r="O219" s="23" t="inlineStr">
        <is>
          <t>12.946406</t>
        </is>
      </c>
      <c r="P219" s="23" t="n">
        <v>196259.04</v>
      </c>
    </row>
    <row r="220">
      <c r="A220" s="23" t="n">
        <v>15900634</v>
      </c>
      <c r="B220" s="23" t="n">
        <v>85900634</v>
      </c>
      <c r="C220" s="23" t="inlineStr">
        <is>
          <t>VELKY TERMINAL</t>
        </is>
      </c>
      <c r="D220" s="23" t="inlineStr">
        <is>
          <t>KA PARTNERS</t>
        </is>
      </c>
      <c r="E220" s="23" t="inlineStr">
        <is>
          <t>1GECO</t>
        </is>
      </c>
      <c r="F220" s="23" t="inlineStr">
        <is>
          <t>A</t>
        </is>
      </c>
      <c r="G220" s="23" t="inlineStr">
        <is>
          <t>GECO, a.s.</t>
        </is>
      </c>
      <c r="H220" s="23" t="inlineStr">
        <is>
          <t>Hradecká (TESCO)</t>
        </is>
      </c>
      <c r="I220" s="23" t="inlineStr">
        <is>
          <t>1141</t>
        </is>
      </c>
      <c r="J220" s="23" t="inlineStr">
        <is>
          <t>JIČÍN - VALDICKÉ PŘEDMĚSTÍ</t>
        </is>
      </c>
      <c r="K220" s="23" t="inlineStr">
        <is>
          <t>Jičín</t>
        </is>
      </c>
      <c r="L220" s="23" t="inlineStr">
        <is>
          <t>RSE</t>
        </is>
      </c>
      <c r="M220" s="23" t="inlineStr">
        <is>
          <t>Lán Tomáš</t>
        </is>
      </c>
      <c r="N220" s="23" t="inlineStr">
        <is>
          <t>50.435352</t>
        </is>
      </c>
      <c r="O220" s="23" t="inlineStr">
        <is>
          <t>15.368936</t>
        </is>
      </c>
      <c r="P220" s="23" t="n">
        <v>196236.31</v>
      </c>
    </row>
    <row r="221">
      <c r="A221" s="23" t="n">
        <v>11902654</v>
      </c>
      <c r="B221" s="23" t="n">
        <v>81902654</v>
      </c>
      <c r="C221" s="23" t="inlineStr">
        <is>
          <t>VELKY TERMINAL</t>
        </is>
      </c>
      <c r="D221" s="23" t="inlineStr">
        <is>
          <t>KA PARTNERS</t>
        </is>
      </c>
      <c r="E221" s="23" t="inlineStr">
        <is>
          <t>1GECO</t>
        </is>
      </c>
      <c r="F221" s="23" t="inlineStr">
        <is>
          <t>A</t>
        </is>
      </c>
      <c r="G221" s="23" t="inlineStr">
        <is>
          <t>GECO, a.s. - OC Háje</t>
        </is>
      </c>
      <c r="H221" s="23" t="inlineStr">
        <is>
          <t>Arkalycká</t>
        </is>
      </c>
      <c r="I221" s="23" t="inlineStr">
        <is>
          <t>757/6</t>
        </is>
      </c>
      <c r="J221" s="23" t="inlineStr">
        <is>
          <t>PRAHA 4 - HÁJE</t>
        </is>
      </c>
      <c r="K221" s="23" t="inlineStr">
        <is>
          <t>Praha</t>
        </is>
      </c>
      <c r="L221" s="23" t="inlineStr">
        <is>
          <t>RSA</t>
        </is>
      </c>
      <c r="M221" s="23" t="inlineStr">
        <is>
          <t>Myslivec Jan</t>
        </is>
      </c>
      <c r="N221" s="23" t="inlineStr">
        <is>
          <t>50.031938</t>
        </is>
      </c>
      <c r="O221" s="23" t="inlineStr">
        <is>
          <t>14.528933</t>
        </is>
      </c>
      <c r="P221" s="23" t="n">
        <v>195790.15</v>
      </c>
    </row>
    <row r="222">
      <c r="A222" s="23" t="n">
        <v>14900243</v>
      </c>
      <c r="B222" s="23" t="n">
        <v>84900243</v>
      </c>
      <c r="C222" s="23" t="inlineStr">
        <is>
          <t>VELKY TERMINAL</t>
        </is>
      </c>
      <c r="D222" s="23" t="inlineStr">
        <is>
          <t>KA PARTNERS</t>
        </is>
      </c>
      <c r="E222" s="23" t="inlineStr">
        <is>
          <t>1GECO</t>
        </is>
      </c>
      <c r="F222" s="23" t="inlineStr">
        <is>
          <t>A</t>
        </is>
      </c>
      <c r="G222" s="23" t="inlineStr">
        <is>
          <t>GECO, a.s.</t>
        </is>
      </c>
      <c r="H222" s="23" t="inlineStr">
        <is>
          <t>Hrnčířská</t>
        </is>
      </c>
      <c r="I222" s="23" t="inlineStr">
        <is>
          <t>2700</t>
        </is>
      </c>
      <c r="J222" s="23" t="inlineStr">
        <is>
          <t>LOUNY</t>
        </is>
      </c>
      <c r="K222" s="23" t="inlineStr">
        <is>
          <t>Louny</t>
        </is>
      </c>
      <c r="L222" s="23" t="inlineStr">
        <is>
          <t>RSD</t>
        </is>
      </c>
      <c r="M222" s="23" t="inlineStr">
        <is>
          <t>Neubert Jaroslav</t>
        </is>
      </c>
      <c r="N222" s="23" t="inlineStr">
        <is>
          <t>50.354748</t>
        </is>
      </c>
      <c r="O222" s="23" t="inlineStr">
        <is>
          <t>13.805867</t>
        </is>
      </c>
      <c r="P222" s="23" t="n">
        <v>194571</v>
      </c>
    </row>
    <row r="223">
      <c r="A223" s="23" t="n">
        <v>15900604</v>
      </c>
      <c r="B223" s="23" t="n">
        <v>85900604</v>
      </c>
      <c r="C223" s="23" t="inlineStr">
        <is>
          <t>VELKY TERMINAL</t>
        </is>
      </c>
      <c r="D223" s="23" t="inlineStr">
        <is>
          <t>KA PARTNERS</t>
        </is>
      </c>
      <c r="E223" s="23" t="inlineStr">
        <is>
          <t>1GECO</t>
        </is>
      </c>
      <c r="F223" s="23" t="inlineStr">
        <is>
          <t>A</t>
        </is>
      </c>
      <c r="G223" s="23" t="inlineStr">
        <is>
          <t>GECO, a.s.</t>
        </is>
      </c>
      <c r="H223" s="23" t="inlineStr">
        <is>
          <t>Žižkova</t>
        </is>
      </c>
      <c r="I223" s="23" t="inlineStr">
        <is>
          <t>515</t>
        </is>
      </c>
      <c r="J223" s="23" t="inlineStr">
        <is>
          <t>TRUTNOV - HORNÍ PŘEDMĚSTÍ</t>
        </is>
      </c>
      <c r="K223" s="23" t="inlineStr">
        <is>
          <t>Trutnov</t>
        </is>
      </c>
      <c r="L223" s="23" t="inlineStr">
        <is>
          <t>RSE</t>
        </is>
      </c>
      <c r="M223" s="23" t="inlineStr">
        <is>
          <t>Lán Tomáš</t>
        </is>
      </c>
      <c r="N223" s="23" t="inlineStr">
        <is>
          <t>50.562637</t>
        </is>
      </c>
      <c r="O223" s="23" t="inlineStr">
        <is>
          <t>15.896635</t>
        </is>
      </c>
      <c r="P223" s="23" t="n">
        <v>194417.85</v>
      </c>
    </row>
    <row r="224">
      <c r="A224" s="23" t="n">
        <v>14900234</v>
      </c>
      <c r="B224" s="23" t="n">
        <v>84900234</v>
      </c>
      <c r="C224" s="23" t="inlineStr">
        <is>
          <t>VELKY TERMINAL</t>
        </is>
      </c>
      <c r="D224" s="23" t="inlineStr">
        <is>
          <t>KA PARTNERS</t>
        </is>
      </c>
      <c r="E224" s="23" t="inlineStr">
        <is>
          <t>1GECO</t>
        </is>
      </c>
      <c r="F224" s="23" t="inlineStr">
        <is>
          <t>A</t>
        </is>
      </c>
      <c r="G224" s="23" t="inlineStr">
        <is>
          <t>GECO, a.s.</t>
        </is>
      </c>
      <c r="H224" s="23" t="inlineStr">
        <is>
          <t>Jateční</t>
        </is>
      </c>
      <c r="I224" s="23" t="inlineStr">
        <is>
          <t>5156/4</t>
        </is>
      </c>
      <c r="J224" s="23" t="inlineStr">
        <is>
          <t>JABLONEC NAD NISOU</t>
        </is>
      </c>
      <c r="K224" s="23" t="inlineStr">
        <is>
          <t>Jablonec nad Nisou</t>
        </is>
      </c>
      <c r="L224" s="23" t="inlineStr">
        <is>
          <t>RSD</t>
        </is>
      </c>
      <c r="M224" s="23" t="inlineStr">
        <is>
          <t>Luňáček Jan</t>
        </is>
      </c>
      <c r="N224" s="23" t="inlineStr">
        <is>
          <t>50.715832</t>
        </is>
      </c>
      <c r="O224" s="23" t="inlineStr">
        <is>
          <t>15.157709</t>
        </is>
      </c>
      <c r="P224" s="23" t="n">
        <v>194253.54</v>
      </c>
    </row>
    <row r="225">
      <c r="A225" s="23" t="n">
        <v>17602220</v>
      </c>
      <c r="B225" s="23" t="n">
        <v>87602220</v>
      </c>
      <c r="C225" s="23" t="inlineStr">
        <is>
          <t>VELKY TERMINAL</t>
        </is>
      </c>
      <c r="D225" s="23" t="inlineStr">
        <is>
          <t>KA PARTNERS</t>
        </is>
      </c>
      <c r="E225" s="23" t="inlineStr">
        <is>
          <t>1GECO</t>
        </is>
      </c>
      <c r="F225" s="23" t="inlineStr">
        <is>
          <t>A</t>
        </is>
      </c>
      <c r="G225" s="23" t="inlineStr">
        <is>
          <t>GECO, a.s.</t>
        </is>
      </c>
      <c r="H225" s="23" t="inlineStr">
        <is>
          <t>Denisova</t>
        </is>
      </c>
      <c r="I225" s="23" t="inlineStr">
        <is>
          <t>2907/11</t>
        </is>
      </c>
      <c r="J225" s="23" t="inlineStr">
        <is>
          <t>PŘEROV - PŘEROV I-MĚSTO</t>
        </is>
      </c>
      <c r="K225" s="23" t="inlineStr">
        <is>
          <t>Přerov</t>
        </is>
      </c>
      <c r="L225" s="23" t="inlineStr">
        <is>
          <t>RSG</t>
        </is>
      </c>
      <c r="M225" s="23" t="inlineStr">
        <is>
          <t>Herman Petr</t>
        </is>
      </c>
      <c r="N225" s="23" t="inlineStr">
        <is>
          <t>49.445536</t>
        </is>
      </c>
      <c r="O225" s="23" t="inlineStr">
        <is>
          <t>17.450523</t>
        </is>
      </c>
      <c r="P225" s="23" t="n">
        <v>194162.54</v>
      </c>
    </row>
    <row r="226">
      <c r="A226" s="23" t="n">
        <v>11920343</v>
      </c>
      <c r="B226" s="23" t="n">
        <v>81920343</v>
      </c>
      <c r="C226" s="23" t="inlineStr">
        <is>
          <t>VELKY TERMINAL</t>
        </is>
      </c>
      <c r="D226" s="23" t="inlineStr">
        <is>
          <t>KA PARTNERS</t>
        </is>
      </c>
      <c r="E226" s="23" t="inlineStr">
        <is>
          <t>1GECO</t>
        </is>
      </c>
      <c r="F226" s="23" t="inlineStr">
        <is>
          <t>A</t>
        </is>
      </c>
      <c r="G226" s="23" t="inlineStr">
        <is>
          <t>GECO, a.s. - Tesco Říčany</t>
        </is>
      </c>
      <c r="H226" s="23" t="inlineStr">
        <is>
          <t>Černokostelecká</t>
        </is>
      </c>
      <c r="I226" s="23" t="inlineStr">
        <is>
          <t>2270/22</t>
        </is>
      </c>
      <c r="J226" s="23" t="inlineStr">
        <is>
          <t>ŘÍČANY</t>
        </is>
      </c>
      <c r="K226" s="23" t="inlineStr">
        <is>
          <t>Praha-východ</t>
        </is>
      </c>
      <c r="L226" s="23" t="inlineStr">
        <is>
          <t>RSA</t>
        </is>
      </c>
      <c r="M226" s="23" t="inlineStr">
        <is>
          <t>Myslivec Jan</t>
        </is>
      </c>
      <c r="N226" s="23" t="inlineStr">
        <is>
          <t>50.002659</t>
        </is>
      </c>
      <c r="O226" s="23" t="inlineStr">
        <is>
          <t>14.658153</t>
        </is>
      </c>
      <c r="P226" s="23" t="n">
        <v>193382.69</v>
      </c>
    </row>
    <row r="227">
      <c r="A227" s="23" t="n">
        <v>17602277</v>
      </c>
      <c r="B227" s="23" t="n">
        <v>87602277</v>
      </c>
      <c r="C227" s="23" t="inlineStr">
        <is>
          <t>VELKY TERMINAL</t>
        </is>
      </c>
      <c r="D227" s="23" t="inlineStr">
        <is>
          <t>KA PARTNERS</t>
        </is>
      </c>
      <c r="E227" s="23" t="inlineStr">
        <is>
          <t>1GECO</t>
        </is>
      </c>
      <c r="F227" s="23" t="inlineStr">
        <is>
          <t>A</t>
        </is>
      </c>
      <c r="G227" s="23" t="inlineStr">
        <is>
          <t>GECO, a.s.</t>
        </is>
      </c>
      <c r="H227" s="23" t="inlineStr">
        <is>
          <t>Meziříčská (Kaufland)</t>
        </is>
      </c>
      <c r="I227" s="23" t="inlineStr"/>
      <c r="J227" s="23" t="inlineStr">
        <is>
          <t>ROŽNOV POD RADHOŠTĚM</t>
        </is>
      </c>
      <c r="K227" s="23" t="inlineStr">
        <is>
          <t>Vsetín</t>
        </is>
      </c>
      <c r="L227" s="23" t="inlineStr">
        <is>
          <t>RSG</t>
        </is>
      </c>
      <c r="M227" s="23" t="inlineStr">
        <is>
          <t>Herman Michal</t>
        </is>
      </c>
      <c r="N227" s="23" t="inlineStr">
        <is>
          <t>49.459397</t>
        </is>
      </c>
      <c r="O227" s="23" t="inlineStr">
        <is>
          <t>18.133115</t>
        </is>
      </c>
      <c r="P227" s="23" t="n">
        <v>193185.85</v>
      </c>
    </row>
    <row r="228">
      <c r="A228" s="23" t="n">
        <v>14900216</v>
      </c>
      <c r="B228" s="23" t="n">
        <v>84900216</v>
      </c>
      <c r="C228" s="23" t="inlineStr">
        <is>
          <t>VELKY TERMINAL</t>
        </is>
      </c>
      <c r="D228" s="23" t="inlineStr">
        <is>
          <t>KA PARTNERS</t>
        </is>
      </c>
      <c r="E228" s="23" t="inlineStr">
        <is>
          <t>1GECO</t>
        </is>
      </c>
      <c r="F228" s="23" t="inlineStr">
        <is>
          <t>A</t>
        </is>
      </c>
      <c r="G228" s="23" t="inlineStr">
        <is>
          <t>GECO, a.s.</t>
        </is>
      </c>
      <c r="H228" s="23" t="inlineStr">
        <is>
          <t>Ústecká</t>
        </is>
      </c>
      <c r="I228" s="23" t="inlineStr">
        <is>
          <t>1905/8</t>
        </is>
      </c>
      <c r="J228" s="23" t="inlineStr">
        <is>
          <t>DĚČÍN - DĚČÍN V-ROZBĚLESY</t>
        </is>
      </c>
      <c r="K228" s="23" t="inlineStr">
        <is>
          <t>Děčín</t>
        </is>
      </c>
      <c r="L228" s="23" t="inlineStr">
        <is>
          <t>RSD</t>
        </is>
      </c>
      <c r="M228" s="23" t="inlineStr">
        <is>
          <t>Šticha Milan</t>
        </is>
      </c>
      <c r="N228" s="23" t="inlineStr">
        <is>
          <t>50.770664</t>
        </is>
      </c>
      <c r="O228" s="23" t="inlineStr">
        <is>
          <t>14.205033</t>
        </is>
      </c>
      <c r="P228" s="23" t="n">
        <v>193110.08</v>
      </c>
    </row>
    <row r="229">
      <c r="A229" s="23" t="n">
        <v>11920340</v>
      </c>
      <c r="B229" s="23" t="n">
        <v>81920340</v>
      </c>
      <c r="C229" s="23" t="inlineStr">
        <is>
          <t>VELKY TERMINAL</t>
        </is>
      </c>
      <c r="D229" s="23" t="inlineStr">
        <is>
          <t>KA PARTNERS</t>
        </is>
      </c>
      <c r="E229" s="23" t="inlineStr">
        <is>
          <t>1GECO</t>
        </is>
      </c>
      <c r="F229" s="23" t="inlineStr">
        <is>
          <t>A</t>
        </is>
      </c>
      <c r="G229" s="23" t="inlineStr">
        <is>
          <t>GECO, a.s. - Tesco Hostivice</t>
        </is>
      </c>
      <c r="H229" s="23" t="inlineStr">
        <is>
          <t>Sportovců</t>
        </is>
      </c>
      <c r="I229" s="23" t="inlineStr">
        <is>
          <t>869</t>
        </is>
      </c>
      <c r="J229" s="23" t="inlineStr">
        <is>
          <t>HOSTIVICE</t>
        </is>
      </c>
      <c r="K229" s="23" t="inlineStr">
        <is>
          <t>Praha-západ</t>
        </is>
      </c>
      <c r="L229" s="23" t="inlineStr">
        <is>
          <t>RSA</t>
        </is>
      </c>
      <c r="M229" s="23" t="inlineStr">
        <is>
          <t>Dosoudil Petr</t>
        </is>
      </c>
      <c r="N229" s="23" t="inlineStr">
        <is>
          <t>50.081997</t>
        </is>
      </c>
      <c r="O229" s="23" t="inlineStr">
        <is>
          <t>14.238164</t>
        </is>
      </c>
      <c r="P229" s="23" t="n">
        <v>193021.19</v>
      </c>
    </row>
    <row r="230">
      <c r="A230" s="23" t="n">
        <v>16620639</v>
      </c>
      <c r="B230" s="23" t="n">
        <v>86620639</v>
      </c>
      <c r="C230" s="23" t="inlineStr">
        <is>
          <t>VELKY TERMINAL</t>
        </is>
      </c>
      <c r="D230" s="23" t="inlineStr">
        <is>
          <t>KA PARTNERS</t>
        </is>
      </c>
      <c r="E230" s="23" t="inlineStr">
        <is>
          <t>1VALMONT</t>
        </is>
      </c>
      <c r="F230" s="23" t="inlineStr">
        <is>
          <t>A</t>
        </is>
      </c>
      <c r="G230" s="23" t="inlineStr">
        <is>
          <t>VALMONT CR, spol. s r.o.</t>
        </is>
      </c>
      <c r="H230" s="23" t="inlineStr">
        <is>
          <t>Tyršovo nábřeží</t>
        </is>
      </c>
      <c r="I230" s="23" t="inlineStr">
        <is>
          <t>5496</t>
        </is>
      </c>
      <c r="J230" s="23" t="inlineStr">
        <is>
          <t>ZLÍN</t>
        </is>
      </c>
      <c r="K230" s="23" t="inlineStr">
        <is>
          <t>Zlín</t>
        </is>
      </c>
      <c r="L230" s="23" t="inlineStr">
        <is>
          <t>RSE</t>
        </is>
      </c>
      <c r="M230" s="23" t="inlineStr">
        <is>
          <t>Modlitba Jakub</t>
        </is>
      </c>
      <c r="N230" s="23" t="inlineStr">
        <is>
          <t>49.229285</t>
        </is>
      </c>
      <c r="O230" s="23" t="inlineStr">
        <is>
          <t>17.661808</t>
        </is>
      </c>
      <c r="P230" s="23" t="n">
        <v>192868.46</v>
      </c>
    </row>
    <row r="231">
      <c r="A231" s="23" t="n">
        <v>16922202</v>
      </c>
      <c r="B231" s="23" t="n">
        <v>86922202</v>
      </c>
      <c r="C231" s="23" t="inlineStr">
        <is>
          <t>VELKY TERMINAL</t>
        </is>
      </c>
      <c r="D231" s="23" t="inlineStr">
        <is>
          <t>IDT</t>
        </is>
      </c>
      <c r="E231" s="23" t="inlineStr">
        <is>
          <t>4OSTATNI</t>
        </is>
      </c>
      <c r="F231" s="23" t="inlineStr">
        <is>
          <t>A</t>
        </is>
      </c>
      <c r="G231" s="23" t="inlineStr">
        <is>
          <t>Růžena Rédová</t>
        </is>
      </c>
      <c r="H231" s="23" t="inlineStr">
        <is>
          <t>Na Zkratce</t>
        </is>
      </c>
      <c r="I231" s="23" t="inlineStr">
        <is>
          <t>677</t>
        </is>
      </c>
      <c r="J231" s="23" t="inlineStr">
        <is>
          <t>VELKÉ OPATOVICE</t>
        </is>
      </c>
      <c r="K231" s="23" t="inlineStr">
        <is>
          <t>Blansko</t>
        </is>
      </c>
      <c r="L231" s="23" t="inlineStr">
        <is>
          <t>RSE</t>
        </is>
      </c>
      <c r="M231" s="23" t="inlineStr">
        <is>
          <t>Šír Daniel</t>
        </is>
      </c>
      <c r="N231" s="23" t="inlineStr">
        <is>
          <t>49.613216</t>
        </is>
      </c>
      <c r="O231" s="23" t="inlineStr">
        <is>
          <t>16.684751</t>
        </is>
      </c>
      <c r="P231" s="23" t="n">
        <v>192688.92</v>
      </c>
    </row>
    <row r="232">
      <c r="A232" s="23" t="n">
        <v>14900261</v>
      </c>
      <c r="B232" s="23" t="n">
        <v>84900261</v>
      </c>
      <c r="C232" s="23" t="inlineStr">
        <is>
          <t>VELKY TERMINAL</t>
        </is>
      </c>
      <c r="D232" s="23" t="inlineStr">
        <is>
          <t>KA PARTNERS</t>
        </is>
      </c>
      <c r="E232" s="23" t="inlineStr">
        <is>
          <t>1GECO</t>
        </is>
      </c>
      <c r="F232" s="23" t="inlineStr">
        <is>
          <t>A</t>
        </is>
      </c>
      <c r="G232" s="23" t="inlineStr">
        <is>
          <t>GECO, a.s.</t>
        </is>
      </c>
      <c r="H232" s="23" t="inlineStr">
        <is>
          <t>Chomutovská</t>
        </is>
      </c>
      <c r="I232" s="23" t="inlineStr">
        <is>
          <t>210</t>
        </is>
      </c>
      <c r="J232" s="23" t="inlineStr">
        <is>
          <t>KLÁŠTEREC NAD OHŘÍ</t>
        </is>
      </c>
      <c r="K232" s="23" t="inlineStr">
        <is>
          <t>Chomutov</t>
        </is>
      </c>
      <c r="L232" s="23" t="inlineStr">
        <is>
          <t>RSD</t>
        </is>
      </c>
      <c r="M232" s="23" t="inlineStr">
        <is>
          <t>Neubert Jaroslav</t>
        </is>
      </c>
      <c r="N232" s="23" t="inlineStr">
        <is>
          <t>50.386608</t>
        </is>
      </c>
      <c r="O232" s="23" t="inlineStr">
        <is>
          <t>13.176212</t>
        </is>
      </c>
      <c r="P232" s="23" t="n">
        <v>192002.38</v>
      </c>
    </row>
    <row r="233">
      <c r="A233" s="23" t="n">
        <v>14900212</v>
      </c>
      <c r="B233" s="23" t="n">
        <v>84900212</v>
      </c>
      <c r="C233" s="23" t="inlineStr">
        <is>
          <t>VELKY TERMINAL</t>
        </is>
      </c>
      <c r="D233" s="23" t="inlineStr">
        <is>
          <t>KA PARTNERS</t>
        </is>
      </c>
      <c r="E233" s="23" t="inlineStr">
        <is>
          <t>1GECO</t>
        </is>
      </c>
      <c r="F233" s="23" t="inlineStr">
        <is>
          <t>A</t>
        </is>
      </c>
      <c r="G233" s="23" t="inlineStr">
        <is>
          <t>GECO, a.s.</t>
        </is>
      </c>
      <c r="H233" s="23" t="inlineStr">
        <is>
          <t>Srbická</t>
        </is>
      </c>
      <c r="I233" s="23" t="inlineStr">
        <is>
          <t>464</t>
        </is>
      </c>
      <c r="J233" s="23" t="inlineStr">
        <is>
          <t>TEPLICE - SOBĚDRUHY</t>
        </is>
      </c>
      <c r="K233" s="23" t="inlineStr">
        <is>
          <t>Teplice</t>
        </is>
      </c>
      <c r="L233" s="23" t="inlineStr">
        <is>
          <t>RSD</t>
        </is>
      </c>
      <c r="M233" s="23" t="inlineStr">
        <is>
          <t>Šticha Milan</t>
        </is>
      </c>
      <c r="N233" s="23" t="inlineStr">
        <is>
          <t>50.660500</t>
        </is>
      </c>
      <c r="O233" s="23" t="inlineStr">
        <is>
          <t>13.862720</t>
        </is>
      </c>
      <c r="P233" s="23" t="n">
        <v>191738.38</v>
      </c>
    </row>
    <row r="234">
      <c r="A234" s="23" t="n">
        <v>17602210</v>
      </c>
      <c r="B234" s="23" t="n">
        <v>87602256</v>
      </c>
      <c r="C234" s="23" t="inlineStr">
        <is>
          <t>VELKY TERMINAL</t>
        </is>
      </c>
      <c r="D234" s="23" t="inlineStr">
        <is>
          <t>KA PARTNERS</t>
        </is>
      </c>
      <c r="E234" s="23" t="inlineStr">
        <is>
          <t>1GECO</t>
        </is>
      </c>
      <c r="F234" s="23" t="inlineStr">
        <is>
          <t>A</t>
        </is>
      </c>
      <c r="G234" s="23" t="inlineStr">
        <is>
          <t>GECO, a.s.</t>
        </is>
      </c>
      <c r="H234" s="23" t="inlineStr">
        <is>
          <t>Novinářská</t>
        </is>
      </c>
      <c r="I234" s="23" t="inlineStr">
        <is>
          <t>3178/6</t>
        </is>
      </c>
      <c r="J234" s="23" t="inlineStr">
        <is>
          <t>OSTRAVA - MORAVSKÁ OSTRAVA</t>
        </is>
      </c>
      <c r="K234" s="23" t="inlineStr">
        <is>
          <t>Ostrava-město</t>
        </is>
      </c>
      <c r="L234" s="23" t="inlineStr">
        <is>
          <t>RSG</t>
        </is>
      </c>
      <c r="M234" s="23" t="inlineStr">
        <is>
          <t>Gelnar Ivo</t>
        </is>
      </c>
      <c r="N234" s="23" t="inlineStr">
        <is>
          <t>49.831934</t>
        </is>
      </c>
      <c r="O234" s="23" t="inlineStr">
        <is>
          <t>18.265661</t>
        </is>
      </c>
      <c r="P234" s="23" t="n">
        <v>190874.58</v>
      </c>
    </row>
    <row r="235">
      <c r="A235" s="23" t="n">
        <v>12702005</v>
      </c>
      <c r="B235" s="23" t="n">
        <v>82702005</v>
      </c>
      <c r="C235" s="23" t="inlineStr">
        <is>
          <t>VELKY TERMINAL</t>
        </is>
      </c>
      <c r="D235" s="23" t="inlineStr">
        <is>
          <t>KA PARTNERS</t>
        </is>
      </c>
      <c r="E235" s="23" t="inlineStr">
        <is>
          <t>1PRESSM</t>
        </is>
      </c>
      <c r="F235" s="23" t="inlineStr">
        <is>
          <t>A</t>
        </is>
      </c>
      <c r="G235" s="23" t="inlineStr">
        <is>
          <t>PressMedia, spol. s.r.o. - GG TABAK</t>
        </is>
      </c>
      <c r="H235" s="23" t="inlineStr">
        <is>
          <t>Jiráskova</t>
        </is>
      </c>
      <c r="I235" s="23" t="inlineStr">
        <is>
          <t>1315</t>
        </is>
      </c>
      <c r="J235" s="23" t="inlineStr">
        <is>
          <t>TŘEBOŇ - TŘEBOŇ II</t>
        </is>
      </c>
      <c r="K235" s="23" t="inlineStr">
        <is>
          <t>Jindřichův Hradec</t>
        </is>
      </c>
      <c r="L235" s="23" t="inlineStr">
        <is>
          <t>RSB</t>
        </is>
      </c>
      <c r="M235" s="23" t="inlineStr">
        <is>
          <t>Dvořák Petr</t>
        </is>
      </c>
      <c r="N235" s="23" t="inlineStr">
        <is>
          <t>49.010560</t>
        </is>
      </c>
      <c r="O235" s="23" t="inlineStr">
        <is>
          <t>14.759110</t>
        </is>
      </c>
      <c r="P235" s="23" t="n">
        <v>189928.19</v>
      </c>
    </row>
    <row r="236">
      <c r="A236" s="23" t="n">
        <v>14900248</v>
      </c>
      <c r="B236" s="23" t="n">
        <v>84900248</v>
      </c>
      <c r="C236" s="23" t="inlineStr">
        <is>
          <t>VELKY TERMINAL</t>
        </is>
      </c>
      <c r="D236" s="23" t="inlineStr">
        <is>
          <t>KA PARTNERS</t>
        </is>
      </c>
      <c r="E236" s="23" t="inlineStr">
        <is>
          <t>1GECO</t>
        </is>
      </c>
      <c r="F236" s="23" t="inlineStr">
        <is>
          <t>A</t>
        </is>
      </c>
      <c r="G236" s="23" t="inlineStr">
        <is>
          <t>GECO, a.s.</t>
        </is>
      </c>
      <c r="H236" s="23" t="inlineStr">
        <is>
          <t>Nábřeží</t>
        </is>
      </c>
      <c r="I236" s="23" t="inlineStr">
        <is>
          <t>463</t>
        </is>
      </c>
      <c r="J236" s="23" t="inlineStr">
        <is>
          <t>BÍLINA - MOSTECKÉ PŘEDMĚSTÍ</t>
        </is>
      </c>
      <c r="K236" s="23" t="inlineStr">
        <is>
          <t>Teplice</t>
        </is>
      </c>
      <c r="L236" s="23" t="inlineStr">
        <is>
          <t>RSD</t>
        </is>
      </c>
      <c r="M236" s="23" t="inlineStr">
        <is>
          <t>Neubert Jaroslav</t>
        </is>
      </c>
      <c r="N236" s="23" t="inlineStr">
        <is>
          <t>50.551191</t>
        </is>
      </c>
      <c r="O236" s="23" t="inlineStr">
        <is>
          <t>13.771708</t>
        </is>
      </c>
      <c r="P236" s="23" t="n">
        <v>189856.92</v>
      </c>
    </row>
    <row r="237">
      <c r="A237" s="23" t="n">
        <v>16900516</v>
      </c>
      <c r="B237" s="23" t="n">
        <v>86900516</v>
      </c>
      <c r="C237" s="23" t="inlineStr">
        <is>
          <t>VELKY TERMINAL</t>
        </is>
      </c>
      <c r="D237" s="23" t="inlineStr">
        <is>
          <t>KA PARTNERS</t>
        </is>
      </c>
      <c r="E237" s="23" t="inlineStr">
        <is>
          <t>1GECO</t>
        </is>
      </c>
      <c r="F237" s="23" t="inlineStr">
        <is>
          <t>A</t>
        </is>
      </c>
      <c r="G237" s="23" t="inlineStr">
        <is>
          <t>GECO, a.s.</t>
        </is>
      </c>
      <c r="H237" s="23" t="inlineStr">
        <is>
          <t>U Jandovky</t>
        </is>
      </c>
      <c r="I237" s="23" t="inlineStr">
        <is>
          <t>127/2</t>
        </is>
      </c>
      <c r="J237" s="23" t="inlineStr">
        <is>
          <t>VYŠKOV-NOUZKA</t>
        </is>
      </c>
      <c r="K237" s="23" t="inlineStr">
        <is>
          <t>Vyškov</t>
        </is>
      </c>
      <c r="L237" s="23" t="inlineStr">
        <is>
          <t>RSE</t>
        </is>
      </c>
      <c r="M237" s="23" t="inlineStr">
        <is>
          <t>Šír Daniel</t>
        </is>
      </c>
      <c r="N237" s="23" t="inlineStr">
        <is>
          <t>49.274420</t>
        </is>
      </c>
      <c r="O237" s="23" t="inlineStr">
        <is>
          <t>16.989718</t>
        </is>
      </c>
      <c r="P237" s="23" t="n">
        <v>189805.85</v>
      </c>
    </row>
    <row r="238">
      <c r="A238" s="23" t="n">
        <v>17641707</v>
      </c>
      <c r="B238" s="23" t="n">
        <v>87641707</v>
      </c>
      <c r="C238" s="23" t="inlineStr">
        <is>
          <t>VELKY TERMINAL</t>
        </is>
      </c>
      <c r="D238" s="23" t="inlineStr">
        <is>
          <t>KA PARTNERS</t>
        </is>
      </c>
      <c r="E238" s="23" t="inlineStr">
        <is>
          <t>1TRAFICO</t>
        </is>
      </c>
      <c r="F238" s="23" t="inlineStr">
        <is>
          <t>A</t>
        </is>
      </c>
      <c r="G238" s="23" t="inlineStr">
        <is>
          <t>TABÁK TRAFICON</t>
        </is>
      </c>
      <c r="H238" s="23" t="inlineStr">
        <is>
          <t>Okružní (Kaufland)</t>
        </is>
      </c>
      <c r="I238" s="23" t="inlineStr">
        <is>
          <t>1430</t>
        </is>
      </c>
      <c r="J238" s="23" t="inlineStr">
        <is>
          <t>ORLOVÁ - LUTYNĚ</t>
        </is>
      </c>
      <c r="K238" s="23" t="inlineStr">
        <is>
          <t>Karviná</t>
        </is>
      </c>
      <c r="L238" s="23" t="inlineStr">
        <is>
          <t>RSG</t>
        </is>
      </c>
      <c r="M238" s="23" t="inlineStr">
        <is>
          <t>Brindžák Michal</t>
        </is>
      </c>
      <c r="N238" s="23" t="inlineStr">
        <is>
          <t>49.878625</t>
        </is>
      </c>
      <c r="O238" s="23" t="inlineStr">
        <is>
          <t>18.432977</t>
        </is>
      </c>
      <c r="P238" s="23" t="n">
        <v>189778.31</v>
      </c>
    </row>
    <row r="239">
      <c r="A239" s="23" t="n">
        <v>14900204</v>
      </c>
      <c r="B239" s="23" t="n">
        <v>84900204</v>
      </c>
      <c r="C239" s="23" t="inlineStr">
        <is>
          <t>VELKY TERMINAL</t>
        </is>
      </c>
      <c r="D239" s="23" t="inlineStr">
        <is>
          <t>KA PARTNERS</t>
        </is>
      </c>
      <c r="E239" s="23" t="inlineStr">
        <is>
          <t>1GECO</t>
        </is>
      </c>
      <c r="F239" s="23" t="inlineStr">
        <is>
          <t>A</t>
        </is>
      </c>
      <c r="G239" s="23" t="inlineStr">
        <is>
          <t>GECO, a.s.</t>
        </is>
      </c>
      <c r="H239" s="23" t="inlineStr">
        <is>
          <t>Okružní</t>
        </is>
      </c>
      <c r="I239" s="23" t="inlineStr">
        <is>
          <t>3368/7</t>
        </is>
      </c>
      <c r="J239" s="23" t="inlineStr">
        <is>
          <t>ÚSTÍ NAD LABEM - ÚSTÍ NAD LABEM-CENTRUM</t>
        </is>
      </c>
      <c r="K239" s="23" t="inlineStr">
        <is>
          <t>Ústí nad Labem</t>
        </is>
      </c>
      <c r="L239" s="23" t="inlineStr">
        <is>
          <t>RSD</t>
        </is>
      </c>
      <c r="M239" s="23" t="inlineStr">
        <is>
          <t>Šticha Milan</t>
        </is>
      </c>
      <c r="N239" s="23" t="inlineStr">
        <is>
          <t>50.663003</t>
        </is>
      </c>
      <c r="O239" s="23" t="inlineStr">
        <is>
          <t>14.021205</t>
        </is>
      </c>
      <c r="P239" s="23" t="n">
        <v>189270.19</v>
      </c>
    </row>
    <row r="240">
      <c r="A240" s="23" t="n">
        <v>11601022</v>
      </c>
      <c r="B240" s="23" t="n">
        <v>81601022</v>
      </c>
      <c r="C240" s="23" t="inlineStr">
        <is>
          <t>VELKY TERMINAL</t>
        </is>
      </c>
      <c r="D240" s="23" t="inlineStr">
        <is>
          <t>KA PARTNERS</t>
        </is>
      </c>
      <c r="E240" s="23" t="inlineStr">
        <is>
          <t>1VALMONT</t>
        </is>
      </c>
      <c r="F240" s="23" t="inlineStr">
        <is>
          <t>A</t>
        </is>
      </c>
      <c r="G240" s="23" t="inlineStr">
        <is>
          <t>VALMONT CR, spol. s r.o. - OC Krakov</t>
        </is>
      </c>
      <c r="H240" s="23" t="inlineStr">
        <is>
          <t>Lodžská (OC Krakov)</t>
        </is>
      </c>
      <c r="I240" s="23" t="inlineStr">
        <is>
          <t>850/6</t>
        </is>
      </c>
      <c r="J240" s="23" t="inlineStr">
        <is>
          <t>PRAHA 8 - TROJA</t>
        </is>
      </c>
      <c r="K240" s="23" t="inlineStr">
        <is>
          <t>Praha</t>
        </is>
      </c>
      <c r="L240" s="23" t="inlineStr">
        <is>
          <t>RSA</t>
        </is>
      </c>
      <c r="M240" s="23" t="inlineStr">
        <is>
          <t>Vlk Pavel</t>
        </is>
      </c>
      <c r="N240" s="23" t="inlineStr">
        <is>
          <t>50.127806</t>
        </is>
      </c>
      <c r="O240" s="23" t="inlineStr">
        <is>
          <t>14.417410</t>
        </is>
      </c>
      <c r="P240" s="23" t="n">
        <v>189164.73</v>
      </c>
    </row>
    <row r="241">
      <c r="A241" s="23" t="n">
        <v>15900618</v>
      </c>
      <c r="B241" s="23" t="n">
        <v>85900618</v>
      </c>
      <c r="C241" s="23" t="inlineStr">
        <is>
          <t>VELKY TERMINAL</t>
        </is>
      </c>
      <c r="D241" s="23" t="inlineStr">
        <is>
          <t>KA PARTNERS</t>
        </is>
      </c>
      <c r="E241" s="23" t="inlineStr">
        <is>
          <t>1GECO</t>
        </is>
      </c>
      <c r="F241" s="23" t="inlineStr">
        <is>
          <t>A</t>
        </is>
      </c>
      <c r="G241" s="23" t="inlineStr">
        <is>
          <t>GECO, a.s.</t>
        </is>
      </c>
      <c r="H241" s="23" t="inlineStr">
        <is>
          <t>Víta Nejedlého</t>
        </is>
      </c>
      <c r="I241" s="23" t="inlineStr">
        <is>
          <t>1063/10</t>
        </is>
      </c>
      <c r="J241" s="23" t="inlineStr">
        <is>
          <t>HRADEC KRÁLOVÉ - SLEZSKÉ PŘEDMĚSTÍ</t>
        </is>
      </c>
      <c r="K241" s="23" t="inlineStr">
        <is>
          <t>Hradec Králové</t>
        </is>
      </c>
      <c r="L241" s="23" t="inlineStr">
        <is>
          <t>RSE</t>
        </is>
      </c>
      <c r="M241" s="23" t="inlineStr">
        <is>
          <t>Lán Tomáš</t>
        </is>
      </c>
      <c r="N241" s="23" t="inlineStr">
        <is>
          <t>50.212078</t>
        </is>
      </c>
      <c r="O241" s="23" t="inlineStr">
        <is>
          <t>15.853121</t>
        </is>
      </c>
      <c r="P241" s="23" t="n">
        <v>188645.38</v>
      </c>
    </row>
    <row r="242">
      <c r="A242" s="23" t="n">
        <v>17618708</v>
      </c>
      <c r="B242" s="23" t="n">
        <v>87618708</v>
      </c>
      <c r="C242" s="23" t="inlineStr">
        <is>
          <t>VELKY TERMINAL</t>
        </is>
      </c>
      <c r="D242" s="23" t="inlineStr">
        <is>
          <t>KA PARTNERS</t>
        </is>
      </c>
      <c r="E242" s="23" t="inlineStr">
        <is>
          <t>1VALMONT</t>
        </is>
      </c>
      <c r="F242" s="23" t="inlineStr">
        <is>
          <t>A</t>
        </is>
      </c>
      <c r="G242" s="23" t="inlineStr">
        <is>
          <t>VALMONT CR, spol. s r.o.</t>
        </is>
      </c>
      <c r="H242" s="23" t="inlineStr">
        <is>
          <t>Dobnerova</t>
        </is>
      </c>
      <c r="I242" s="23" t="inlineStr">
        <is>
          <t>1195/27</t>
        </is>
      </c>
      <c r="J242" s="23" t="inlineStr">
        <is>
          <t>OLOMOUC - NOVÁ ULICE</t>
        </is>
      </c>
      <c r="K242" s="23" t="inlineStr">
        <is>
          <t>Olomouc</t>
        </is>
      </c>
      <c r="L242" s="23" t="inlineStr">
        <is>
          <t>RSG</t>
        </is>
      </c>
      <c r="M242" s="23" t="inlineStr">
        <is>
          <t>Dolníček Richard</t>
        </is>
      </c>
      <c r="N242" s="23" t="inlineStr">
        <is>
          <t>49.590950</t>
        </is>
      </c>
      <c r="O242" s="23" t="inlineStr">
        <is>
          <t>17.233821</t>
        </is>
      </c>
      <c r="P242" s="23" t="n">
        <v>188357.08</v>
      </c>
    </row>
    <row r="243">
      <c r="A243" s="23" t="n">
        <v>15900631</v>
      </c>
      <c r="B243" s="23" t="n">
        <v>85900631</v>
      </c>
      <c r="C243" s="23" t="inlineStr">
        <is>
          <t>VELKY TERMINAL</t>
        </is>
      </c>
      <c r="D243" s="23" t="inlineStr">
        <is>
          <t>KA PARTNERS</t>
        </is>
      </c>
      <c r="E243" s="23" t="inlineStr">
        <is>
          <t>1GECO</t>
        </is>
      </c>
      <c r="F243" s="23" t="inlineStr">
        <is>
          <t>A</t>
        </is>
      </c>
      <c r="G243" s="23" t="inlineStr">
        <is>
          <t>GECO, a.s.</t>
        </is>
      </c>
      <c r="H243" s="23" t="inlineStr">
        <is>
          <t>Dolecká</t>
        </is>
      </c>
      <c r="I243" s="23" t="inlineStr">
        <is>
          <t>970</t>
        </is>
      </c>
      <c r="J243" s="23" t="inlineStr">
        <is>
          <t>JAROMĚŘ - PRAŽSKÉ PŘEDMĚSTÍ</t>
        </is>
      </c>
      <c r="K243" s="23" t="inlineStr">
        <is>
          <t>Náchod</t>
        </is>
      </c>
      <c r="L243" s="23" t="inlineStr">
        <is>
          <t>RSE</t>
        </is>
      </c>
      <c r="M243" s="23" t="inlineStr">
        <is>
          <t>Lán Tomáš</t>
        </is>
      </c>
      <c r="N243" s="23" t="inlineStr">
        <is>
          <t>50.346100</t>
        </is>
      </c>
      <c r="O243" s="23" t="inlineStr">
        <is>
          <t>15.906320</t>
        </is>
      </c>
      <c r="P243" s="23" t="n">
        <v>188041.15</v>
      </c>
    </row>
    <row r="244">
      <c r="A244" s="23" t="n">
        <v>14900215</v>
      </c>
      <c r="B244" s="23" t="n">
        <v>84900215</v>
      </c>
      <c r="C244" s="23" t="inlineStr">
        <is>
          <t>VELKY TERMINAL</t>
        </is>
      </c>
      <c r="D244" s="23" t="inlineStr">
        <is>
          <t>KA PARTNERS</t>
        </is>
      </c>
      <c r="E244" s="23" t="inlineStr">
        <is>
          <t>1GECO</t>
        </is>
      </c>
      <c r="F244" s="23" t="inlineStr">
        <is>
          <t>A</t>
        </is>
      </c>
      <c r="G244" s="23" t="inlineStr">
        <is>
          <t>GECO, a.s.</t>
        </is>
      </c>
      <c r="H244" s="23" t="inlineStr">
        <is>
          <t>Uhelná</t>
        </is>
      </c>
      <c r="I244" s="23" t="inlineStr">
        <is>
          <t>1896/2</t>
        </is>
      </c>
      <c r="J244" s="23" t="inlineStr">
        <is>
          <t>DĚČÍN - DĚČÍN IV-PODMOKLY</t>
        </is>
      </c>
      <c r="K244" s="23" t="inlineStr">
        <is>
          <t>Děčín</t>
        </is>
      </c>
      <c r="L244" s="23" t="inlineStr">
        <is>
          <t>RSD</t>
        </is>
      </c>
      <c r="M244" s="23" t="inlineStr">
        <is>
          <t>Šticha Milan</t>
        </is>
      </c>
      <c r="N244" s="23" t="inlineStr">
        <is>
          <t>50.770417</t>
        </is>
      </c>
      <c r="O244" s="23" t="inlineStr">
        <is>
          <t>14.196737</t>
        </is>
      </c>
      <c r="P244" s="23" t="n">
        <v>187700.96</v>
      </c>
    </row>
    <row r="245">
      <c r="A245" s="23" t="n">
        <v>13900306</v>
      </c>
      <c r="B245" s="23" t="n">
        <v>83900306</v>
      </c>
      <c r="C245" s="23" t="inlineStr">
        <is>
          <t>VELKY TERMINAL</t>
        </is>
      </c>
      <c r="D245" s="23" t="inlineStr">
        <is>
          <t>KA PARTNERS</t>
        </is>
      </c>
      <c r="E245" s="23" t="inlineStr">
        <is>
          <t>1GECO</t>
        </is>
      </c>
      <c r="F245" s="23" t="inlineStr">
        <is>
          <t>A</t>
        </is>
      </c>
      <c r="G245" s="23" t="inlineStr">
        <is>
          <t>GECO, a.s.</t>
        </is>
      </c>
      <c r="H245" s="23" t="inlineStr">
        <is>
          <t>Rokycanská</t>
        </is>
      </c>
      <c r="I245" s="23" t="inlineStr">
        <is>
          <t>1385/130</t>
        </is>
      </c>
      <c r="J245" s="23" t="inlineStr">
        <is>
          <t>PLZEŇ - DOUBRAVKA</t>
        </is>
      </c>
      <c r="K245" s="23" t="inlineStr">
        <is>
          <t>Plzeň-město</t>
        </is>
      </c>
      <c r="L245" s="23" t="inlineStr">
        <is>
          <t>RSC</t>
        </is>
      </c>
      <c r="M245" s="23" t="inlineStr">
        <is>
          <t>Havlíček Vladislav</t>
        </is>
      </c>
      <c r="N245" s="23" t="inlineStr">
        <is>
          <t>49.745615</t>
        </is>
      </c>
      <c r="O245" s="23" t="inlineStr">
        <is>
          <t>13.436843</t>
        </is>
      </c>
      <c r="P245" s="23" t="n">
        <v>187547.38</v>
      </c>
    </row>
    <row r="246">
      <c r="A246" s="23" t="n">
        <v>14900256</v>
      </c>
      <c r="B246" s="23" t="n">
        <v>84900256</v>
      </c>
      <c r="C246" s="23" t="inlineStr">
        <is>
          <t>VELKY TERMINAL</t>
        </is>
      </c>
      <c r="D246" s="23" t="inlineStr">
        <is>
          <t>KA PARTNERS</t>
        </is>
      </c>
      <c r="E246" s="23" t="inlineStr">
        <is>
          <t>1GECO</t>
        </is>
      </c>
      <c r="F246" s="23" t="inlineStr">
        <is>
          <t>A</t>
        </is>
      </c>
      <c r="G246" s="23" t="inlineStr">
        <is>
          <t>GECO, a.s.</t>
        </is>
      </c>
      <c r="H246" s="23" t="inlineStr">
        <is>
          <t>Nákladní</t>
        </is>
      </c>
      <c r="I246" s="23" t="inlineStr">
        <is>
          <t>3201</t>
        </is>
      </c>
      <c r="J246" s="23" t="inlineStr">
        <is>
          <t>TEPLICE</t>
        </is>
      </c>
      <c r="K246" s="23" t="inlineStr">
        <is>
          <t>Teplice</t>
        </is>
      </c>
      <c r="L246" s="23" t="inlineStr">
        <is>
          <t>RSD</t>
        </is>
      </c>
      <c r="M246" s="23" t="inlineStr">
        <is>
          <t>Šticha Milan</t>
        </is>
      </c>
      <c r="N246" s="23" t="inlineStr">
        <is>
          <t>50.645483</t>
        </is>
      </c>
      <c r="O246" s="23" t="inlineStr">
        <is>
          <t>13.822627</t>
        </is>
      </c>
      <c r="P246" s="23" t="n">
        <v>187006.92</v>
      </c>
    </row>
    <row r="247">
      <c r="A247" s="23" t="n">
        <v>16900553</v>
      </c>
      <c r="B247" s="23" t="n">
        <v>86900553</v>
      </c>
      <c r="C247" s="23" t="inlineStr">
        <is>
          <t>VELKY TERMINAL</t>
        </is>
      </c>
      <c r="D247" s="23" t="inlineStr">
        <is>
          <t>KA PARTNERS</t>
        </is>
      </c>
      <c r="E247" s="23" t="inlineStr">
        <is>
          <t>1GECO</t>
        </is>
      </c>
      <c r="F247" s="23" t="inlineStr">
        <is>
          <t>A</t>
        </is>
      </c>
      <c r="G247" s="23" t="inlineStr">
        <is>
          <t>GECO, a.s.</t>
        </is>
      </c>
      <c r="H247" s="23" t="inlineStr">
        <is>
          <t>Brněnská</t>
        </is>
      </c>
      <c r="I247" s="23" t="inlineStr">
        <is>
          <t>4971/74</t>
        </is>
      </c>
      <c r="J247" s="23" t="inlineStr">
        <is>
          <t>JIHLAVA - HELENÍN</t>
        </is>
      </c>
      <c r="K247" s="23" t="inlineStr">
        <is>
          <t>Jihlava</t>
        </is>
      </c>
      <c r="L247" s="23" t="inlineStr">
        <is>
          <t>RSB</t>
        </is>
      </c>
      <c r="M247" s="23" t="inlineStr">
        <is>
          <t>Hanuš Robert</t>
        </is>
      </c>
      <c r="N247" s="23" t="inlineStr">
        <is>
          <t>49.396313</t>
        </is>
      </c>
      <c r="O247" s="23" t="inlineStr">
        <is>
          <t>15.609603</t>
        </is>
      </c>
      <c r="P247" s="23" t="n">
        <v>186637.92</v>
      </c>
    </row>
    <row r="248">
      <c r="A248" s="23" t="n">
        <v>17637501</v>
      </c>
      <c r="B248" s="23" t="n">
        <v>87637501</v>
      </c>
      <c r="C248" s="23" t="inlineStr">
        <is>
          <t>VELKY TERMINAL</t>
        </is>
      </c>
      <c r="D248" s="23" t="inlineStr">
        <is>
          <t>IDT</t>
        </is>
      </c>
      <c r="E248" s="23" t="inlineStr">
        <is>
          <t>4OSTATNI</t>
        </is>
      </c>
      <c r="F248" s="23" t="inlineStr">
        <is>
          <t>A</t>
        </is>
      </c>
      <c r="G248" s="23" t="inlineStr">
        <is>
          <t>Sylva Konvičková</t>
        </is>
      </c>
      <c r="H248" s="23" t="inlineStr">
        <is>
          <t>nám. Míru</t>
        </is>
      </c>
      <c r="I248" s="23" t="inlineStr">
        <is>
          <t>5</t>
        </is>
      </c>
      <c r="J248" s="23" t="inlineStr">
        <is>
          <t>FRENŠTÁT POD RADHOŠTĚM</t>
        </is>
      </c>
      <c r="K248" s="23" t="inlineStr">
        <is>
          <t>Nový Jičín</t>
        </is>
      </c>
      <c r="L248" s="23" t="inlineStr">
        <is>
          <t>RSG</t>
        </is>
      </c>
      <c r="M248" s="23" t="inlineStr">
        <is>
          <t>Herman Petr</t>
        </is>
      </c>
      <c r="N248" s="23" t="inlineStr">
        <is>
          <t>49.547465</t>
        </is>
      </c>
      <c r="O248" s="23" t="inlineStr">
        <is>
          <t>18.211246</t>
        </is>
      </c>
      <c r="P248" s="23" t="n">
        <v>186619.81</v>
      </c>
    </row>
    <row r="249">
      <c r="A249" s="23" t="n">
        <v>14635095</v>
      </c>
      <c r="B249" s="23" t="n">
        <v>84635095</v>
      </c>
      <c r="C249" s="23" t="inlineStr">
        <is>
          <t>VELKY TERMINAL</t>
        </is>
      </c>
      <c r="D249" s="23" t="inlineStr">
        <is>
          <t>KA PARTNERS</t>
        </is>
      </c>
      <c r="E249" s="23" t="inlineStr">
        <is>
          <t>1TRAFICO</t>
        </is>
      </c>
      <c r="F249" s="23" t="inlineStr">
        <is>
          <t>A</t>
        </is>
      </c>
      <c r="G249" s="23" t="inlineStr">
        <is>
          <t>TABÁK TRAFICON</t>
        </is>
      </c>
      <c r="H249" s="23" t="inlineStr">
        <is>
          <t>Dobiášova (OD ALBERT)</t>
        </is>
      </c>
      <c r="I249" s="23" t="inlineStr">
        <is>
          <t>1008/11</t>
        </is>
      </c>
      <c r="J249" s="23" t="inlineStr">
        <is>
          <t>LIBEREC - LIBEREC VI-ROCHLICE</t>
        </is>
      </c>
      <c r="K249" s="23" t="inlineStr">
        <is>
          <t>Liberec</t>
        </is>
      </c>
      <c r="L249" s="23" t="inlineStr">
        <is>
          <t>RSD</t>
        </is>
      </c>
      <c r="M249" s="23" t="inlineStr">
        <is>
          <t>Luňáček Jan</t>
        </is>
      </c>
      <c r="N249" s="23" t="inlineStr">
        <is>
          <t>50.752370</t>
        </is>
      </c>
      <c r="O249" s="23" t="inlineStr">
        <is>
          <t>15.070610</t>
        </is>
      </c>
      <c r="P249" s="23" t="n">
        <v>185238.5</v>
      </c>
    </row>
    <row r="250">
      <c r="A250" s="23" t="n">
        <v>16673202</v>
      </c>
      <c r="B250" s="23" t="n">
        <v>86673202</v>
      </c>
      <c r="C250" s="23" t="inlineStr">
        <is>
          <t>VELKY TERMINAL</t>
        </is>
      </c>
      <c r="D250" s="23" t="inlineStr">
        <is>
          <t>KA PARTNERS</t>
        </is>
      </c>
      <c r="E250" s="23" t="inlineStr">
        <is>
          <t>1DANCZEK</t>
        </is>
      </c>
      <c r="F250" s="23" t="inlineStr">
        <is>
          <t>A</t>
        </is>
      </c>
      <c r="G250" s="23" t="inlineStr">
        <is>
          <t>TOBACCO DC s.r.o.</t>
        </is>
      </c>
      <c r="H250" s="23" t="inlineStr">
        <is>
          <t>náměstí 28. dubna</t>
        </is>
      </c>
      <c r="I250" s="23" t="inlineStr">
        <is>
          <t>1069/2</t>
        </is>
      </c>
      <c r="J250" s="23" t="inlineStr">
        <is>
          <t>BRNO - BYSTRC</t>
        </is>
      </c>
      <c r="K250" s="23" t="inlineStr">
        <is>
          <t>Brno-město</t>
        </is>
      </c>
      <c r="L250" s="23" t="inlineStr">
        <is>
          <t>RSB</t>
        </is>
      </c>
      <c r="M250" s="23" t="inlineStr">
        <is>
          <t>Hanuš Robert</t>
        </is>
      </c>
      <c r="N250" s="23" t="inlineStr">
        <is>
          <t>49.225790</t>
        </is>
      </c>
      <c r="O250" s="23" t="inlineStr">
        <is>
          <t>16.530550</t>
        </is>
      </c>
      <c r="P250" s="23" t="n">
        <v>185050.77</v>
      </c>
    </row>
    <row r="251">
      <c r="A251" s="23" t="n">
        <v>13622407</v>
      </c>
      <c r="B251" s="23" t="n">
        <v>83622407</v>
      </c>
      <c r="C251" s="23" t="inlineStr">
        <is>
          <t>VELKY TERMINAL</t>
        </is>
      </c>
      <c r="D251" s="23" t="inlineStr">
        <is>
          <t>KA PARTNERS</t>
        </is>
      </c>
      <c r="E251" s="23" t="inlineStr">
        <is>
          <t>1TRAFICO</t>
        </is>
      </c>
      <c r="F251" s="23" t="inlineStr">
        <is>
          <t>A</t>
        </is>
      </c>
      <c r="G251" s="23" t="inlineStr">
        <is>
          <t>TABÁK TRAFICON</t>
        </is>
      </c>
      <c r="H251" s="23" t="inlineStr">
        <is>
          <t>Jáchymovská (Kaufland)</t>
        </is>
      </c>
      <c r="I251" s="23" t="inlineStr">
        <is>
          <t>1497</t>
        </is>
      </c>
      <c r="J251" s="23" t="inlineStr">
        <is>
          <t>OSTROV</t>
        </is>
      </c>
      <c r="K251" s="23" t="inlineStr">
        <is>
          <t>Karlovy Vary</t>
        </is>
      </c>
      <c r="L251" s="23" t="inlineStr">
        <is>
          <t>RSC</t>
        </is>
      </c>
      <c r="M251" s="23" t="inlineStr">
        <is>
          <t>Beneš Lukáš</t>
        </is>
      </c>
      <c r="N251" s="23" t="inlineStr">
        <is>
          <t>50.315292</t>
        </is>
      </c>
      <c r="O251" s="23" t="inlineStr">
        <is>
          <t>12.944506</t>
        </is>
      </c>
      <c r="P251" s="23" t="n">
        <v>184402.5</v>
      </c>
    </row>
    <row r="252">
      <c r="A252" s="23" t="n">
        <v>11902658</v>
      </c>
      <c r="B252" s="23" t="n">
        <v>81902658</v>
      </c>
      <c r="C252" s="23" t="inlineStr">
        <is>
          <t>VELKY TERMINAL</t>
        </is>
      </c>
      <c r="D252" s="23" t="inlineStr">
        <is>
          <t>KA PARTNERS</t>
        </is>
      </c>
      <c r="E252" s="23" t="inlineStr">
        <is>
          <t>1GECO</t>
        </is>
      </c>
      <c r="F252" s="23" t="inlineStr">
        <is>
          <t>A</t>
        </is>
      </c>
      <c r="G252" s="23" t="inlineStr">
        <is>
          <t>GECO, a.s. - Globus Praha Zličín - kiosek</t>
        </is>
      </c>
      <c r="H252" s="23" t="inlineStr">
        <is>
          <t>Sárská</t>
        </is>
      </c>
      <c r="I252" s="23" t="inlineStr">
        <is>
          <t>133/5</t>
        </is>
      </c>
      <c r="J252" s="23" t="inlineStr">
        <is>
          <t>PRAHA 5 - TŘEBONICE</t>
        </is>
      </c>
      <c r="K252" s="23" t="inlineStr">
        <is>
          <t>Praha</t>
        </is>
      </c>
      <c r="L252" s="23" t="inlineStr">
        <is>
          <t>RSA</t>
        </is>
      </c>
      <c r="M252" s="23" t="inlineStr">
        <is>
          <t>Dosoudil Petr</t>
        </is>
      </c>
      <c r="N252" s="23" t="inlineStr">
        <is>
          <t>50.052954</t>
        </is>
      </c>
      <c r="O252" s="23" t="inlineStr">
        <is>
          <t>14.295766</t>
        </is>
      </c>
      <c r="P252" s="23" t="n">
        <v>184287.92</v>
      </c>
    </row>
    <row r="253">
      <c r="A253" s="23" t="n">
        <v>14635055</v>
      </c>
      <c r="B253" s="23" t="n">
        <v>84635055</v>
      </c>
      <c r="C253" s="23" t="inlineStr">
        <is>
          <t>VELKY TERMINAL</t>
        </is>
      </c>
      <c r="D253" s="23" t="inlineStr">
        <is>
          <t>KA PARTNERS</t>
        </is>
      </c>
      <c r="E253" s="23" t="inlineStr">
        <is>
          <t>1TRAFICO</t>
        </is>
      </c>
      <c r="F253" s="23" t="inlineStr">
        <is>
          <t>A</t>
        </is>
      </c>
      <c r="G253" s="23" t="inlineStr">
        <is>
          <t>TABÁK TRAFICON</t>
        </is>
      </c>
      <c r="H253" s="23" t="inlineStr">
        <is>
          <t>Ruská</t>
        </is>
      </c>
      <c r="I253" s="23" t="inlineStr">
        <is>
          <t>309</t>
        </is>
      </c>
      <c r="J253" s="23" t="inlineStr">
        <is>
          <t>DUBÍ - BYSTŘICE</t>
        </is>
      </c>
      <c r="K253" s="23" t="inlineStr">
        <is>
          <t>Teplice</t>
        </is>
      </c>
      <c r="L253" s="23" t="inlineStr">
        <is>
          <t>RSD</t>
        </is>
      </c>
      <c r="M253" s="23" t="inlineStr">
        <is>
          <t>Neubert Jaroslav</t>
        </is>
      </c>
      <c r="N253" s="23" t="inlineStr">
        <is>
          <t>50.660949</t>
        </is>
      </c>
      <c r="O253" s="23" t="inlineStr">
        <is>
          <t>13.800467</t>
        </is>
      </c>
      <c r="P253" s="23" t="n">
        <v>184142</v>
      </c>
    </row>
    <row r="254">
      <c r="A254" s="23" t="n">
        <v>15900608</v>
      </c>
      <c r="B254" s="23" t="n">
        <v>85900608</v>
      </c>
      <c r="C254" s="23" t="inlineStr">
        <is>
          <t>VELKY TERMINAL</t>
        </is>
      </c>
      <c r="D254" s="23" t="inlineStr">
        <is>
          <t>KA PARTNERS</t>
        </is>
      </c>
      <c r="E254" s="23" t="inlineStr">
        <is>
          <t>1GECO</t>
        </is>
      </c>
      <c r="F254" s="23" t="inlineStr">
        <is>
          <t>A</t>
        </is>
      </c>
      <c r="G254" s="23" t="inlineStr">
        <is>
          <t>GECO, a.s.</t>
        </is>
      </c>
      <c r="H254" s="23" t="inlineStr">
        <is>
          <t>Kutnohorská</t>
        </is>
      </c>
      <c r="I254" s="23" t="inlineStr">
        <is>
          <t>226</t>
        </is>
      </c>
      <c r="J254" s="23" t="inlineStr">
        <is>
          <t>HRADEC KRÁLOVÉ - PLAČICE</t>
        </is>
      </c>
      <c r="K254" s="23" t="inlineStr">
        <is>
          <t>Hradec Králové</t>
        </is>
      </c>
      <c r="L254" s="23" t="inlineStr">
        <is>
          <t>RSE</t>
        </is>
      </c>
      <c r="M254" s="23" t="inlineStr">
        <is>
          <t>Jareš Jaroslav</t>
        </is>
      </c>
      <c r="N254" s="23" t="inlineStr">
        <is>
          <t>50.198919</t>
        </is>
      </c>
      <c r="O254" s="23" t="inlineStr">
        <is>
          <t>15.780381</t>
        </is>
      </c>
      <c r="P254" s="23" t="n">
        <v>184036.5</v>
      </c>
    </row>
    <row r="255">
      <c r="A255" s="23" t="n">
        <v>14640001</v>
      </c>
      <c r="B255" s="23" t="n">
        <v>84640001</v>
      </c>
      <c r="C255" s="23" t="inlineStr">
        <is>
          <t>VELKY TERMINAL</t>
        </is>
      </c>
      <c r="D255" s="23" t="inlineStr">
        <is>
          <t>KA PARTNERS</t>
        </is>
      </c>
      <c r="E255" s="23" t="inlineStr">
        <is>
          <t>1VALMONT</t>
        </is>
      </c>
      <c r="F255" s="23" t="inlineStr">
        <is>
          <t>A</t>
        </is>
      </c>
      <c r="G255" s="23" t="inlineStr">
        <is>
          <t>VALMONT CR, spol. s r.o.</t>
        </is>
      </c>
      <c r="H255" s="23" t="inlineStr">
        <is>
          <t>nám. Soukenné (OC FORUM)</t>
        </is>
      </c>
      <c r="I255" s="23" t="inlineStr">
        <is>
          <t>669/2a</t>
        </is>
      </c>
      <c r="J255" s="23" t="inlineStr">
        <is>
          <t>LIBEREC - LIBEREC IV-PERŠTÝN</t>
        </is>
      </c>
      <c r="K255" s="23" t="inlineStr">
        <is>
          <t>Liberec</t>
        </is>
      </c>
      <c r="L255" s="23" t="inlineStr">
        <is>
          <t>RSD</t>
        </is>
      </c>
      <c r="M255" s="23" t="inlineStr">
        <is>
          <t>Luňáček Jan</t>
        </is>
      </c>
      <c r="N255" s="23" t="inlineStr">
        <is>
          <t>50.765485</t>
        </is>
      </c>
      <c r="O255" s="23" t="inlineStr">
        <is>
          <t>15.056946</t>
        </is>
      </c>
      <c r="P255" s="23" t="n">
        <v>183224.42</v>
      </c>
    </row>
    <row r="256">
      <c r="A256" s="23" t="n">
        <v>15833001</v>
      </c>
      <c r="B256" s="23" t="n">
        <v>85833001</v>
      </c>
      <c r="C256" s="23" t="inlineStr">
        <is>
          <t>VELKY TERMINAL</t>
        </is>
      </c>
      <c r="D256" s="23" t="inlineStr">
        <is>
          <t>CORN</t>
        </is>
      </c>
      <c r="E256" s="23" t="inlineStr">
        <is>
          <t>9PODNIKFC</t>
        </is>
      </c>
      <c r="F256" s="23" t="inlineStr">
        <is>
          <t>A</t>
        </is>
      </c>
      <c r="G256" s="23" t="inlineStr">
        <is>
          <t>Martina Vaculíková</t>
        </is>
      </c>
      <c r="H256" s="23" t="inlineStr">
        <is>
          <t>Brněnská (OC FUTURUM)</t>
        </is>
      </c>
      <c r="I256" s="23" t="inlineStr">
        <is>
          <t>1825/23a</t>
        </is>
      </c>
      <c r="J256" s="23" t="inlineStr">
        <is>
          <t>HRADEC KRÁLOVÉ - NOVÝ HRADEC KRÁLOVÉ</t>
        </is>
      </c>
      <c r="K256" s="23" t="inlineStr">
        <is>
          <t>Hradec Králové</t>
        </is>
      </c>
      <c r="L256" s="23" t="inlineStr">
        <is>
          <t>RSE</t>
        </is>
      </c>
      <c r="M256" s="23" t="inlineStr">
        <is>
          <t>Jareš Jaroslav</t>
        </is>
      </c>
      <c r="N256" s="23" t="inlineStr">
        <is>
          <t>50.197017</t>
        </is>
      </c>
      <c r="O256" s="23" t="inlineStr">
        <is>
          <t>15.848938</t>
        </is>
      </c>
      <c r="P256" s="23" t="n">
        <v>182816.35</v>
      </c>
    </row>
    <row r="257">
      <c r="A257" s="23" t="n">
        <v>11902605</v>
      </c>
      <c r="B257" s="23" t="n">
        <v>81902605</v>
      </c>
      <c r="C257" s="23" t="inlineStr">
        <is>
          <t>VELKY TERMINAL</t>
        </is>
      </c>
      <c r="D257" s="23" t="inlineStr">
        <is>
          <t>KA PARTNERS</t>
        </is>
      </c>
      <c r="E257" s="23" t="inlineStr">
        <is>
          <t>1GECO</t>
        </is>
      </c>
      <c r="F257" s="23" t="inlineStr">
        <is>
          <t>A</t>
        </is>
      </c>
      <c r="G257" s="23" t="inlineStr">
        <is>
          <t>GECO, a.s.</t>
        </is>
      </c>
      <c r="H257" s="23" t="inlineStr">
        <is>
          <t>Pod hranicí</t>
        </is>
      </c>
      <c r="I257" s="23" t="inlineStr">
        <is>
          <t>1304/17</t>
        </is>
      </c>
      <c r="J257" s="23" t="inlineStr">
        <is>
          <t>PRAHA 5 - STODŮLKY</t>
        </is>
      </c>
      <c r="K257" s="23" t="inlineStr">
        <is>
          <t>Praha</t>
        </is>
      </c>
      <c r="L257" s="23" t="inlineStr">
        <is>
          <t>RSA</t>
        </is>
      </c>
      <c r="M257" s="23" t="inlineStr">
        <is>
          <t>Dosoudil Petr</t>
        </is>
      </c>
      <c r="N257" s="23" t="inlineStr">
        <is>
          <t>50.051841</t>
        </is>
      </c>
      <c r="O257" s="23" t="inlineStr">
        <is>
          <t>14.335517</t>
        </is>
      </c>
      <c r="P257" s="23" t="n">
        <v>182689.08</v>
      </c>
    </row>
    <row r="258">
      <c r="A258" s="23" t="n">
        <v>11920341</v>
      </c>
      <c r="B258" s="23" t="n">
        <v>81920341</v>
      </c>
      <c r="C258" s="23" t="inlineStr">
        <is>
          <t>VELKY TERMINAL</t>
        </is>
      </c>
      <c r="D258" s="23" t="inlineStr">
        <is>
          <t>KA PARTNERS</t>
        </is>
      </c>
      <c r="E258" s="23" t="inlineStr">
        <is>
          <t>1GECO</t>
        </is>
      </c>
      <c r="F258" s="23" t="inlineStr">
        <is>
          <t>A</t>
        </is>
      </c>
      <c r="G258" s="23" t="inlineStr">
        <is>
          <t>GECO, a.s. - Tesco extra Mladá Boleslav</t>
        </is>
      </c>
      <c r="H258" s="23" t="inlineStr">
        <is>
          <t>Kosmonosy</t>
        </is>
      </c>
      <c r="I258" s="23" t="inlineStr">
        <is>
          <t>1255</t>
        </is>
      </c>
      <c r="J258" s="23" t="inlineStr">
        <is>
          <t>KOSMONOSY</t>
        </is>
      </c>
      <c r="K258" s="23" t="inlineStr">
        <is>
          <t>Mladá Boleslav</t>
        </is>
      </c>
      <c r="L258" s="23" t="inlineStr">
        <is>
          <t>RSA</t>
        </is>
      </c>
      <c r="M258" s="23" t="inlineStr">
        <is>
          <t>Vlk Pavel</t>
        </is>
      </c>
      <c r="N258" s="23" t="inlineStr">
        <is>
          <t>50.435099</t>
        </is>
      </c>
      <c r="O258" s="23" t="inlineStr">
        <is>
          <t>14.915567</t>
        </is>
      </c>
      <c r="P258" s="23" t="n">
        <v>182295.81</v>
      </c>
    </row>
    <row r="259">
      <c r="A259" s="23" t="n">
        <v>11902627</v>
      </c>
      <c r="B259" s="23" t="n">
        <v>81902627</v>
      </c>
      <c r="C259" s="23" t="inlineStr">
        <is>
          <t>VELKY TERMINAL</t>
        </is>
      </c>
      <c r="D259" s="23" t="inlineStr">
        <is>
          <t>KA PARTNERS</t>
        </is>
      </c>
      <c r="E259" s="23" t="inlineStr">
        <is>
          <t>1GECO</t>
        </is>
      </c>
      <c r="F259" s="23" t="inlineStr">
        <is>
          <t>A</t>
        </is>
      </c>
      <c r="G259" s="23" t="inlineStr">
        <is>
          <t>GECO, a.s.</t>
        </is>
      </c>
      <c r="H259" s="23" t="inlineStr">
        <is>
          <t>Pod Paťankou</t>
        </is>
      </c>
      <c r="I259" s="23" t="inlineStr">
        <is>
          <t>2743/1b</t>
        </is>
      </c>
      <c r="J259" s="23" t="inlineStr">
        <is>
          <t>PRAHA 6 - DEJVICE</t>
        </is>
      </c>
      <c r="K259" s="23" t="inlineStr">
        <is>
          <t>Praha</t>
        </is>
      </c>
      <c r="L259" s="23" t="inlineStr">
        <is>
          <t>RSA</t>
        </is>
      </c>
      <c r="M259" s="23" t="inlineStr">
        <is>
          <t>Dosoudil Petr</t>
        </is>
      </c>
      <c r="N259" s="23" t="inlineStr">
        <is>
          <t>50.111941</t>
        </is>
      </c>
      <c r="O259" s="23" t="inlineStr">
        <is>
          <t>14.393452</t>
        </is>
      </c>
      <c r="P259" s="23" t="n">
        <v>182260.92</v>
      </c>
    </row>
    <row r="260">
      <c r="A260" s="23" t="n">
        <v>13619508</v>
      </c>
      <c r="B260" s="23" t="n">
        <v>83619508</v>
      </c>
      <c r="C260" s="23" t="inlineStr">
        <is>
          <t>VELKY TERMINAL</t>
        </is>
      </c>
      <c r="D260" s="23" t="inlineStr">
        <is>
          <t>KA PARTNERS</t>
        </is>
      </c>
      <c r="E260" s="23" t="inlineStr">
        <is>
          <t>1PEAL</t>
        </is>
      </c>
      <c r="F260" s="23" t="inlineStr">
        <is>
          <t>A</t>
        </is>
      </c>
      <c r="G260" s="23" t="inlineStr">
        <is>
          <t>PEAL a.s.</t>
        </is>
      </c>
      <c r="H260" s="23" t="inlineStr">
        <is>
          <t>Chebská (TESCO)</t>
        </is>
      </c>
      <c r="I260" s="23" t="inlineStr">
        <is>
          <t>870/23</t>
        </is>
      </c>
      <c r="J260" s="23" t="inlineStr">
        <is>
          <t>MARIÁNSKÉ LÁZNĚ - ÚŠOVICE</t>
        </is>
      </c>
      <c r="K260" s="23" t="inlineStr">
        <is>
          <t>Cheb</t>
        </is>
      </c>
      <c r="L260" s="23" t="inlineStr">
        <is>
          <t>RSC</t>
        </is>
      </c>
      <c r="M260" s="23" t="inlineStr">
        <is>
          <t>Beneš Lukáš</t>
        </is>
      </c>
      <c r="N260" s="23" t="inlineStr">
        <is>
          <t>49.963865</t>
        </is>
      </c>
      <c r="O260" s="23" t="inlineStr">
        <is>
          <t>12.695796</t>
        </is>
      </c>
      <c r="P260" s="23" t="n">
        <v>182236.04</v>
      </c>
    </row>
    <row r="261">
      <c r="A261" s="23" t="n">
        <v>16900510</v>
      </c>
      <c r="B261" s="23" t="n">
        <v>86900510</v>
      </c>
      <c r="C261" s="23" t="inlineStr">
        <is>
          <t>VELKY TERMINAL</t>
        </is>
      </c>
      <c r="D261" s="23" t="inlineStr">
        <is>
          <t>KA PARTNERS</t>
        </is>
      </c>
      <c r="E261" s="23" t="inlineStr">
        <is>
          <t>1GECO</t>
        </is>
      </c>
      <c r="F261" s="23" t="inlineStr">
        <is>
          <t>A</t>
        </is>
      </c>
      <c r="G261" s="23" t="inlineStr">
        <is>
          <t>GECO, a.s.</t>
        </is>
      </c>
      <c r="H261" s="23" t="inlineStr">
        <is>
          <t>Brněnská</t>
        </is>
      </c>
      <c r="I261" s="23" t="inlineStr">
        <is>
          <t>360</t>
        </is>
      </c>
      <c r="J261" s="23" t="inlineStr">
        <is>
          <t>TŘEBÍČ - NOVÉ MĚSTO</t>
        </is>
      </c>
      <c r="K261" s="23" t="inlineStr">
        <is>
          <t>Třebíč</t>
        </is>
      </c>
      <c r="L261" s="23" t="inlineStr">
        <is>
          <t>RSB</t>
        </is>
      </c>
      <c r="M261" s="23" t="inlineStr">
        <is>
          <t>Hanuš Robert</t>
        </is>
      </c>
      <c r="N261" s="23" t="inlineStr">
        <is>
          <t>49.215109</t>
        </is>
      </c>
      <c r="O261" s="23" t="inlineStr">
        <is>
          <t>15.895339</t>
        </is>
      </c>
      <c r="P261" s="23" t="n">
        <v>181539.62</v>
      </c>
    </row>
    <row r="262">
      <c r="A262" s="23" t="n">
        <v>12621009</v>
      </c>
      <c r="B262" s="23" t="n">
        <v>82621009</v>
      </c>
      <c r="C262" s="23" t="inlineStr">
        <is>
          <t>VELKY TERMINAL</t>
        </is>
      </c>
      <c r="D262" s="23" t="inlineStr">
        <is>
          <t>KA PARTNERS</t>
        </is>
      </c>
      <c r="E262" s="23" t="inlineStr">
        <is>
          <t>1TRAFICO</t>
        </is>
      </c>
      <c r="F262" s="23" t="inlineStr">
        <is>
          <t>A</t>
        </is>
      </c>
      <c r="G262" s="23" t="inlineStr">
        <is>
          <t>TABÁK TRAFICON</t>
        </is>
      </c>
      <c r="H262" s="23" t="inlineStr">
        <is>
          <t>Suchomelská</t>
        </is>
      </c>
      <c r="I262" s="23" t="inlineStr">
        <is>
          <t>533/2</t>
        </is>
      </c>
      <c r="J262" s="23" t="inlineStr">
        <is>
          <t>ČESKÉ BUDĚJOVICE - ČESKÉ BUDĚJOVICE 3</t>
        </is>
      </c>
      <c r="K262" s="23" t="inlineStr">
        <is>
          <t>České Budějovice</t>
        </is>
      </c>
      <c r="L262" s="23" t="inlineStr">
        <is>
          <t>RSB</t>
        </is>
      </c>
      <c r="M262" s="23" t="inlineStr">
        <is>
          <t>Dvořák Petr</t>
        </is>
      </c>
      <c r="N262" s="23" t="inlineStr">
        <is>
          <t>48.994415</t>
        </is>
      </c>
      <c r="O262" s="23" t="inlineStr">
        <is>
          <t>14.470294</t>
        </is>
      </c>
      <c r="P262" s="23" t="n">
        <v>181490.38</v>
      </c>
    </row>
    <row r="263">
      <c r="A263" s="23" t="n">
        <v>14900245</v>
      </c>
      <c r="B263" s="23" t="n">
        <v>84900245</v>
      </c>
      <c r="C263" s="23" t="inlineStr">
        <is>
          <t>VELKY TERMINAL</t>
        </is>
      </c>
      <c r="D263" s="23" t="inlineStr">
        <is>
          <t>KA PARTNERS</t>
        </is>
      </c>
      <c r="E263" s="23" t="inlineStr">
        <is>
          <t>1GECO</t>
        </is>
      </c>
      <c r="F263" s="23" t="inlineStr">
        <is>
          <t>A</t>
        </is>
      </c>
      <c r="G263" s="23" t="inlineStr">
        <is>
          <t>GECO, a.s.</t>
        </is>
      </c>
      <c r="H263" s="23" t="inlineStr">
        <is>
          <t>Československé mládeže</t>
        </is>
      </c>
      <c r="I263" s="23" t="inlineStr">
        <is>
          <t>3500</t>
        </is>
      </c>
      <c r="J263" s="23" t="inlineStr">
        <is>
          <t>VARNSDORF</t>
        </is>
      </c>
      <c r="K263" s="23" t="inlineStr">
        <is>
          <t>Děčín</t>
        </is>
      </c>
      <c r="L263" s="23" t="inlineStr">
        <is>
          <t>RSD</t>
        </is>
      </c>
      <c r="M263" s="23" t="inlineStr">
        <is>
          <t>Šticha Milan</t>
        </is>
      </c>
      <c r="N263" s="23" t="inlineStr">
        <is>
          <t>50.913340</t>
        </is>
      </c>
      <c r="O263" s="23" t="inlineStr">
        <is>
          <t>14.611954</t>
        </is>
      </c>
      <c r="P263" s="23" t="n">
        <v>180500.88</v>
      </c>
    </row>
    <row r="264">
      <c r="A264" s="23" t="n">
        <v>13900307</v>
      </c>
      <c r="B264" s="23" t="n">
        <v>83900307</v>
      </c>
      <c r="C264" s="23" t="inlineStr">
        <is>
          <t>VELKY TERMINAL</t>
        </is>
      </c>
      <c r="D264" s="23" t="inlineStr">
        <is>
          <t>KA PARTNERS</t>
        </is>
      </c>
      <c r="E264" s="23" t="inlineStr">
        <is>
          <t>1GECO</t>
        </is>
      </c>
      <c r="F264" s="23" t="inlineStr">
        <is>
          <t>A</t>
        </is>
      </c>
      <c r="G264" s="23" t="inlineStr">
        <is>
          <t>GECO, a.s.</t>
        </is>
      </c>
      <c r="H264" s="23" t="inlineStr">
        <is>
          <t>Lochotínská</t>
        </is>
      </c>
      <c r="I264" s="23" t="inlineStr">
        <is>
          <t>1108/18</t>
        </is>
      </c>
      <c r="J264" s="23" t="inlineStr">
        <is>
          <t>PLZEŇ - SEVERNÍ PŘEDMĚSTÍ</t>
        </is>
      </c>
      <c r="K264" s="23" t="inlineStr">
        <is>
          <t>Plzeň-město</t>
        </is>
      </c>
      <c r="L264" s="23" t="inlineStr">
        <is>
          <t>RSC</t>
        </is>
      </c>
      <c r="M264" s="23" t="inlineStr">
        <is>
          <t>Havlíček Vladislav</t>
        </is>
      </c>
      <c r="N264" s="23" t="inlineStr">
        <is>
          <t>49.753247</t>
        </is>
      </c>
      <c r="O264" s="23" t="inlineStr">
        <is>
          <t>13.377252</t>
        </is>
      </c>
      <c r="P264" s="23" t="n">
        <v>180293.65</v>
      </c>
    </row>
    <row r="265">
      <c r="A265" s="23" t="n">
        <v>16900555</v>
      </c>
      <c r="B265" s="23" t="n">
        <v>86900555</v>
      </c>
      <c r="C265" s="23" t="inlineStr">
        <is>
          <t>VELKY TERMINAL</t>
        </is>
      </c>
      <c r="D265" s="23" t="inlineStr">
        <is>
          <t>KA PARTNERS</t>
        </is>
      </c>
      <c r="E265" s="23" t="inlineStr">
        <is>
          <t>1GECO</t>
        </is>
      </c>
      <c r="F265" s="23" t="inlineStr">
        <is>
          <t>A</t>
        </is>
      </c>
      <c r="G265" s="23" t="inlineStr">
        <is>
          <t>GECO, a.s.</t>
        </is>
      </c>
      <c r="H265" s="23" t="inlineStr">
        <is>
          <t>Pálavské náměstí</t>
        </is>
      </c>
      <c r="I265" s="23" t="inlineStr">
        <is>
          <t>4387/15</t>
        </is>
      </c>
      <c r="J265" s="23" t="inlineStr">
        <is>
          <t>BRNO - ŽIDENICE</t>
        </is>
      </c>
      <c r="K265" s="23" t="inlineStr">
        <is>
          <t>Brno-město</t>
        </is>
      </c>
      <c r="L265" s="23" t="inlineStr">
        <is>
          <t>RSB</t>
        </is>
      </c>
      <c r="M265" s="23" t="inlineStr">
        <is>
          <t>Petlach Lubomír</t>
        </is>
      </c>
      <c r="N265" s="23" t="inlineStr">
        <is>
          <t>49.206379</t>
        </is>
      </c>
      <c r="O265" s="23" t="inlineStr">
        <is>
          <t>16.661026</t>
        </is>
      </c>
      <c r="P265" s="23" t="n">
        <v>180020.27</v>
      </c>
    </row>
    <row r="266">
      <c r="A266" s="23" t="n">
        <v>15624306</v>
      </c>
      <c r="B266" s="23" t="n">
        <v>85624306</v>
      </c>
      <c r="C266" s="23" t="inlineStr">
        <is>
          <t>VELKY TERMINAL</t>
        </is>
      </c>
      <c r="D266" s="23" t="inlineStr">
        <is>
          <t>KA PARTNERS</t>
        </is>
      </c>
      <c r="E266" s="23" t="inlineStr">
        <is>
          <t>1PEAL</t>
        </is>
      </c>
      <c r="F266" s="23" t="inlineStr">
        <is>
          <t>A</t>
        </is>
      </c>
      <c r="G266" s="23" t="inlineStr">
        <is>
          <t>PEAL a.s.</t>
        </is>
      </c>
      <c r="H266" s="23" t="inlineStr">
        <is>
          <t>Lánovská</t>
        </is>
      </c>
      <c r="I266" s="23" t="inlineStr">
        <is>
          <t>1656</t>
        </is>
      </c>
      <c r="J266" s="23" t="inlineStr">
        <is>
          <t>VRCHLABÍ</t>
        </is>
      </c>
      <c r="K266" s="23" t="inlineStr">
        <is>
          <t>Trutnov</t>
        </is>
      </c>
      <c r="L266" s="23" t="inlineStr">
        <is>
          <t>RSE</t>
        </is>
      </c>
      <c r="M266" s="23" t="inlineStr">
        <is>
          <t>Lán Tomáš</t>
        </is>
      </c>
      <c r="N266" s="23" t="inlineStr">
        <is>
          <t>50.620931</t>
        </is>
      </c>
      <c r="O266" s="23" t="inlineStr">
        <is>
          <t>15.624580</t>
        </is>
      </c>
      <c r="P266" s="23" t="n">
        <v>178933.31</v>
      </c>
    </row>
    <row r="267">
      <c r="A267" s="23" t="n">
        <v>11902638</v>
      </c>
      <c r="B267" s="23" t="n">
        <v>81902638</v>
      </c>
      <c r="C267" s="23" t="inlineStr">
        <is>
          <t>VELKY TERMINAL</t>
        </is>
      </c>
      <c r="D267" s="23" t="inlineStr">
        <is>
          <t>KA PARTNERS</t>
        </is>
      </c>
      <c r="E267" s="23" t="inlineStr">
        <is>
          <t>1GECO</t>
        </is>
      </c>
      <c r="F267" s="23" t="inlineStr">
        <is>
          <t>A</t>
        </is>
      </c>
      <c r="G267" s="23" t="inlineStr">
        <is>
          <t>GECO, a.s.</t>
        </is>
      </c>
      <c r="H267" s="23" t="inlineStr">
        <is>
          <t>Freyova OC Fénix</t>
        </is>
      </c>
      <c r="I267" s="23" t="inlineStr">
        <is>
          <t>945/35</t>
        </is>
      </c>
      <c r="J267" s="23" t="inlineStr">
        <is>
          <t>PRAHA 9 - VYSOČANY</t>
        </is>
      </c>
      <c r="K267" s="23" t="inlineStr">
        <is>
          <t>Praha</t>
        </is>
      </c>
      <c r="L267" s="23" t="inlineStr">
        <is>
          <t>RSA</t>
        </is>
      </c>
      <c r="M267" s="23" t="inlineStr">
        <is>
          <t>Hrubý Jiří</t>
        </is>
      </c>
      <c r="N267" s="23" t="inlineStr">
        <is>
          <t>50.110320</t>
        </is>
      </c>
      <c r="O267" s="23" t="inlineStr">
        <is>
          <t>14.501390</t>
        </is>
      </c>
      <c r="P267" s="23" t="n">
        <v>177722.73</v>
      </c>
    </row>
    <row r="268">
      <c r="A268" s="23" t="n">
        <v>16900524</v>
      </c>
      <c r="B268" s="23" t="n">
        <v>86900524</v>
      </c>
      <c r="C268" s="23" t="inlineStr">
        <is>
          <t>VELKY TERMINAL</t>
        </is>
      </c>
      <c r="D268" s="23" t="inlineStr">
        <is>
          <t>KA PARTNERS</t>
        </is>
      </c>
      <c r="E268" s="23" t="inlineStr">
        <is>
          <t>1GECO</t>
        </is>
      </c>
      <c r="F268" s="23" t="inlineStr">
        <is>
          <t>A</t>
        </is>
      </c>
      <c r="G268" s="23" t="inlineStr">
        <is>
          <t>GECO, a.s.</t>
        </is>
      </c>
      <c r="H268" s="23" t="inlineStr">
        <is>
          <t>Kotojedská</t>
        </is>
      </c>
      <c r="I268" s="23" t="inlineStr">
        <is>
          <t>546/17b</t>
        </is>
      </c>
      <c r="J268" s="23" t="inlineStr">
        <is>
          <t>KROMĚŘÍŽ</t>
        </is>
      </c>
      <c r="K268" s="23" t="inlineStr">
        <is>
          <t>Kroměříž</t>
        </is>
      </c>
      <c r="L268" s="23" t="inlineStr">
        <is>
          <t>RSE</t>
        </is>
      </c>
      <c r="M268" s="23" t="inlineStr">
        <is>
          <t>Šír Daniel</t>
        </is>
      </c>
      <c r="N268" s="23" t="inlineStr">
        <is>
          <t>49.294640</t>
        </is>
      </c>
      <c r="O268" s="23" t="inlineStr">
        <is>
          <t>17.400155</t>
        </is>
      </c>
      <c r="P268" s="23" t="n">
        <v>177365.88</v>
      </c>
    </row>
    <row r="269">
      <c r="A269" s="23" t="n">
        <v>16900504</v>
      </c>
      <c r="B269" s="23" t="n">
        <v>86900504</v>
      </c>
      <c r="C269" s="23" t="inlineStr">
        <is>
          <t>VELKY TERMINAL</t>
        </is>
      </c>
      <c r="D269" s="23" t="inlineStr">
        <is>
          <t>KA PARTNERS</t>
        </is>
      </c>
      <c r="E269" s="23" t="inlineStr">
        <is>
          <t>1GECO</t>
        </is>
      </c>
      <c r="F269" s="23" t="inlineStr">
        <is>
          <t>A</t>
        </is>
      </c>
      <c r="G269" s="23" t="inlineStr">
        <is>
          <t>GECO, a.s.</t>
        </is>
      </c>
      <c r="H269" s="23" t="inlineStr">
        <is>
          <t>Hraniční</t>
        </is>
      </c>
      <c r="I269" s="23" t="inlineStr">
        <is>
          <t>1257</t>
        </is>
      </c>
      <c r="J269" s="23" t="inlineStr">
        <is>
          <t>BŘECLAV-POŠTORNÁ</t>
        </is>
      </c>
      <c r="K269" s="23" t="inlineStr">
        <is>
          <t>Břeclav</t>
        </is>
      </c>
      <c r="L269" s="23" t="inlineStr">
        <is>
          <t>RSB</t>
        </is>
      </c>
      <c r="M269" s="23" t="inlineStr">
        <is>
          <t>Petlach Lubomír</t>
        </is>
      </c>
      <c r="N269" s="23" t="inlineStr">
        <is>
          <t>48.744064</t>
        </is>
      </c>
      <c r="O269" s="23" t="inlineStr">
        <is>
          <t>16.869764</t>
        </is>
      </c>
      <c r="P269" s="23" t="n">
        <v>177244.58</v>
      </c>
    </row>
    <row r="270">
      <c r="A270" s="23" t="n">
        <v>16900517</v>
      </c>
      <c r="B270" s="23" t="n">
        <v>86900517</v>
      </c>
      <c r="C270" s="23" t="inlineStr">
        <is>
          <t>VELKY TERMINAL</t>
        </is>
      </c>
      <c r="D270" s="23" t="inlineStr">
        <is>
          <t>KA PARTNERS</t>
        </is>
      </c>
      <c r="E270" s="23" t="inlineStr">
        <is>
          <t>1GECO</t>
        </is>
      </c>
      <c r="F270" s="23" t="inlineStr">
        <is>
          <t>A</t>
        </is>
      </c>
      <c r="G270" s="23" t="inlineStr">
        <is>
          <t>GECO, a.s.</t>
        </is>
      </c>
      <c r="H270" s="23" t="inlineStr">
        <is>
          <t>Konečná</t>
        </is>
      </c>
      <c r="I270" s="23" t="inlineStr">
        <is>
          <t>441/25</t>
        </is>
      </c>
      <c r="J270" s="23" t="inlineStr">
        <is>
          <t>DRŽOVICE</t>
        </is>
      </c>
      <c r="K270" s="23" t="inlineStr">
        <is>
          <t>Prostějov</t>
        </is>
      </c>
      <c r="L270" s="23" t="inlineStr">
        <is>
          <t>RSE</t>
        </is>
      </c>
      <c r="M270" s="23" t="inlineStr">
        <is>
          <t>Šír Daniel</t>
        </is>
      </c>
      <c r="N270" s="23" t="inlineStr">
        <is>
          <t>49.483684</t>
        </is>
      </c>
      <c r="O270" s="23" t="inlineStr">
        <is>
          <t>17.128329</t>
        </is>
      </c>
      <c r="P270" s="23" t="n">
        <v>177139.23</v>
      </c>
    </row>
    <row r="271">
      <c r="A271" s="23" t="n">
        <v>11915418</v>
      </c>
      <c r="B271" s="23" t="n">
        <v>81915418</v>
      </c>
      <c r="C271" s="23" t="inlineStr">
        <is>
          <t>VELKY TERMINAL</t>
        </is>
      </c>
      <c r="D271" s="23" t="inlineStr">
        <is>
          <t>KA PARTNERS</t>
        </is>
      </c>
      <c r="E271" s="23" t="inlineStr">
        <is>
          <t>1PEAL</t>
        </is>
      </c>
      <c r="F271" s="23" t="inlineStr">
        <is>
          <t>A</t>
        </is>
      </c>
      <c r="G271" s="23" t="inlineStr">
        <is>
          <t>PEAL a.s. - Don Pealo</t>
        </is>
      </c>
      <c r="H271" s="23" t="inlineStr">
        <is>
          <t>Toušeňská</t>
        </is>
      </c>
      <c r="I271" s="23" t="inlineStr">
        <is>
          <t>2042</t>
        </is>
      </c>
      <c r="J271" s="23" t="inlineStr">
        <is>
          <t>ČELÁKOVICE</t>
        </is>
      </c>
      <c r="K271" s="23" t="inlineStr">
        <is>
          <t>Praha-východ</t>
        </is>
      </c>
      <c r="L271" s="23" t="inlineStr">
        <is>
          <t>RSA</t>
        </is>
      </c>
      <c r="M271" s="23" t="inlineStr">
        <is>
          <t>Myslivec Jan</t>
        </is>
      </c>
      <c r="N271" s="23" t="inlineStr">
        <is>
          <t>50.155762</t>
        </is>
      </c>
      <c r="O271" s="23" t="inlineStr">
        <is>
          <t>14.744100</t>
        </is>
      </c>
      <c r="P271" s="23" t="n">
        <v>176511.92</v>
      </c>
    </row>
    <row r="272">
      <c r="A272" s="23" t="n">
        <v>11902649</v>
      </c>
      <c r="B272" s="23" t="n">
        <v>81902649</v>
      </c>
      <c r="C272" s="23" t="inlineStr">
        <is>
          <t>VELKY TERMINAL</t>
        </is>
      </c>
      <c r="D272" s="23" t="inlineStr">
        <is>
          <t>KA PARTNERS</t>
        </is>
      </c>
      <c r="E272" s="23" t="inlineStr">
        <is>
          <t>1GECO</t>
        </is>
      </c>
      <c r="F272" s="23" t="inlineStr">
        <is>
          <t>A</t>
        </is>
      </c>
      <c r="G272" s="23" t="inlineStr">
        <is>
          <t>GECO, a.s. - Kaufland Hloubětín - Kiosek</t>
        </is>
      </c>
      <c r="H272" s="23" t="inlineStr">
        <is>
          <t>Kolbenova KAUFLAND</t>
        </is>
      </c>
      <c r="I272" s="23" t="inlineStr"/>
      <c r="J272" s="23" t="inlineStr">
        <is>
          <t>PRAHA 9 - HLOUBĚTÍN</t>
        </is>
      </c>
      <c r="K272" s="23" t="inlineStr">
        <is>
          <t>Praha</t>
        </is>
      </c>
      <c r="L272" s="23" t="inlineStr">
        <is>
          <t>RSA</t>
        </is>
      </c>
      <c r="M272" s="23" t="inlineStr">
        <is>
          <t>Hrubý Jiří</t>
        </is>
      </c>
      <c r="N272" s="23" t="inlineStr">
        <is>
          <t>50.108990</t>
        </is>
      </c>
      <c r="O272" s="23" t="inlineStr">
        <is>
          <t>14.544013</t>
        </is>
      </c>
      <c r="P272" s="23" t="n">
        <v>176134.04</v>
      </c>
    </row>
    <row r="273">
      <c r="A273" s="23" t="n">
        <v>17638203</v>
      </c>
      <c r="B273" s="23" t="n">
        <v>87638203</v>
      </c>
      <c r="C273" s="23" t="inlineStr">
        <is>
          <t>VELKY TERMINAL</t>
        </is>
      </c>
      <c r="D273" s="23" t="inlineStr">
        <is>
          <t>KA PARTNERS</t>
        </is>
      </c>
      <c r="E273" s="23" t="inlineStr">
        <is>
          <t>1PEAL</t>
        </is>
      </c>
      <c r="F273" s="23" t="inlineStr">
        <is>
          <t>A</t>
        </is>
      </c>
      <c r="G273" s="23" t="inlineStr">
        <is>
          <t>PEAL a.s.</t>
        </is>
      </c>
      <c r="H273" s="23" t="inlineStr">
        <is>
          <t>Jantarová</t>
        </is>
      </c>
      <c r="I273" s="23" t="inlineStr">
        <is>
          <t>3344/4</t>
        </is>
      </c>
      <c r="J273" s="23" t="inlineStr">
        <is>
          <t>OSTRAVA - MORAVSKÁ OSTRAVA</t>
        </is>
      </c>
      <c r="K273" s="23" t="inlineStr">
        <is>
          <t>Ostrava-město</t>
        </is>
      </c>
      <c r="L273" s="23" t="inlineStr">
        <is>
          <t>RSG</t>
        </is>
      </c>
      <c r="M273" s="23" t="inlineStr">
        <is>
          <t>Gelnar Ivo</t>
        </is>
      </c>
      <c r="N273" s="23" t="inlineStr">
        <is>
          <t>49.830938</t>
        </is>
      </c>
      <c r="O273" s="23" t="inlineStr">
        <is>
          <t>18.286207</t>
        </is>
      </c>
      <c r="P273" s="23" t="n">
        <v>175692.73</v>
      </c>
    </row>
    <row r="274">
      <c r="A274" s="23" t="n">
        <v>16900564</v>
      </c>
      <c r="B274" s="23" t="n">
        <v>86900564</v>
      </c>
      <c r="C274" s="23" t="inlineStr">
        <is>
          <t>VELKY TERMINAL</t>
        </is>
      </c>
      <c r="D274" s="23" t="inlineStr">
        <is>
          <t>KA PARTNERS</t>
        </is>
      </c>
      <c r="E274" s="23" t="inlineStr">
        <is>
          <t>1GECO</t>
        </is>
      </c>
      <c r="F274" s="23" t="inlineStr">
        <is>
          <t>A</t>
        </is>
      </c>
      <c r="G274" s="23" t="inlineStr">
        <is>
          <t>GECO, a.s.</t>
        </is>
      </c>
      <c r="H274" s="23" t="inlineStr">
        <is>
          <t>Vídeňská (kiosek Albert)</t>
        </is>
      </c>
      <c r="I274" s="23" t="inlineStr">
        <is>
          <t>815/89a</t>
        </is>
      </c>
      <c r="J274" s="23" t="inlineStr">
        <is>
          <t>BRNO - ŠTYŘICE</t>
        </is>
      </c>
      <c r="K274" s="23" t="inlineStr">
        <is>
          <t>Brno-město</t>
        </is>
      </c>
      <c r="L274" s="23" t="inlineStr">
        <is>
          <t>RSB</t>
        </is>
      </c>
      <c r="M274" s="23" t="inlineStr">
        <is>
          <t>Koutný Roman</t>
        </is>
      </c>
      <c r="N274" s="23" t="inlineStr">
        <is>
          <t>49.176593</t>
        </is>
      </c>
      <c r="O274" s="23" t="inlineStr">
        <is>
          <t>16.597535</t>
        </is>
      </c>
      <c r="P274" s="23" t="n">
        <v>173493.77</v>
      </c>
    </row>
    <row r="275">
      <c r="A275" s="23" t="n">
        <v>16900513</v>
      </c>
      <c r="B275" s="23" t="n">
        <v>86900513</v>
      </c>
      <c r="C275" s="23" t="inlineStr">
        <is>
          <t>VELKY TERMINAL</t>
        </is>
      </c>
      <c r="D275" s="23" t="inlineStr">
        <is>
          <t>KA PARTNERS</t>
        </is>
      </c>
      <c r="E275" s="23" t="inlineStr">
        <is>
          <t>1GECO</t>
        </is>
      </c>
      <c r="F275" s="23" t="inlineStr">
        <is>
          <t>A</t>
        </is>
      </c>
      <c r="G275" s="23" t="inlineStr">
        <is>
          <t>GECO, a.s.</t>
        </is>
      </c>
      <c r="H275" s="23" t="inlineStr">
        <is>
          <t>třída 3. května</t>
        </is>
      </c>
      <c r="I275" s="23" t="inlineStr">
        <is>
          <t>1170</t>
        </is>
      </c>
      <c r="J275" s="23" t="inlineStr">
        <is>
          <t>ZLÍN-MALENOVICE</t>
        </is>
      </c>
      <c r="K275" s="23" t="inlineStr">
        <is>
          <t>Zlín</t>
        </is>
      </c>
      <c r="L275" s="23" t="inlineStr">
        <is>
          <t>RSE</t>
        </is>
      </c>
      <c r="M275" s="23" t="inlineStr">
        <is>
          <t>Modlitba Jakub</t>
        </is>
      </c>
      <c r="N275" s="23" t="inlineStr">
        <is>
          <t>49.203691</t>
        </is>
      </c>
      <c r="O275" s="23" t="inlineStr">
        <is>
          <t>17.571428</t>
        </is>
      </c>
      <c r="P275" s="23" t="n">
        <v>173442.12</v>
      </c>
    </row>
    <row r="276">
      <c r="A276" s="23" t="n">
        <v>16900548</v>
      </c>
      <c r="B276" s="23" t="n">
        <v>86900548</v>
      </c>
      <c r="C276" s="23" t="inlineStr">
        <is>
          <t>VELKY TERMINAL</t>
        </is>
      </c>
      <c r="D276" s="23" t="inlineStr">
        <is>
          <t>KA PARTNERS</t>
        </is>
      </c>
      <c r="E276" s="23" t="inlineStr">
        <is>
          <t>1GECO</t>
        </is>
      </c>
      <c r="F276" s="23" t="inlineStr">
        <is>
          <t>A</t>
        </is>
      </c>
      <c r="G276" s="23" t="inlineStr">
        <is>
          <t>GECO, a.s.</t>
        </is>
      </c>
      <c r="H276" s="23" t="inlineStr">
        <is>
          <t>Dukelská brána</t>
        </is>
      </c>
      <c r="I276" s="23" t="inlineStr">
        <is>
          <t>25/7</t>
        </is>
      </c>
      <c r="J276" s="23" t="inlineStr">
        <is>
          <t>PROSTĚJOV</t>
        </is>
      </c>
      <c r="K276" s="23" t="inlineStr">
        <is>
          <t>Prostějov</t>
        </is>
      </c>
      <c r="L276" s="23" t="inlineStr">
        <is>
          <t>RSE</t>
        </is>
      </c>
      <c r="M276" s="23" t="inlineStr">
        <is>
          <t>Šír Daniel</t>
        </is>
      </c>
      <c r="N276" s="23" t="inlineStr">
        <is>
          <t>49.472301</t>
        </is>
      </c>
      <c r="O276" s="23" t="inlineStr">
        <is>
          <t>17.112614</t>
        </is>
      </c>
      <c r="P276" s="23" t="n">
        <v>173127.12</v>
      </c>
    </row>
    <row r="277">
      <c r="A277" s="23" t="n">
        <v>15624307</v>
      </c>
      <c r="B277" s="23" t="n">
        <v>85624307</v>
      </c>
      <c r="C277" s="23" t="inlineStr">
        <is>
          <t>VELKY TERMINAL</t>
        </is>
      </c>
      <c r="D277" s="23" t="inlineStr">
        <is>
          <t>KA PARTNERS</t>
        </is>
      </c>
      <c r="E277" s="23" t="inlineStr">
        <is>
          <t>1PEAL</t>
        </is>
      </c>
      <c r="F277" s="23" t="inlineStr">
        <is>
          <t>A</t>
        </is>
      </c>
      <c r="G277" s="23" t="inlineStr">
        <is>
          <t>PEAL a.s.</t>
        </is>
      </c>
      <c r="H277" s="23" t="inlineStr">
        <is>
          <t>Dvořákova</t>
        </is>
      </c>
      <c r="I277" s="23" t="inlineStr">
        <is>
          <t>1161</t>
        </is>
      </c>
      <c r="J277" s="23" t="inlineStr">
        <is>
          <t>LANŠKROUN - ŽICHLÍNSKÉ PŘEDMĚSTÍ</t>
        </is>
      </c>
      <c r="K277" s="23" t="inlineStr">
        <is>
          <t>Ústí nad Orlicí</t>
        </is>
      </c>
      <c r="L277" s="23" t="inlineStr">
        <is>
          <t>RSE</t>
        </is>
      </c>
      <c r="M277" s="23" t="inlineStr">
        <is>
          <t>Rek Lubomír</t>
        </is>
      </c>
      <c r="N277" s="23" t="inlineStr">
        <is>
          <t>49.911251</t>
        </is>
      </c>
      <c r="O277" s="23" t="inlineStr">
        <is>
          <t>16.602634</t>
        </is>
      </c>
      <c r="P277" s="23" t="n">
        <v>172582.5</v>
      </c>
    </row>
    <row r="278">
      <c r="A278" s="23" t="n">
        <v>17641706</v>
      </c>
      <c r="B278" s="23" t="n">
        <v>87641706</v>
      </c>
      <c r="C278" s="23" t="inlineStr">
        <is>
          <t>VELKY TERMINAL</t>
        </is>
      </c>
      <c r="D278" s="23" t="inlineStr">
        <is>
          <t>KA PARTNERS</t>
        </is>
      </c>
      <c r="E278" s="23" t="inlineStr">
        <is>
          <t>1TRAFICO</t>
        </is>
      </c>
      <c r="F278" s="23" t="inlineStr">
        <is>
          <t>A</t>
        </is>
      </c>
      <c r="G278" s="23" t="inlineStr">
        <is>
          <t>TABÁK TRAFICON</t>
        </is>
      </c>
      <c r="H278" s="23" t="inlineStr">
        <is>
          <t>Patrice Lumumby</t>
        </is>
      </c>
      <c r="I278" s="23" t="inlineStr">
        <is>
          <t>2717/1a</t>
        </is>
      </c>
      <c r="J278" s="23" t="inlineStr">
        <is>
          <t>OSTRAVA - ZÁBŘEH</t>
        </is>
      </c>
      <c r="K278" s="23" t="inlineStr">
        <is>
          <t>Ostrava-město</t>
        </is>
      </c>
      <c r="L278" s="23" t="inlineStr">
        <is>
          <t>RSG</t>
        </is>
      </c>
      <c r="M278" s="23" t="inlineStr">
        <is>
          <t>Dolníček Richard</t>
        </is>
      </c>
      <c r="N278" s="23" t="inlineStr">
        <is>
          <t>49.788493</t>
        </is>
      </c>
      <c r="O278" s="23" t="inlineStr">
        <is>
          <t>18.227936</t>
        </is>
      </c>
      <c r="P278" s="23" t="n">
        <v>171757.88</v>
      </c>
    </row>
    <row r="279">
      <c r="A279" s="23" t="n">
        <v>14900213</v>
      </c>
      <c r="B279" s="23" t="n">
        <v>84900213</v>
      </c>
      <c r="C279" s="23" t="inlineStr">
        <is>
          <t>VELKY TERMINAL</t>
        </is>
      </c>
      <c r="D279" s="23" t="inlineStr">
        <is>
          <t>KA PARTNERS</t>
        </is>
      </c>
      <c r="E279" s="23" t="inlineStr">
        <is>
          <t>1GECO</t>
        </is>
      </c>
      <c r="F279" s="23" t="inlineStr">
        <is>
          <t>A</t>
        </is>
      </c>
      <c r="G279" s="23" t="inlineStr">
        <is>
          <t>GECO, a.s.</t>
        </is>
      </c>
      <c r="H279" s="23" t="inlineStr">
        <is>
          <t>Šluknovská</t>
        </is>
      </c>
      <c r="I279" s="23" t="inlineStr">
        <is>
          <t>3080</t>
        </is>
      </c>
      <c r="J279" s="23" t="inlineStr">
        <is>
          <t>ČESKÁ LÍPA</t>
        </is>
      </c>
      <c r="K279" s="23" t="inlineStr">
        <is>
          <t>Česká Lípa</t>
        </is>
      </c>
      <c r="L279" s="23" t="inlineStr">
        <is>
          <t>RSD</t>
        </is>
      </c>
      <c r="M279" s="23" t="inlineStr">
        <is>
          <t>Luňáček Jan</t>
        </is>
      </c>
      <c r="N279" s="23" t="inlineStr">
        <is>
          <t>50.699881</t>
        </is>
      </c>
      <c r="O279" s="23" t="inlineStr">
        <is>
          <t>14.541131</t>
        </is>
      </c>
      <c r="P279" s="23" t="n">
        <v>171693.27</v>
      </c>
    </row>
    <row r="280">
      <c r="A280" s="23" t="n">
        <v>11920302</v>
      </c>
      <c r="B280" s="23" t="n">
        <v>81920302</v>
      </c>
      <c r="C280" s="23" t="inlineStr">
        <is>
          <t>VELKY TERMINAL</t>
        </is>
      </c>
      <c r="D280" s="23" t="inlineStr">
        <is>
          <t>KA PARTNERS</t>
        </is>
      </c>
      <c r="E280" s="23" t="inlineStr">
        <is>
          <t>1GECO</t>
        </is>
      </c>
      <c r="F280" s="23" t="inlineStr">
        <is>
          <t>A</t>
        </is>
      </c>
      <c r="G280" s="23" t="inlineStr">
        <is>
          <t>GECO, a.s.</t>
        </is>
      </c>
      <c r="H280" s="23" t="inlineStr">
        <is>
          <t>Obchodní</t>
        </is>
      </c>
      <c r="I280" s="23" t="inlineStr">
        <is>
          <t>111</t>
        </is>
      </c>
      <c r="J280" s="23" t="inlineStr">
        <is>
          <t>ČESTLICE</t>
        </is>
      </c>
      <c r="K280" s="23" t="inlineStr">
        <is>
          <t>Praha-východ</t>
        </is>
      </c>
      <c r="L280" s="23" t="inlineStr">
        <is>
          <t>RSA</t>
        </is>
      </c>
      <c r="M280" s="23" t="inlineStr">
        <is>
          <t>Myslivec Jan</t>
        </is>
      </c>
      <c r="N280" s="23" t="inlineStr">
        <is>
          <t>50.003450</t>
        </is>
      </c>
      <c r="O280" s="23" t="inlineStr">
        <is>
          <t>14.573660</t>
        </is>
      </c>
      <c r="P280" s="23" t="n">
        <v>171560.81</v>
      </c>
    </row>
    <row r="281">
      <c r="A281" s="23" t="n">
        <v>12702003</v>
      </c>
      <c r="B281" s="23" t="n">
        <v>82702003</v>
      </c>
      <c r="C281" s="23" t="inlineStr">
        <is>
          <t>VELKY TERMINAL</t>
        </is>
      </c>
      <c r="D281" s="23" t="inlineStr">
        <is>
          <t>KA PARTNERS</t>
        </is>
      </c>
      <c r="E281" s="23" t="inlineStr">
        <is>
          <t>1PRESSM</t>
        </is>
      </c>
      <c r="F281" s="23" t="inlineStr">
        <is>
          <t>A</t>
        </is>
      </c>
      <c r="G281" s="23" t="inlineStr">
        <is>
          <t>PressMedia, spol. s.r.o. - GG TABAK</t>
        </is>
      </c>
      <c r="H281" s="23" t="inlineStr">
        <is>
          <t>Krumlovská</t>
        </is>
      </c>
      <c r="I281" s="23" t="inlineStr">
        <is>
          <t>1103</t>
        </is>
      </c>
      <c r="J281" s="23" t="inlineStr">
        <is>
          <t>PRACHATICE - PRACHATICE II</t>
        </is>
      </c>
      <c r="K281" s="23" t="inlineStr">
        <is>
          <t>Prachatice</t>
        </is>
      </c>
      <c r="L281" s="23" t="inlineStr">
        <is>
          <t>RSB</t>
        </is>
      </c>
      <c r="M281" s="23" t="inlineStr">
        <is>
          <t>Štolba Jan</t>
        </is>
      </c>
      <c r="N281" s="23" t="inlineStr">
        <is>
          <t>49.009422</t>
        </is>
      </c>
      <c r="O281" s="23" t="inlineStr">
        <is>
          <t>14.000145</t>
        </is>
      </c>
      <c r="P281" s="23" t="n">
        <v>170729.23</v>
      </c>
    </row>
    <row r="282">
      <c r="A282" s="23" t="n">
        <v>13900311</v>
      </c>
      <c r="B282" s="23" t="n">
        <v>83900311</v>
      </c>
      <c r="C282" s="23" t="inlineStr">
        <is>
          <t>VELKY TERMINAL</t>
        </is>
      </c>
      <c r="D282" s="23" t="inlineStr">
        <is>
          <t>KA PARTNERS</t>
        </is>
      </c>
      <c r="E282" s="23" t="inlineStr">
        <is>
          <t>1GECO</t>
        </is>
      </c>
      <c r="F282" s="23" t="inlineStr">
        <is>
          <t>A</t>
        </is>
      </c>
      <c r="G282" s="23" t="inlineStr">
        <is>
          <t>GECO, a.s.</t>
        </is>
      </c>
      <c r="H282" s="23" t="inlineStr">
        <is>
          <t>Písecká</t>
        </is>
      </c>
      <c r="I282" s="23" t="inlineStr">
        <is>
          <t>972/1</t>
        </is>
      </c>
      <c r="J282" s="23" t="inlineStr">
        <is>
          <t>PLZEŇ - ČERNICE</t>
        </is>
      </c>
      <c r="K282" s="23" t="inlineStr">
        <is>
          <t>Plzeň-město</t>
        </is>
      </c>
      <c r="L282" s="23" t="inlineStr">
        <is>
          <t>RSC</t>
        </is>
      </c>
      <c r="M282" s="23" t="inlineStr">
        <is>
          <t>Havlíček Vladislav</t>
        </is>
      </c>
      <c r="N282" s="23" t="inlineStr">
        <is>
          <t>49.700167</t>
        </is>
      </c>
      <c r="O282" s="23" t="inlineStr">
        <is>
          <t>13.425111</t>
        </is>
      </c>
      <c r="P282" s="23" t="n">
        <v>170649.42</v>
      </c>
    </row>
    <row r="283">
      <c r="A283" s="23" t="n">
        <v>17602207</v>
      </c>
      <c r="B283" s="23" t="n">
        <v>87602207</v>
      </c>
      <c r="C283" s="23" t="inlineStr">
        <is>
          <t>VELKY TERMINAL</t>
        </is>
      </c>
      <c r="D283" s="23" t="inlineStr">
        <is>
          <t>KA PARTNERS</t>
        </is>
      </c>
      <c r="E283" s="23" t="inlineStr">
        <is>
          <t>1GECO</t>
        </is>
      </c>
      <c r="F283" s="23" t="inlineStr">
        <is>
          <t>A</t>
        </is>
      </c>
      <c r="G283" s="23" t="inlineStr">
        <is>
          <t>GECO, a.s.</t>
        </is>
      </c>
      <c r="H283" s="23" t="inlineStr">
        <is>
          <t>Sjízdná</t>
        </is>
      </c>
      <c r="I283" s="23" t="inlineStr">
        <is>
          <t>5554/2</t>
        </is>
      </c>
      <c r="J283" s="23" t="inlineStr">
        <is>
          <t>OSTRAVA - TŘEBOVICE</t>
        </is>
      </c>
      <c r="K283" s="23" t="inlineStr">
        <is>
          <t>Ostrava-město</t>
        </is>
      </c>
      <c r="L283" s="23" t="inlineStr">
        <is>
          <t>RSG</t>
        </is>
      </c>
      <c r="M283" s="23" t="inlineStr">
        <is>
          <t>Herman Petr</t>
        </is>
      </c>
      <c r="N283" s="23" t="inlineStr">
        <is>
          <t>49.827907</t>
        </is>
      </c>
      <c r="O283" s="23" t="inlineStr">
        <is>
          <t>18.200333</t>
        </is>
      </c>
      <c r="P283" s="23" t="n">
        <v>170412.23</v>
      </c>
    </row>
    <row r="284">
      <c r="A284" s="23" t="n">
        <v>17743712</v>
      </c>
      <c r="B284" s="23" t="n">
        <v>87743712</v>
      </c>
      <c r="C284" s="23" t="inlineStr">
        <is>
          <t>VELKY TERMINAL</t>
        </is>
      </c>
      <c r="D284" s="23" t="inlineStr">
        <is>
          <t>KA PARTNERS</t>
        </is>
      </c>
      <c r="E284" s="23" t="inlineStr">
        <is>
          <t>1PRESSM</t>
        </is>
      </c>
      <c r="F284" s="23" t="inlineStr">
        <is>
          <t>A</t>
        </is>
      </c>
      <c r="G284" s="23" t="inlineStr">
        <is>
          <t>PressMedia, spol. s.r.o. - GG TABAK</t>
        </is>
      </c>
      <c r="H284" s="23" t="inlineStr">
        <is>
          <t>Želatovská (KAUFLAND)</t>
        </is>
      </c>
      <c r="I284" s="23" t="inlineStr">
        <is>
          <t>3564/42</t>
        </is>
      </c>
      <c r="J284" s="23" t="inlineStr">
        <is>
          <t>PŘEROV - PŘEROV I-MĚSTO</t>
        </is>
      </c>
      <c r="K284" s="23" t="inlineStr">
        <is>
          <t>Přerov</t>
        </is>
      </c>
      <c r="L284" s="23" t="inlineStr">
        <is>
          <t>RSG</t>
        </is>
      </c>
      <c r="M284" s="23" t="inlineStr">
        <is>
          <t>Herman Petr</t>
        </is>
      </c>
      <c r="N284" s="23" t="inlineStr">
        <is>
          <t>49.449047</t>
        </is>
      </c>
      <c r="O284" s="23" t="inlineStr">
        <is>
          <t>17.473630</t>
        </is>
      </c>
      <c r="P284" s="23" t="n">
        <v>169447.88</v>
      </c>
    </row>
    <row r="285">
      <c r="A285" s="23" t="n">
        <v>11920342</v>
      </c>
      <c r="B285" s="23" t="n">
        <v>81920342</v>
      </c>
      <c r="C285" s="23" t="inlineStr">
        <is>
          <t>VELKY TERMINAL</t>
        </is>
      </c>
      <c r="D285" s="23" t="inlineStr">
        <is>
          <t>KA PARTNERS</t>
        </is>
      </c>
      <c r="E285" s="23" t="inlineStr">
        <is>
          <t>1GECO</t>
        </is>
      </c>
      <c r="F285" s="23" t="inlineStr">
        <is>
          <t>A</t>
        </is>
      </c>
      <c r="G285" s="23" t="inlineStr">
        <is>
          <t>GECO, a.s. - NC Na Radouči</t>
        </is>
      </c>
      <c r="H285" s="23" t="inlineStr">
        <is>
          <t>Kosmonosy</t>
        </is>
      </c>
      <c r="I285" s="23" t="inlineStr">
        <is>
          <t>1236</t>
        </is>
      </c>
      <c r="J285" s="23" t="inlineStr">
        <is>
          <t>KOSMONOSY</t>
        </is>
      </c>
      <c r="K285" s="23" t="inlineStr">
        <is>
          <t>Mladá Boleslav</t>
        </is>
      </c>
      <c r="L285" s="23" t="inlineStr">
        <is>
          <t>RSA</t>
        </is>
      </c>
      <c r="M285" s="23" t="inlineStr">
        <is>
          <t>Vlk Pavel</t>
        </is>
      </c>
      <c r="N285" s="23" t="inlineStr">
        <is>
          <t>50.436467</t>
        </is>
      </c>
      <c r="O285" s="23" t="inlineStr">
        <is>
          <t>14.909440</t>
        </is>
      </c>
      <c r="P285" s="23" t="n">
        <v>169326.92</v>
      </c>
    </row>
    <row r="286">
      <c r="A286" s="23" t="n">
        <v>17647701</v>
      </c>
      <c r="B286" s="23" t="n">
        <v>87647701</v>
      </c>
      <c r="C286" s="23" t="inlineStr">
        <is>
          <t>VELKY TERMINAL</t>
        </is>
      </c>
      <c r="D286" s="23" t="inlineStr">
        <is>
          <t>IDT</t>
        </is>
      </c>
      <c r="E286" s="23" t="inlineStr">
        <is>
          <t>4OSTATNI</t>
        </is>
      </c>
      <c r="F286" s="23" t="inlineStr">
        <is>
          <t>A</t>
        </is>
      </c>
      <c r="G286" s="23" t="inlineStr">
        <is>
          <t>Trafika EMKA, s.r.o.</t>
        </is>
      </c>
      <c r="H286" s="23" t="inlineStr">
        <is>
          <t>Bukovecká</t>
        </is>
      </c>
      <c r="I286" s="23" t="inlineStr">
        <is>
          <t>106</t>
        </is>
      </c>
      <c r="J286" s="23" t="inlineStr">
        <is>
          <t>JABLUNKOV</t>
        </is>
      </c>
      <c r="K286" s="23" t="inlineStr">
        <is>
          <t>Frýdek-Místek</t>
        </is>
      </c>
      <c r="L286" s="23" t="inlineStr">
        <is>
          <t>RSG</t>
        </is>
      </c>
      <c r="M286" s="23" t="inlineStr">
        <is>
          <t>Herman Michal</t>
        </is>
      </c>
      <c r="N286" s="23" t="inlineStr">
        <is>
          <t>49.577425</t>
        </is>
      </c>
      <c r="O286" s="23" t="inlineStr">
        <is>
          <t>18.765863</t>
        </is>
      </c>
      <c r="P286" s="23" t="n">
        <v>169127.12</v>
      </c>
    </row>
    <row r="287">
      <c r="A287" s="23" t="n">
        <v>11902602</v>
      </c>
      <c r="B287" s="23" t="n">
        <v>81902602</v>
      </c>
      <c r="C287" s="23" t="inlineStr">
        <is>
          <t>VELKY TERMINAL</t>
        </is>
      </c>
      <c r="D287" s="23" t="inlineStr">
        <is>
          <t>KA PARTNERS</t>
        </is>
      </c>
      <c r="E287" s="23" t="inlineStr">
        <is>
          <t>1GECO</t>
        </is>
      </c>
      <c r="F287" s="23" t="inlineStr">
        <is>
          <t>A</t>
        </is>
      </c>
      <c r="G287" s="23" t="inlineStr">
        <is>
          <t>GECO, a.s.</t>
        </is>
      </c>
      <c r="H287" s="23" t="inlineStr">
        <is>
          <t>Veselská</t>
        </is>
      </c>
      <c r="I287" s="23" t="inlineStr">
        <is>
          <t>663</t>
        </is>
      </c>
      <c r="J287" s="23" t="inlineStr">
        <is>
          <t>PRAHA 9 - LETŇANY</t>
        </is>
      </c>
      <c r="K287" s="23" t="inlineStr">
        <is>
          <t>Praha</t>
        </is>
      </c>
      <c r="L287" s="23" t="inlineStr">
        <is>
          <t>RSA</t>
        </is>
      </c>
      <c r="M287" s="23" t="inlineStr">
        <is>
          <t>Hrubý Jiří</t>
        </is>
      </c>
      <c r="N287" s="23" t="inlineStr">
        <is>
          <t>50.137870</t>
        </is>
      </c>
      <c r="O287" s="23" t="inlineStr">
        <is>
          <t>14.501520</t>
        </is>
      </c>
      <c r="P287" s="23" t="n">
        <v>168870.65</v>
      </c>
    </row>
    <row r="288">
      <c r="A288" s="23" t="n">
        <v>11920311</v>
      </c>
      <c r="B288" s="23" t="n">
        <v>81920311</v>
      </c>
      <c r="C288" s="23" t="inlineStr">
        <is>
          <t>VELKY TERMINAL</t>
        </is>
      </c>
      <c r="D288" s="23" t="inlineStr">
        <is>
          <t>KA PARTNERS</t>
        </is>
      </c>
      <c r="E288" s="23" t="inlineStr">
        <is>
          <t>1GECO</t>
        </is>
      </c>
      <c r="F288" s="23" t="inlineStr">
        <is>
          <t>A</t>
        </is>
      </c>
      <c r="G288" s="23" t="inlineStr">
        <is>
          <t>GECO, a.s.</t>
        </is>
      </c>
      <c r="H288" s="23" t="inlineStr">
        <is>
          <t>Poděbradská</t>
        </is>
      </c>
      <c r="I288" s="23" t="inlineStr">
        <is>
          <t>1037</t>
        </is>
      </c>
      <c r="J288" s="23" t="inlineStr">
        <is>
          <t>NYMBURK</t>
        </is>
      </c>
      <c r="K288" s="23" t="inlineStr">
        <is>
          <t>Nymburk</t>
        </is>
      </c>
      <c r="L288" s="23" t="inlineStr">
        <is>
          <t>RSA</t>
        </is>
      </c>
      <c r="M288" s="23" t="inlineStr">
        <is>
          <t>Česnek Miroslav</t>
        </is>
      </c>
      <c r="N288" s="23" t="inlineStr">
        <is>
          <t>50.187986</t>
        </is>
      </c>
      <c r="O288" s="23" t="inlineStr">
        <is>
          <t>15.053375</t>
        </is>
      </c>
      <c r="P288" s="23" t="n">
        <v>168760.15</v>
      </c>
    </row>
    <row r="289">
      <c r="A289" s="23" t="n">
        <v>17618728</v>
      </c>
      <c r="B289" s="23" t="n">
        <v>87618728</v>
      </c>
      <c r="C289" s="23" t="inlineStr">
        <is>
          <t>VELKY TERMINAL</t>
        </is>
      </c>
      <c r="D289" s="23" t="inlineStr">
        <is>
          <t>KA PARTNERS</t>
        </is>
      </c>
      <c r="E289" s="23" t="inlineStr">
        <is>
          <t>1VALMONT</t>
        </is>
      </c>
      <c r="F289" s="23" t="inlineStr">
        <is>
          <t>A</t>
        </is>
      </c>
      <c r="G289" s="23" t="inlineStr">
        <is>
          <t>VALMONT CR, spol. s r.o.</t>
        </is>
      </c>
      <c r="H289" s="23" t="inlineStr">
        <is>
          <t>Jeremiášova</t>
        </is>
      </c>
      <c r="I289" s="23" t="inlineStr">
        <is>
          <t>486/1</t>
        </is>
      </c>
      <c r="J289" s="23" t="inlineStr">
        <is>
          <t>OLOMOUC - POVEL</t>
        </is>
      </c>
      <c r="K289" s="23" t="inlineStr">
        <is>
          <t>Olomouc</t>
        </is>
      </c>
      <c r="L289" s="23" t="inlineStr">
        <is>
          <t>RSG</t>
        </is>
      </c>
      <c r="M289" s="23" t="inlineStr">
        <is>
          <t>Dolníček Richard</t>
        </is>
      </c>
      <c r="N289" s="23" t="inlineStr">
        <is>
          <t>49.576236</t>
        </is>
      </c>
      <c r="O289" s="23" t="inlineStr">
        <is>
          <t>17.247741</t>
        </is>
      </c>
      <c r="P289" s="23" t="n">
        <v>168415.19</v>
      </c>
    </row>
    <row r="290">
      <c r="A290" s="23" t="n">
        <v>16643601</v>
      </c>
      <c r="B290" s="23" t="n">
        <v>86643601</v>
      </c>
      <c r="C290" s="23" t="inlineStr">
        <is>
          <t>VELKY TERMINAL</t>
        </is>
      </c>
      <c r="D290" s="23" t="inlineStr">
        <is>
          <t>IDT</t>
        </is>
      </c>
      <c r="E290" s="23" t="inlineStr">
        <is>
          <t>4OSTATNI</t>
        </is>
      </c>
      <c r="F290" s="23" t="inlineStr">
        <is>
          <t>A</t>
        </is>
      </c>
      <c r="G290" s="23" t="inlineStr">
        <is>
          <t>Drahomíra Tůmová</t>
        </is>
      </c>
      <c r="H290" s="23" t="inlineStr">
        <is>
          <t>Bednaříkova</t>
        </is>
      </c>
      <c r="I290" s="23" t="inlineStr">
        <is>
          <t>2883/1b</t>
        </is>
      </c>
      <c r="J290" s="23" t="inlineStr">
        <is>
          <t>BRNO - LÍŠEŇ</t>
        </is>
      </c>
      <c r="K290" s="23" t="inlineStr">
        <is>
          <t>Brno-město</t>
        </is>
      </c>
      <c r="L290" s="23" t="inlineStr">
        <is>
          <t>RSB</t>
        </is>
      </c>
      <c r="M290" s="23" t="inlineStr">
        <is>
          <t>Petlach Lubomír</t>
        </is>
      </c>
      <c r="N290" s="23" t="inlineStr">
        <is>
          <t>49.209217</t>
        </is>
      </c>
      <c r="O290" s="23" t="inlineStr">
        <is>
          <t>16.687514</t>
        </is>
      </c>
      <c r="P290" s="23" t="n">
        <v>168380.27</v>
      </c>
    </row>
    <row r="291">
      <c r="A291" s="23" t="n">
        <v>11920344</v>
      </c>
      <c r="B291" s="23" t="n">
        <v>81920344</v>
      </c>
      <c r="C291" s="23" t="inlineStr">
        <is>
          <t>VELKY TERMINAL</t>
        </is>
      </c>
      <c r="D291" s="23" t="inlineStr">
        <is>
          <t>KA PARTNERS</t>
        </is>
      </c>
      <c r="E291" s="23" t="inlineStr">
        <is>
          <t>1GECO</t>
        </is>
      </c>
      <c r="F291" s="23" t="inlineStr">
        <is>
          <t>A</t>
        </is>
      </c>
      <c r="G291" s="23" t="inlineStr">
        <is>
          <t>GECO, a.s.</t>
        </is>
      </c>
      <c r="H291" s="23" t="inlineStr">
        <is>
          <t>Červené Vršky (Albert)</t>
        </is>
      </c>
      <c r="I291" s="23" t="inlineStr">
        <is>
          <t>2248</t>
        </is>
      </c>
      <c r="J291" s="23" t="inlineStr">
        <is>
          <t>BENEŠOV</t>
        </is>
      </c>
      <c r="K291" s="23" t="inlineStr">
        <is>
          <t>Benešov</t>
        </is>
      </c>
      <c r="L291" s="23" t="inlineStr">
        <is>
          <t>RSA</t>
        </is>
      </c>
      <c r="M291" s="23" t="inlineStr">
        <is>
          <t>Fiedler Miroslav</t>
        </is>
      </c>
      <c r="N291" s="23" t="inlineStr">
        <is>
          <t>49.793756</t>
        </is>
      </c>
      <c r="O291" s="23" t="inlineStr">
        <is>
          <t>14.681533</t>
        </is>
      </c>
      <c r="P291" s="23" t="n">
        <v>168329.42</v>
      </c>
    </row>
    <row r="292">
      <c r="A292" s="23" t="n">
        <v>17618706</v>
      </c>
      <c r="B292" s="23" t="n">
        <v>87618706</v>
      </c>
      <c r="C292" s="23" t="inlineStr">
        <is>
          <t>VELKY TERMINAL</t>
        </is>
      </c>
      <c r="D292" s="23" t="inlineStr">
        <is>
          <t>KA PARTNERS</t>
        </is>
      </c>
      <c r="E292" s="23" t="inlineStr">
        <is>
          <t>1VALMONT</t>
        </is>
      </c>
      <c r="F292" s="23" t="inlineStr">
        <is>
          <t>A</t>
        </is>
      </c>
      <c r="G292" s="23" t="inlineStr">
        <is>
          <t>VALMONT CR, spol. s r.o.</t>
        </is>
      </c>
      <c r="H292" s="23" t="inlineStr">
        <is>
          <t>Ruská (Billa)</t>
        </is>
      </c>
      <c r="I292" s="23" t="inlineStr">
        <is>
          <t>1919/7</t>
        </is>
      </c>
      <c r="J292" s="23" t="inlineStr">
        <is>
          <t>BRUNTÁL</t>
        </is>
      </c>
      <c r="K292" s="23" t="inlineStr">
        <is>
          <t>Bruntál</t>
        </is>
      </c>
      <c r="L292" s="23" t="inlineStr">
        <is>
          <t>RSG</t>
        </is>
      </c>
      <c r="M292" s="23" t="inlineStr">
        <is>
          <t>Brindžák Michal</t>
        </is>
      </c>
      <c r="N292" s="23" t="inlineStr">
        <is>
          <t>49.986833</t>
        </is>
      </c>
      <c r="O292" s="23" t="inlineStr">
        <is>
          <t>17.462476</t>
        </is>
      </c>
      <c r="P292" s="23" t="n">
        <v>168262.46</v>
      </c>
    </row>
    <row r="293">
      <c r="A293" s="23" t="n">
        <v>16653701</v>
      </c>
      <c r="B293" s="23" t="n">
        <v>86653701</v>
      </c>
      <c r="C293" s="23" t="inlineStr">
        <is>
          <t>VELKY TERMINAL</t>
        </is>
      </c>
      <c r="D293" s="23" t="inlineStr">
        <is>
          <t>IDT</t>
        </is>
      </c>
      <c r="E293" s="23" t="inlineStr">
        <is>
          <t>4OSTATNI</t>
        </is>
      </c>
      <c r="F293" s="23" t="inlineStr">
        <is>
          <t>A</t>
        </is>
      </c>
      <c r="G293" s="23" t="inlineStr">
        <is>
          <t>Kateřina Mrkůsová</t>
        </is>
      </c>
      <c r="H293" s="23" t="inlineStr">
        <is>
          <t>Kollárova</t>
        </is>
      </c>
      <c r="I293" s="23" t="inlineStr">
        <is>
          <t>226</t>
        </is>
      </c>
      <c r="J293" s="23" t="inlineStr">
        <is>
          <t>KYJOV</t>
        </is>
      </c>
      <c r="K293" s="23" t="inlineStr">
        <is>
          <t>Hodonín</t>
        </is>
      </c>
      <c r="L293" s="23" t="inlineStr">
        <is>
          <t>RSB</t>
        </is>
      </c>
      <c r="M293" s="23" t="inlineStr">
        <is>
          <t>Petlach Lubomír</t>
        </is>
      </c>
      <c r="N293" s="23" t="inlineStr">
        <is>
          <t>49.007670</t>
        </is>
      </c>
      <c r="O293" s="23" t="inlineStr">
        <is>
          <t>17.124962</t>
        </is>
      </c>
      <c r="P293" s="23" t="n">
        <v>168134.62</v>
      </c>
    </row>
    <row r="294">
      <c r="A294" s="23" t="n">
        <v>16936101</v>
      </c>
      <c r="B294" s="23" t="n">
        <v>86936101</v>
      </c>
      <c r="C294" s="23" t="inlineStr">
        <is>
          <t>VELKY TERMINAL</t>
        </is>
      </c>
      <c r="D294" s="23" t="inlineStr">
        <is>
          <t>IDT</t>
        </is>
      </c>
      <c r="E294" s="23" t="inlineStr">
        <is>
          <t>1CEPRO</t>
        </is>
      </c>
      <c r="F294" s="23" t="inlineStr">
        <is>
          <t>A</t>
        </is>
      </c>
      <c r="G294" s="23" t="inlineStr">
        <is>
          <t>Richard Králík</t>
        </is>
      </c>
      <c r="H294" s="23" t="inlineStr">
        <is>
          <t>Broučkova</t>
        </is>
      </c>
      <c r="I294" s="23" t="inlineStr">
        <is>
          <t>5294</t>
        </is>
      </c>
      <c r="J294" s="23" t="inlineStr">
        <is>
          <t>ZLÍN</t>
        </is>
      </c>
      <c r="K294" s="23" t="inlineStr">
        <is>
          <t>Zlín</t>
        </is>
      </c>
      <c r="L294" s="23" t="inlineStr">
        <is>
          <t>RSE</t>
        </is>
      </c>
      <c r="M294" s="23" t="inlineStr">
        <is>
          <t>Modlitba Jakub</t>
        </is>
      </c>
      <c r="N294" s="23" t="inlineStr">
        <is>
          <t>49.225869</t>
        </is>
      </c>
      <c r="O294" s="23" t="inlineStr">
        <is>
          <t>17.692703</t>
        </is>
      </c>
      <c r="P294" s="23" t="n">
        <v>168088.46</v>
      </c>
    </row>
    <row r="295">
      <c r="A295" s="23" t="n">
        <v>14640010</v>
      </c>
      <c r="B295" s="23" t="n">
        <v>84640010</v>
      </c>
      <c r="C295" s="23" t="inlineStr">
        <is>
          <t>VELKY TERMINAL</t>
        </is>
      </c>
      <c r="D295" s="23" t="inlineStr">
        <is>
          <t>KA PARTNERS</t>
        </is>
      </c>
      <c r="E295" s="23" t="inlineStr">
        <is>
          <t>1VALMONT</t>
        </is>
      </c>
      <c r="F295" s="23" t="inlineStr">
        <is>
          <t>A</t>
        </is>
      </c>
      <c r="G295" s="23" t="inlineStr">
        <is>
          <t>VALMONT CR, spol. s r.o.</t>
        </is>
      </c>
      <c r="H295" s="23" t="inlineStr">
        <is>
          <t>Krčínova</t>
        </is>
      </c>
      <c r="I295" s="23" t="inlineStr">
        <is>
          <t>841/9</t>
        </is>
      </c>
      <c r="J295" s="23" t="inlineStr">
        <is>
          <t>ÚSTÍ NAD LABEM - KRÁSNÉ BŘEZNO</t>
        </is>
      </c>
      <c r="K295" s="23" t="inlineStr">
        <is>
          <t>Ústí nad Labem</t>
        </is>
      </c>
      <c r="L295" s="23" t="inlineStr">
        <is>
          <t>RSD</t>
        </is>
      </c>
      <c r="M295" s="23" t="inlineStr">
        <is>
          <t>Šticha Milan</t>
        </is>
      </c>
      <c r="N295" s="23" t="inlineStr">
        <is>
          <t>50.667794</t>
        </is>
      </c>
      <c r="O295" s="23" t="inlineStr">
        <is>
          <t>14.073109</t>
        </is>
      </c>
      <c r="P295" s="23" t="n">
        <v>168021.85</v>
      </c>
    </row>
    <row r="296">
      <c r="A296" s="23" t="n">
        <v>16620646</v>
      </c>
      <c r="B296" s="23" t="n">
        <v>86620646</v>
      </c>
      <c r="C296" s="23" t="inlineStr">
        <is>
          <t>VELKY TERMINAL</t>
        </is>
      </c>
      <c r="D296" s="23" t="inlineStr">
        <is>
          <t>KA PARTNERS</t>
        </is>
      </c>
      <c r="E296" s="23" t="inlineStr">
        <is>
          <t>1VALMONT</t>
        </is>
      </c>
      <c r="F296" s="23" t="inlineStr">
        <is>
          <t>A</t>
        </is>
      </c>
      <c r="G296" s="23" t="inlineStr">
        <is>
          <t>VALMONT CR, spol. s r.o.</t>
        </is>
      </c>
      <c r="H296" s="23" t="inlineStr">
        <is>
          <t>Okružní</t>
        </is>
      </c>
      <c r="I296" s="23" t="inlineStr">
        <is>
          <t>5290</t>
        </is>
      </c>
      <c r="J296" s="23" t="inlineStr">
        <is>
          <t>ZLÍN</t>
        </is>
      </c>
      <c r="K296" s="23" t="inlineStr">
        <is>
          <t>Zlín</t>
        </is>
      </c>
      <c r="L296" s="23" t="inlineStr">
        <is>
          <t>RSE</t>
        </is>
      </c>
      <c r="M296" s="23" t="inlineStr">
        <is>
          <t>Modlitba Jakub</t>
        </is>
      </c>
      <c r="N296" s="23" t="inlineStr">
        <is>
          <t>49.235904</t>
        </is>
      </c>
      <c r="O296" s="23" t="inlineStr">
        <is>
          <t>17.666959</t>
        </is>
      </c>
      <c r="P296" s="23" t="n">
        <v>167561.46</v>
      </c>
    </row>
    <row r="297">
      <c r="A297" s="23" t="n">
        <v>15900610</v>
      </c>
      <c r="B297" s="23" t="n">
        <v>85900610</v>
      </c>
      <c r="C297" s="23" t="inlineStr">
        <is>
          <t>VELKY TERMINAL</t>
        </is>
      </c>
      <c r="D297" s="23" t="inlineStr">
        <is>
          <t>KA PARTNERS</t>
        </is>
      </c>
      <c r="E297" s="23" t="inlineStr">
        <is>
          <t>1GECO</t>
        </is>
      </c>
      <c r="F297" s="23" t="inlineStr">
        <is>
          <t>A</t>
        </is>
      </c>
      <c r="G297" s="23" t="inlineStr">
        <is>
          <t>GECO, a.s.</t>
        </is>
      </c>
      <c r="H297" s="23" t="inlineStr">
        <is>
          <t>Polská</t>
        </is>
      </c>
      <c r="I297" s="23" t="inlineStr">
        <is>
          <t>379</t>
        </is>
      </c>
      <c r="J297" s="23" t="inlineStr">
        <is>
          <t>NÁCHOD - BĚLOVES</t>
        </is>
      </c>
      <c r="K297" s="23" t="inlineStr">
        <is>
          <t>Náchod</t>
        </is>
      </c>
      <c r="L297" s="23" t="inlineStr">
        <is>
          <t>RSE</t>
        </is>
      </c>
      <c r="M297" s="23" t="inlineStr">
        <is>
          <t>Lán Tomáš</t>
        </is>
      </c>
      <c r="N297" s="23" t="inlineStr">
        <is>
          <t>50.423975</t>
        </is>
      </c>
      <c r="O297" s="23" t="inlineStr">
        <is>
          <t>16.191455</t>
        </is>
      </c>
      <c r="P297" s="23" t="n">
        <v>167414.85</v>
      </c>
    </row>
    <row r="298">
      <c r="A298" s="23" t="n">
        <v>16900535</v>
      </c>
      <c r="B298" s="23" t="n">
        <v>86900535</v>
      </c>
      <c r="C298" s="23" t="inlineStr">
        <is>
          <t>VELKY TERMINAL</t>
        </is>
      </c>
      <c r="D298" s="23" t="inlineStr">
        <is>
          <t>KA PARTNERS</t>
        </is>
      </c>
      <c r="E298" s="23" t="inlineStr">
        <is>
          <t>1GECO</t>
        </is>
      </c>
      <c r="F298" s="23" t="inlineStr">
        <is>
          <t>A</t>
        </is>
      </c>
      <c r="G298" s="23" t="inlineStr">
        <is>
          <t>GECO, a.s.</t>
        </is>
      </c>
      <c r="H298" s="23" t="inlineStr">
        <is>
          <t>Sportovní</t>
        </is>
      </c>
      <c r="I298" s="23" t="inlineStr">
        <is>
          <t>594/21</t>
        </is>
      </c>
      <c r="J298" s="23" t="inlineStr">
        <is>
          <t>BRNO - PONAVA</t>
        </is>
      </c>
      <c r="K298" s="23" t="inlineStr">
        <is>
          <t>Brno-město</t>
        </is>
      </c>
      <c r="L298" s="23" t="inlineStr">
        <is>
          <t>RSB</t>
        </is>
      </c>
      <c r="M298" s="23" t="inlineStr">
        <is>
          <t>Koutný Roman</t>
        </is>
      </c>
      <c r="N298" s="23" t="inlineStr">
        <is>
          <t>49.215645</t>
        </is>
      </c>
      <c r="O298" s="23" t="inlineStr">
        <is>
          <t>16.604203</t>
        </is>
      </c>
      <c r="P298" s="23" t="n">
        <v>167355.73</v>
      </c>
    </row>
    <row r="299">
      <c r="A299" s="23" t="n">
        <v>14900231</v>
      </c>
      <c r="B299" s="23" t="n">
        <v>84900231</v>
      </c>
      <c r="C299" s="23" t="inlineStr">
        <is>
          <t>VELKY TERMINAL</t>
        </is>
      </c>
      <c r="D299" s="23" t="inlineStr">
        <is>
          <t>KA PARTNERS</t>
        </is>
      </c>
      <c r="E299" s="23" t="inlineStr">
        <is>
          <t>1GECO</t>
        </is>
      </c>
      <c r="F299" s="23" t="inlineStr">
        <is>
          <t>A</t>
        </is>
      </c>
      <c r="G299" s="23" t="inlineStr">
        <is>
          <t>GECO, a.s.</t>
        </is>
      </c>
      <c r="H299" s="23" t="inlineStr">
        <is>
          <t>Palachova</t>
        </is>
      </c>
      <c r="I299" s="23" t="inlineStr">
        <is>
          <t>1404/2</t>
        </is>
      </c>
      <c r="J299" s="23" t="inlineStr">
        <is>
          <t>LIBEREC - LIBEREC I-STARÉ MĚSTO</t>
        </is>
      </c>
      <c r="K299" s="23" t="inlineStr">
        <is>
          <t>Liberec</t>
        </is>
      </c>
      <c r="L299" s="23" t="inlineStr">
        <is>
          <t>RSD</t>
        </is>
      </c>
      <c r="M299" s="23" t="inlineStr">
        <is>
          <t>Luňáček Jan</t>
        </is>
      </c>
      <c r="N299" s="23" t="inlineStr">
        <is>
          <t>50.769396</t>
        </is>
      </c>
      <c r="O299" s="23" t="inlineStr">
        <is>
          <t>15.059135</t>
        </is>
      </c>
      <c r="P299" s="23" t="n">
        <v>166745.62</v>
      </c>
    </row>
    <row r="300">
      <c r="A300" s="23" t="n">
        <v>16650201</v>
      </c>
      <c r="B300" s="23" t="n">
        <v>86650201</v>
      </c>
      <c r="C300" s="23" t="inlineStr">
        <is>
          <t>VELKY TERMINAL</t>
        </is>
      </c>
      <c r="D300" s="23" t="inlineStr">
        <is>
          <t>IDT</t>
        </is>
      </c>
      <c r="E300" s="23" t="inlineStr">
        <is>
          <t>4OSTATNI</t>
        </is>
      </c>
      <c r="F300" s="23" t="inlineStr">
        <is>
          <t>A</t>
        </is>
      </c>
      <c r="G300" s="23" t="inlineStr">
        <is>
          <t>Radovan Sítek</t>
        </is>
      </c>
      <c r="H300" s="23" t="inlineStr">
        <is>
          <t>J. Palacha</t>
        </is>
      </c>
      <c r="I300" s="23" t="inlineStr">
        <is>
          <t>3197/13</t>
        </is>
      </c>
      <c r="J300" s="23" t="inlineStr">
        <is>
          <t>BŘECLAV</t>
        </is>
      </c>
      <c r="K300" s="23" t="inlineStr">
        <is>
          <t>Břeclav</t>
        </is>
      </c>
      <c r="L300" s="23" t="inlineStr">
        <is>
          <t>RSB</t>
        </is>
      </c>
      <c r="M300" s="23" t="inlineStr">
        <is>
          <t>Petlach Lubomír</t>
        </is>
      </c>
      <c r="N300" s="23" t="inlineStr">
        <is>
          <t>48.756210</t>
        </is>
      </c>
      <c r="O300" s="23" t="inlineStr">
        <is>
          <t>16.889237</t>
        </is>
      </c>
      <c r="P300" s="23" t="n">
        <v>166348.46</v>
      </c>
    </row>
    <row r="301">
      <c r="A301" s="23" t="n">
        <v>17855003</v>
      </c>
      <c r="B301" s="23" t="n">
        <v>87855003</v>
      </c>
      <c r="C301" s="23" t="inlineStr">
        <is>
          <t>VELKY TERMINAL</t>
        </is>
      </c>
      <c r="D301" s="23" t="inlineStr">
        <is>
          <t>CORN</t>
        </is>
      </c>
      <c r="E301" s="23" t="inlineStr">
        <is>
          <t>9PODNIKFC</t>
        </is>
      </c>
      <c r="F301" s="23" t="inlineStr">
        <is>
          <t>A</t>
        </is>
      </c>
      <c r="G301" s="23" t="inlineStr">
        <is>
          <t>EFSETE s.r.o.</t>
        </is>
      </c>
      <c r="H301" s="23" t="inlineStr">
        <is>
          <t>Polská (Galerie Šantovka)</t>
        </is>
      </c>
      <c r="I301" s="23" t="inlineStr">
        <is>
          <t>1201/1</t>
        </is>
      </c>
      <c r="J301" s="23" t="inlineStr">
        <is>
          <t>OLOMOUC</t>
        </is>
      </c>
      <c r="K301" s="23" t="inlineStr">
        <is>
          <t>Olomouc</t>
        </is>
      </c>
      <c r="L301" s="23" t="inlineStr">
        <is>
          <t>RSG</t>
        </is>
      </c>
      <c r="M301" s="23" t="inlineStr">
        <is>
          <t>Dolníček Richard</t>
        </is>
      </c>
      <c r="N301" s="23" t="inlineStr">
        <is>
          <t>49.587426</t>
        </is>
      </c>
      <c r="O301" s="23" t="inlineStr">
        <is>
          <t>17.257919</t>
        </is>
      </c>
      <c r="P301" s="23" t="n">
        <v>166138.12</v>
      </c>
    </row>
    <row r="302">
      <c r="A302" s="23" t="n">
        <v>17705045</v>
      </c>
      <c r="B302" s="23" t="n">
        <v>87705045</v>
      </c>
      <c r="C302" s="23" t="inlineStr">
        <is>
          <t>VELKY TERMINAL</t>
        </is>
      </c>
      <c r="D302" s="23" t="inlineStr">
        <is>
          <t>KA PARTNERS</t>
        </is>
      </c>
      <c r="E302" s="23" t="inlineStr">
        <is>
          <t>1HRUSKA</t>
        </is>
      </c>
      <c r="F302" s="23" t="inlineStr">
        <is>
          <t>A</t>
        </is>
      </c>
      <c r="G302" s="23" t="inlineStr">
        <is>
          <t>H R U Š K A , spol. s r.o.</t>
        </is>
      </c>
      <c r="H302" s="23" t="inlineStr">
        <is>
          <t>Hornická</t>
        </is>
      </c>
      <c r="I302" s="23" t="inlineStr">
        <is>
          <t>1269/5</t>
        </is>
      </c>
      <c r="J302" s="23" t="inlineStr">
        <is>
          <t>HLUČÍN</t>
        </is>
      </c>
      <c r="K302" s="23" t="inlineStr">
        <is>
          <t>Opava</t>
        </is>
      </c>
      <c r="L302" s="23" t="inlineStr">
        <is>
          <t>RSG</t>
        </is>
      </c>
      <c r="M302" s="23" t="inlineStr">
        <is>
          <t>Gelnar Ivo</t>
        </is>
      </c>
      <c r="N302" s="23" t="inlineStr">
        <is>
          <t>49.903643</t>
        </is>
      </c>
      <c r="O302" s="23" t="inlineStr">
        <is>
          <t>18.191943</t>
        </is>
      </c>
      <c r="P302" s="23" t="n">
        <v>166057.27</v>
      </c>
    </row>
    <row r="303">
      <c r="A303" s="23" t="n">
        <v>17602218</v>
      </c>
      <c r="B303" s="23" t="n">
        <v>87602218</v>
      </c>
      <c r="C303" s="23" t="inlineStr">
        <is>
          <t>VELKY TERMINAL</t>
        </is>
      </c>
      <c r="D303" s="23" t="inlineStr">
        <is>
          <t>KA PARTNERS</t>
        </is>
      </c>
      <c r="E303" s="23" t="inlineStr">
        <is>
          <t>1GECO</t>
        </is>
      </c>
      <c r="F303" s="23" t="inlineStr">
        <is>
          <t>A</t>
        </is>
      </c>
      <c r="G303" s="23" t="inlineStr">
        <is>
          <t>GECO, a.s.</t>
        </is>
      </c>
      <c r="H303" s="23" t="inlineStr">
        <is>
          <t>Generála Klapálka</t>
        </is>
      </c>
      <c r="I303" s="23" t="inlineStr">
        <is>
          <t>300</t>
        </is>
      </c>
      <c r="J303" s="23" t="inlineStr">
        <is>
          <t>VSETÍN</t>
        </is>
      </c>
      <c r="K303" s="23" t="inlineStr">
        <is>
          <t>Vsetín</t>
        </is>
      </c>
      <c r="L303" s="23" t="inlineStr">
        <is>
          <t>RSG</t>
        </is>
      </c>
      <c r="M303" s="23" t="inlineStr">
        <is>
          <t>Herman Michal</t>
        </is>
      </c>
      <c r="N303" s="23" t="inlineStr">
        <is>
          <t>49.332653</t>
        </is>
      </c>
      <c r="O303" s="23" t="inlineStr">
        <is>
          <t>18.004029</t>
        </is>
      </c>
      <c r="P303" s="23" t="n">
        <v>166042.31</v>
      </c>
    </row>
    <row r="304">
      <c r="A304" s="23" t="n">
        <v>11601016</v>
      </c>
      <c r="B304" s="23" t="n">
        <v>81601016</v>
      </c>
      <c r="C304" s="23" t="inlineStr">
        <is>
          <t>VELKY TERMINAL</t>
        </is>
      </c>
      <c r="D304" s="23" t="inlineStr">
        <is>
          <t>KA PARTNERS</t>
        </is>
      </c>
      <c r="E304" s="23" t="inlineStr">
        <is>
          <t>1VALMONT</t>
        </is>
      </c>
      <c r="F304" s="23" t="inlineStr">
        <is>
          <t>A</t>
        </is>
      </c>
      <c r="G304" s="23" t="inlineStr">
        <is>
          <t>VALMONT CR, spol. s r.o.</t>
        </is>
      </c>
      <c r="H304" s="23" t="inlineStr">
        <is>
          <t>Vysočanská (BILLA Prosek)</t>
        </is>
      </c>
      <c r="I304" s="23" t="inlineStr">
        <is>
          <t>382/20</t>
        </is>
      </c>
      <c r="J304" s="23" t="inlineStr">
        <is>
          <t>PRAHA 9 - PROSEK</t>
        </is>
      </c>
      <c r="K304" s="23" t="inlineStr">
        <is>
          <t>Praha</t>
        </is>
      </c>
      <c r="L304" s="23" t="inlineStr">
        <is>
          <t>RSA</t>
        </is>
      </c>
      <c r="M304" s="23" t="inlineStr">
        <is>
          <t>Hrubý Jiří</t>
        </is>
      </c>
      <c r="N304" s="23" t="inlineStr">
        <is>
          <t>50.119684</t>
        </is>
      </c>
      <c r="O304" s="23" t="inlineStr">
        <is>
          <t>14.498992</t>
        </is>
      </c>
      <c r="P304" s="23" t="n">
        <v>165729.65</v>
      </c>
    </row>
    <row r="305">
      <c r="A305" s="23" t="n">
        <v>16900568</v>
      </c>
      <c r="B305" s="23" t="n">
        <v>86900568</v>
      </c>
      <c r="C305" s="23" t="inlineStr">
        <is>
          <t>VELKY TERMINAL</t>
        </is>
      </c>
      <c r="D305" s="23" t="inlineStr">
        <is>
          <t>KA PARTNERS</t>
        </is>
      </c>
      <c r="E305" s="23" t="inlineStr">
        <is>
          <t>1GECO</t>
        </is>
      </c>
      <c r="F305" s="23" t="inlineStr">
        <is>
          <t>A</t>
        </is>
      </c>
      <c r="G305" s="23" t="inlineStr">
        <is>
          <t>GECO, a.s.</t>
        </is>
      </c>
      <c r="H305" s="23" t="inlineStr">
        <is>
          <t>Brněnská</t>
        </is>
      </c>
      <c r="I305" s="23" t="inlineStr">
        <is>
          <t>2937/21</t>
        </is>
      </c>
      <c r="J305" s="23" t="inlineStr">
        <is>
          <t>ZNOJMO</t>
        </is>
      </c>
      <c r="K305" s="23" t="inlineStr">
        <is>
          <t>Znojmo</t>
        </is>
      </c>
      <c r="L305" s="23" t="inlineStr">
        <is>
          <t>RSB</t>
        </is>
      </c>
      <c r="M305" s="23" t="inlineStr">
        <is>
          <t>Koutný Roman</t>
        </is>
      </c>
      <c r="N305" s="23" t="inlineStr">
        <is>
          <t>48.846168</t>
        </is>
      </c>
      <c r="O305" s="23" t="inlineStr">
        <is>
          <t>16.066009</t>
        </is>
      </c>
      <c r="P305" s="23" t="n">
        <v>165578.46</v>
      </c>
    </row>
    <row r="306">
      <c r="A306" s="23" t="n">
        <v>12900606</v>
      </c>
      <c r="B306" s="23" t="n">
        <v>82900606</v>
      </c>
      <c r="C306" s="23" t="inlineStr">
        <is>
          <t>VELKY TERMINAL</t>
        </is>
      </c>
      <c r="D306" s="23" t="inlineStr">
        <is>
          <t>KA PARTNERS</t>
        </is>
      </c>
      <c r="E306" s="23" t="inlineStr">
        <is>
          <t>1GECO</t>
        </is>
      </c>
      <c r="F306" s="23" t="inlineStr">
        <is>
          <t>A</t>
        </is>
      </c>
      <c r="G306" s="23" t="inlineStr">
        <is>
          <t>GECO, a.s.</t>
        </is>
      </c>
      <c r="H306" s="23" t="inlineStr">
        <is>
          <t>Jáchymova</t>
        </is>
      </c>
      <c r="I306" s="23" t="inlineStr">
        <is>
          <t>838</t>
        </is>
      </c>
      <c r="J306" s="23" t="inlineStr">
        <is>
          <t>JINDŘICHŮV HRADEC - JINDŘICHŮV HRADEC II</t>
        </is>
      </c>
      <c r="K306" s="23" t="inlineStr">
        <is>
          <t>Jindřichův Hradec</t>
        </is>
      </c>
      <c r="L306" s="23" t="inlineStr">
        <is>
          <t>RSB</t>
        </is>
      </c>
      <c r="M306" s="23" t="inlineStr">
        <is>
          <t>Dvořák Petr</t>
        </is>
      </c>
      <c r="N306" s="23" t="inlineStr">
        <is>
          <t>49.143790</t>
        </is>
      </c>
      <c r="O306" s="23" t="inlineStr">
        <is>
          <t>15.022690</t>
        </is>
      </c>
      <c r="P306" s="23" t="n">
        <v>165536.73</v>
      </c>
    </row>
    <row r="307">
      <c r="A307" s="23" t="n">
        <v>15900605</v>
      </c>
      <c r="B307" s="23" t="n">
        <v>85900605</v>
      </c>
      <c r="C307" s="23" t="inlineStr">
        <is>
          <t>VELKY TERMINAL</t>
        </is>
      </c>
      <c r="D307" s="23" t="inlineStr">
        <is>
          <t>KA PARTNERS</t>
        </is>
      </c>
      <c r="E307" s="23" t="inlineStr">
        <is>
          <t>1GECO</t>
        </is>
      </c>
      <c r="F307" s="23" t="inlineStr">
        <is>
          <t>A</t>
        </is>
      </c>
      <c r="G307" s="23" t="inlineStr">
        <is>
          <t>GECO, a.s.</t>
        </is>
      </c>
      <c r="H307" s="23" t="inlineStr">
        <is>
          <t>Slovenského národního povstání</t>
        </is>
      </c>
      <c r="I307" s="23" t="inlineStr">
        <is>
          <t>1060</t>
        </is>
      </c>
      <c r="J307" s="23" t="inlineStr">
        <is>
          <t>CHRUDIM - CHRUDIM II</t>
        </is>
      </c>
      <c r="K307" s="23" t="inlineStr">
        <is>
          <t>Chrudim</t>
        </is>
      </c>
      <c r="L307" s="23" t="inlineStr">
        <is>
          <t>RSE</t>
        </is>
      </c>
      <c r="M307" s="23" t="inlineStr">
        <is>
          <t>Jareš Jaroslav</t>
        </is>
      </c>
      <c r="N307" s="23" t="inlineStr">
        <is>
          <t>49.948887</t>
        </is>
      </c>
      <c r="O307" s="23" t="inlineStr">
        <is>
          <t>15.810120</t>
        </is>
      </c>
      <c r="P307" s="23" t="n">
        <v>165173.46</v>
      </c>
    </row>
    <row r="308">
      <c r="A308" s="23" t="n">
        <v>13900312</v>
      </c>
      <c r="B308" s="23" t="n">
        <v>83900312</v>
      </c>
      <c r="C308" s="23" t="inlineStr">
        <is>
          <t>VELKY TERMINAL</t>
        </is>
      </c>
      <c r="D308" s="23" t="inlineStr">
        <is>
          <t>KA PARTNERS</t>
        </is>
      </c>
      <c r="E308" s="23" t="inlineStr">
        <is>
          <t>1GECO</t>
        </is>
      </c>
      <c r="F308" s="23" t="inlineStr">
        <is>
          <t>A</t>
        </is>
      </c>
      <c r="G308" s="23" t="inlineStr">
        <is>
          <t>GECO, a.s.</t>
        </is>
      </c>
      <c r="H308" s="23" t="inlineStr">
        <is>
          <t>Šumavská</t>
        </is>
      </c>
      <c r="I308" s="23" t="inlineStr">
        <is>
          <t>782</t>
        </is>
      </c>
      <c r="J308" s="23" t="inlineStr">
        <is>
          <t>KLATOVY - KLATOVY IV</t>
        </is>
      </c>
      <c r="K308" s="23" t="inlineStr">
        <is>
          <t>Klatovy</t>
        </is>
      </c>
      <c r="L308" s="23" t="inlineStr">
        <is>
          <t>RSC</t>
        </is>
      </c>
      <c r="M308" s="23" t="inlineStr">
        <is>
          <t>Horejš Vladimír</t>
        </is>
      </c>
      <c r="N308" s="23" t="inlineStr">
        <is>
          <t>49.388386</t>
        </is>
      </c>
      <c r="O308" s="23" t="inlineStr">
        <is>
          <t>13.294637</t>
        </is>
      </c>
      <c r="P308" s="23" t="n">
        <v>164789.23</v>
      </c>
    </row>
    <row r="309">
      <c r="A309" s="23" t="n">
        <v>16644208</v>
      </c>
      <c r="B309" s="23" t="n">
        <v>86644208</v>
      </c>
      <c r="C309" s="23" t="inlineStr">
        <is>
          <t>VELKY TERMINAL</t>
        </is>
      </c>
      <c r="D309" s="23" t="inlineStr">
        <is>
          <t>KA PARTNERS</t>
        </is>
      </c>
      <c r="E309" s="23" t="inlineStr">
        <is>
          <t>1PEAL</t>
        </is>
      </c>
      <c r="F309" s="23" t="inlineStr">
        <is>
          <t>A</t>
        </is>
      </c>
      <c r="G309" s="23" t="inlineStr">
        <is>
          <t>PEAL a.s.</t>
        </is>
      </c>
      <c r="H309" s="23" t="inlineStr">
        <is>
          <t>Blanenská</t>
        </is>
      </c>
      <c r="I309" s="23" t="inlineStr">
        <is>
          <t>2030/2</t>
        </is>
      </c>
      <c r="J309" s="23" t="inlineStr">
        <is>
          <t>KUŘIM</t>
        </is>
      </c>
      <c r="K309" s="23" t="inlineStr">
        <is>
          <t>Brno-venkov</t>
        </is>
      </c>
      <c r="L309" s="23" t="inlineStr">
        <is>
          <t>RSB</t>
        </is>
      </c>
      <c r="M309" s="23" t="inlineStr">
        <is>
          <t>Hanuš Robert</t>
        </is>
      </c>
      <c r="N309" s="23" t="inlineStr">
        <is>
          <t>49.309230</t>
        </is>
      </c>
      <c r="O309" s="23" t="inlineStr">
        <is>
          <t>16.534042</t>
        </is>
      </c>
      <c r="P309" s="23" t="n">
        <v>164626.35</v>
      </c>
    </row>
    <row r="310">
      <c r="A310" s="23" t="n">
        <v>11902646</v>
      </c>
      <c r="B310" s="23" t="n">
        <v>81902646</v>
      </c>
      <c r="C310" s="23" t="inlineStr">
        <is>
          <t>VELKY TERMINAL</t>
        </is>
      </c>
      <c r="D310" s="23" t="inlineStr">
        <is>
          <t>KA PARTNERS</t>
        </is>
      </c>
      <c r="E310" s="23" t="inlineStr">
        <is>
          <t>1GECO</t>
        </is>
      </c>
      <c r="F310" s="23" t="inlineStr">
        <is>
          <t>A</t>
        </is>
      </c>
      <c r="G310" s="23" t="inlineStr">
        <is>
          <t>GECO, a.s. - OD Ládví</t>
        </is>
      </c>
      <c r="H310" s="23" t="inlineStr">
        <is>
          <t>Střelničná</t>
        </is>
      </c>
      <c r="I310" s="23" t="inlineStr">
        <is>
          <t>1660/31</t>
        </is>
      </c>
      <c r="J310" s="23" t="inlineStr">
        <is>
          <t>PRAHA 8 - KOBYLISY</t>
        </is>
      </c>
      <c r="K310" s="23" t="inlineStr">
        <is>
          <t>Praha</t>
        </is>
      </c>
      <c r="L310" s="23" t="inlineStr">
        <is>
          <t>RSA</t>
        </is>
      </c>
      <c r="M310" s="23" t="inlineStr">
        <is>
          <t>Vlk Pavel</t>
        </is>
      </c>
      <c r="N310" s="23" t="inlineStr">
        <is>
          <t>50.127142</t>
        </is>
      </c>
      <c r="O310" s="23" t="inlineStr">
        <is>
          <t>14.469493</t>
        </is>
      </c>
      <c r="P310" s="23" t="n">
        <v>164508.65</v>
      </c>
    </row>
    <row r="311">
      <c r="A311" s="23" t="n">
        <v>13900308</v>
      </c>
      <c r="B311" s="23" t="n">
        <v>83900308</v>
      </c>
      <c r="C311" s="23" t="inlineStr">
        <is>
          <t>VELKY TERMINAL</t>
        </is>
      </c>
      <c r="D311" s="23" t="inlineStr">
        <is>
          <t>KA PARTNERS</t>
        </is>
      </c>
      <c r="E311" s="23" t="inlineStr">
        <is>
          <t>1GECO</t>
        </is>
      </c>
      <c r="F311" s="23" t="inlineStr">
        <is>
          <t>A</t>
        </is>
      </c>
      <c r="G311" s="23" t="inlineStr">
        <is>
          <t>GECO, a.s.</t>
        </is>
      </c>
      <c r="H311" s="23" t="inlineStr">
        <is>
          <t>Gerská</t>
        </is>
      </c>
      <c r="I311" s="23" t="inlineStr">
        <is>
          <t>2030/23</t>
        </is>
      </c>
      <c r="J311" s="23" t="inlineStr">
        <is>
          <t>PLZEŇ - BOLEVEC</t>
        </is>
      </c>
      <c r="K311" s="23" t="inlineStr">
        <is>
          <t>Plzeň-město</t>
        </is>
      </c>
      <c r="L311" s="23" t="inlineStr">
        <is>
          <t>RSC</t>
        </is>
      </c>
      <c r="M311" s="23" t="inlineStr">
        <is>
          <t>Havlíček Vladislav</t>
        </is>
      </c>
      <c r="N311" s="23" t="inlineStr">
        <is>
          <t>49.778870</t>
        </is>
      </c>
      <c r="O311" s="23" t="inlineStr">
        <is>
          <t>13.368975</t>
        </is>
      </c>
      <c r="P311" s="23" t="n">
        <v>164503.58</v>
      </c>
    </row>
    <row r="312">
      <c r="A312" s="23" t="n">
        <v>17602203</v>
      </c>
      <c r="B312" s="23" t="n">
        <v>87602203</v>
      </c>
      <c r="C312" s="23" t="inlineStr">
        <is>
          <t>VELKY TERMINAL</t>
        </is>
      </c>
      <c r="D312" s="23" t="inlineStr">
        <is>
          <t>KA PARTNERS</t>
        </is>
      </c>
      <c r="E312" s="23" t="inlineStr">
        <is>
          <t>1GECO</t>
        </is>
      </c>
      <c r="F312" s="23" t="inlineStr">
        <is>
          <t>A</t>
        </is>
      </c>
      <c r="G312" s="23" t="inlineStr">
        <is>
          <t>GECO, a.s.</t>
        </is>
      </c>
      <c r="H312" s="23" t="inlineStr">
        <is>
          <t>Novinářská</t>
        </is>
      </c>
      <c r="I312" s="23" t="inlineStr">
        <is>
          <t>3178/6</t>
        </is>
      </c>
      <c r="J312" s="23" t="inlineStr">
        <is>
          <t>OSTRAVA - MORAVSKÁ OSTRAVA</t>
        </is>
      </c>
      <c r="K312" s="23" t="inlineStr">
        <is>
          <t>Ostrava-město</t>
        </is>
      </c>
      <c r="L312" s="23" t="inlineStr">
        <is>
          <t>RSG</t>
        </is>
      </c>
      <c r="M312" s="23" t="inlineStr">
        <is>
          <t>Gelnar Ivo</t>
        </is>
      </c>
      <c r="N312" s="23" t="inlineStr">
        <is>
          <t>49.832687</t>
        </is>
      </c>
      <c r="O312" s="23" t="inlineStr">
        <is>
          <t>18.264274</t>
        </is>
      </c>
      <c r="P312" s="23" t="n">
        <v>164032.46</v>
      </c>
    </row>
    <row r="313">
      <c r="A313" s="23" t="n">
        <v>13900301</v>
      </c>
      <c r="B313" s="23" t="n">
        <v>83900301</v>
      </c>
      <c r="C313" s="23" t="inlineStr">
        <is>
          <t>VELKY TERMINAL</t>
        </is>
      </c>
      <c r="D313" s="23" t="inlineStr">
        <is>
          <t>KA PARTNERS</t>
        </is>
      </c>
      <c r="E313" s="23" t="inlineStr">
        <is>
          <t>1GECO</t>
        </is>
      </c>
      <c r="F313" s="23" t="inlineStr">
        <is>
          <t>A</t>
        </is>
      </c>
      <c r="G313" s="23" t="inlineStr">
        <is>
          <t>GECO, a.s.</t>
        </is>
      </c>
      <c r="H313" s="23" t="inlineStr">
        <is>
          <t>U Letiště</t>
        </is>
      </c>
      <c r="I313" s="23" t="inlineStr">
        <is>
          <t>1074/2</t>
        </is>
      </c>
      <c r="J313" s="23" t="inlineStr">
        <is>
          <t>PLZEŇ - SKVRŇANY</t>
        </is>
      </c>
      <c r="K313" s="23" t="inlineStr">
        <is>
          <t>Plzeň-město</t>
        </is>
      </c>
      <c r="L313" s="23" t="inlineStr">
        <is>
          <t>RSC</t>
        </is>
      </c>
      <c r="M313" s="23" t="inlineStr">
        <is>
          <t>Horejš Vladimír</t>
        </is>
      </c>
      <c r="N313" s="23" t="inlineStr">
        <is>
          <t>49.728932</t>
        </is>
      </c>
      <c r="O313" s="23" t="inlineStr">
        <is>
          <t>13.343507</t>
        </is>
      </c>
      <c r="P313" s="23" t="n">
        <v>163901.23</v>
      </c>
    </row>
    <row r="314">
      <c r="A314" s="23" t="n">
        <v>13900331</v>
      </c>
      <c r="B314" s="23" t="n">
        <v>83900331</v>
      </c>
      <c r="C314" s="23" t="inlineStr">
        <is>
          <t>VELKY TERMINAL</t>
        </is>
      </c>
      <c r="D314" s="23" t="inlineStr">
        <is>
          <t>KA PARTNERS</t>
        </is>
      </c>
      <c r="E314" s="23" t="inlineStr">
        <is>
          <t>1GECO</t>
        </is>
      </c>
      <c r="F314" s="23" t="inlineStr">
        <is>
          <t>A</t>
        </is>
      </c>
      <c r="G314" s="23" t="inlineStr">
        <is>
          <t>GECO, a.s.</t>
        </is>
      </c>
      <c r="H314" s="23" t="inlineStr">
        <is>
          <t>Chebská</t>
        </is>
      </c>
      <c r="I314" s="23" t="inlineStr">
        <is>
          <t>2934</t>
        </is>
      </c>
      <c r="J314" s="23" t="inlineStr">
        <is>
          <t>AŠ</t>
        </is>
      </c>
      <c r="K314" s="23" t="inlineStr">
        <is>
          <t>Cheb</t>
        </is>
      </c>
      <c r="L314" s="23" t="inlineStr">
        <is>
          <t>RSC</t>
        </is>
      </c>
      <c r="M314" s="23" t="inlineStr">
        <is>
          <t>Beneš Lukáš</t>
        </is>
      </c>
      <c r="N314" s="23" t="inlineStr">
        <is>
          <t>50.214106</t>
        </is>
      </c>
      <c r="O314" s="23" t="inlineStr">
        <is>
          <t>12.200008</t>
        </is>
      </c>
      <c r="P314" s="23" t="n">
        <v>163613.27</v>
      </c>
    </row>
    <row r="315">
      <c r="A315" s="23" t="n">
        <v>11920345</v>
      </c>
      <c r="B315" s="23" t="n">
        <v>81920345</v>
      </c>
      <c r="C315" s="23" t="inlineStr">
        <is>
          <t>VELKY TERMINAL</t>
        </is>
      </c>
      <c r="D315" s="23" t="inlineStr">
        <is>
          <t>KA PARTNERS</t>
        </is>
      </c>
      <c r="E315" s="23" t="inlineStr">
        <is>
          <t>1GECO</t>
        </is>
      </c>
      <c r="F315" s="23" t="inlineStr">
        <is>
          <t>A</t>
        </is>
      </c>
      <c r="G315" s="23" t="inlineStr">
        <is>
          <t>GECO, a.s.</t>
        </is>
      </c>
      <c r="H315" s="23" t="inlineStr">
        <is>
          <t>Luženská</t>
        </is>
      </c>
      <c r="I315" s="23" t="inlineStr">
        <is>
          <t>2725</t>
        </is>
      </c>
      <c r="J315" s="23" t="inlineStr">
        <is>
          <t>RAKOVNÍK - RAKOVNÍK II</t>
        </is>
      </c>
      <c r="K315" s="23" t="inlineStr">
        <is>
          <t>Rakovník</t>
        </is>
      </c>
      <c r="L315" s="23" t="inlineStr">
        <is>
          <t>RSA</t>
        </is>
      </c>
      <c r="M315" s="23" t="inlineStr">
        <is>
          <t>Hrubý Jiří</t>
        </is>
      </c>
      <c r="N315" s="23" t="inlineStr">
        <is>
          <t>50.110638</t>
        </is>
      </c>
      <c r="O315" s="23" t="inlineStr">
        <is>
          <t>13.735750</t>
        </is>
      </c>
      <c r="P315" s="23" t="n">
        <v>163589.5</v>
      </c>
    </row>
    <row r="316">
      <c r="A316" s="23" t="n">
        <v>16900569</v>
      </c>
      <c r="B316" s="23" t="n">
        <v>86900569</v>
      </c>
      <c r="C316" s="23" t="inlineStr">
        <is>
          <t>VELKY TERMINAL</t>
        </is>
      </c>
      <c r="D316" s="23" t="inlineStr">
        <is>
          <t>KA PARTNERS</t>
        </is>
      </c>
      <c r="E316" s="23" t="inlineStr">
        <is>
          <t>1GECO</t>
        </is>
      </c>
      <c r="F316" s="23" t="inlineStr">
        <is>
          <t>A</t>
        </is>
      </c>
      <c r="G316" s="23" t="inlineStr">
        <is>
          <t>GECO, a.s.</t>
        </is>
      </c>
      <c r="H316" s="23" t="inlineStr">
        <is>
          <t>Znojemská</t>
        </is>
      </c>
      <c r="I316" s="23" t="inlineStr">
        <is>
          <t>1383</t>
        </is>
      </c>
      <c r="J316" s="23" t="inlineStr">
        <is>
          <t>TŘEBÍČ - HORKA-DOMKY</t>
        </is>
      </c>
      <c r="K316" s="23" t="inlineStr">
        <is>
          <t>Třebíč</t>
        </is>
      </c>
      <c r="L316" s="23" t="inlineStr">
        <is>
          <t>RSB</t>
        </is>
      </c>
      <c r="M316" s="23" t="inlineStr">
        <is>
          <t>Hanuš Robert</t>
        </is>
      </c>
      <c r="N316" s="23" t="inlineStr">
        <is>
          <t>49.202792</t>
        </is>
      </c>
      <c r="O316" s="23" t="inlineStr">
        <is>
          <t>15.885105</t>
        </is>
      </c>
      <c r="P316" s="23" t="n">
        <v>163552.77</v>
      </c>
    </row>
    <row r="317">
      <c r="A317" s="23" t="n">
        <v>15900633</v>
      </c>
      <c r="B317" s="23" t="n">
        <v>85900633</v>
      </c>
      <c r="C317" s="23" t="inlineStr">
        <is>
          <t>VELKY TERMINAL</t>
        </is>
      </c>
      <c r="D317" s="23" t="inlineStr">
        <is>
          <t>KA PARTNERS</t>
        </is>
      </c>
      <c r="E317" s="23" t="inlineStr">
        <is>
          <t>1GECO</t>
        </is>
      </c>
      <c r="F317" s="23" t="inlineStr">
        <is>
          <t>A</t>
        </is>
      </c>
      <c r="G317" s="23" t="inlineStr">
        <is>
          <t>GECO, a.s.</t>
        </is>
      </c>
      <c r="H317" s="23" t="inlineStr">
        <is>
          <t>Masarykovo náměstí</t>
        </is>
      </c>
      <c r="I317" s="23" t="inlineStr">
        <is>
          <t>2799</t>
        </is>
      </c>
      <c r="J317" s="23" t="inlineStr">
        <is>
          <t>PARDUBICE - ZELENÉ PŘEDMĚSTÍ</t>
        </is>
      </c>
      <c r="K317" s="23" t="inlineStr">
        <is>
          <t>Pardubice</t>
        </is>
      </c>
      <c r="L317" s="23" t="inlineStr">
        <is>
          <t>RSE</t>
        </is>
      </c>
      <c r="M317" s="23" t="inlineStr">
        <is>
          <t>Jareš Jaroslav</t>
        </is>
      </c>
      <c r="N317" s="23" t="inlineStr">
        <is>
          <t>50.037069</t>
        </is>
      </c>
      <c r="O317" s="23" t="inlineStr">
        <is>
          <t>15.768865</t>
        </is>
      </c>
      <c r="P317" s="23" t="n">
        <v>163459.65</v>
      </c>
    </row>
    <row r="318">
      <c r="A318" s="23" t="n">
        <v>14900241</v>
      </c>
      <c r="B318" s="23" t="n">
        <v>84900241</v>
      </c>
      <c r="C318" s="23" t="inlineStr">
        <is>
          <t>VELKY TERMINAL</t>
        </is>
      </c>
      <c r="D318" s="23" t="inlineStr">
        <is>
          <t>KA PARTNERS</t>
        </is>
      </c>
      <c r="E318" s="23" t="inlineStr">
        <is>
          <t>1GECO</t>
        </is>
      </c>
      <c r="F318" s="23" t="inlineStr">
        <is>
          <t>A</t>
        </is>
      </c>
      <c r="G318" s="23" t="inlineStr">
        <is>
          <t>GECO, a.s.</t>
        </is>
      </c>
      <c r="H318" s="23" t="inlineStr">
        <is>
          <t>náměstí Svobody</t>
        </is>
      </c>
      <c r="I318" s="23" t="inlineStr">
        <is>
          <t>3316</t>
        </is>
      </c>
      <c r="J318" s="23" t="inlineStr">
        <is>
          <t>TEPLICE</t>
        </is>
      </c>
      <c r="K318" s="23" t="inlineStr">
        <is>
          <t>Teplice</t>
        </is>
      </c>
      <c r="L318" s="23" t="inlineStr">
        <is>
          <t>RSD</t>
        </is>
      </c>
      <c r="M318" s="23" t="inlineStr">
        <is>
          <t>Šticha Milan</t>
        </is>
      </c>
      <c r="N318" s="23" t="inlineStr">
        <is>
          <t>50.638954</t>
        </is>
      </c>
      <c r="O318" s="23" t="inlineStr">
        <is>
          <t>13.823731</t>
        </is>
      </c>
      <c r="P318" s="23" t="n">
        <v>163445.85</v>
      </c>
    </row>
    <row r="319">
      <c r="A319" s="23" t="n">
        <v>11902641</v>
      </c>
      <c r="B319" s="23" t="n">
        <v>81902641</v>
      </c>
      <c r="C319" s="23" t="inlineStr">
        <is>
          <t>VELKY TERMINAL</t>
        </is>
      </c>
      <c r="D319" s="23" t="inlineStr">
        <is>
          <t>KA PARTNERS</t>
        </is>
      </c>
      <c r="E319" s="23" t="inlineStr">
        <is>
          <t>1GECO</t>
        </is>
      </c>
      <c r="F319" s="23" t="inlineStr">
        <is>
          <t>A</t>
        </is>
      </c>
      <c r="G319" s="23" t="inlineStr">
        <is>
          <t>GECO, a.s.</t>
        </is>
      </c>
      <c r="H319" s="23" t="inlineStr">
        <is>
          <t>Veronské nám. (Albert)</t>
        </is>
      </c>
      <c r="I319" s="23" t="inlineStr">
        <is>
          <t>403</t>
        </is>
      </c>
      <c r="J319" s="23" t="inlineStr">
        <is>
          <t>PRAHA 10 - HORNÍ MĚCHOLUPY</t>
        </is>
      </c>
      <c r="K319" s="23" t="inlineStr">
        <is>
          <t>Praha</t>
        </is>
      </c>
      <c r="L319" s="23" t="inlineStr">
        <is>
          <t>RSA</t>
        </is>
      </c>
      <c r="M319" s="23" t="inlineStr">
        <is>
          <t>Česnek Miroslav</t>
        </is>
      </c>
      <c r="N319" s="23" t="inlineStr">
        <is>
          <t>50.040862</t>
        </is>
      </c>
      <c r="O319" s="23" t="inlineStr">
        <is>
          <t>14.559394</t>
        </is>
      </c>
      <c r="P319" s="23" t="n">
        <v>163125.46</v>
      </c>
    </row>
    <row r="320">
      <c r="A320" s="23" t="n">
        <v>14900254</v>
      </c>
      <c r="B320" s="23" t="n">
        <v>84900254</v>
      </c>
      <c r="C320" s="23" t="inlineStr">
        <is>
          <t>VELKY TERMINAL</t>
        </is>
      </c>
      <c r="D320" s="23" t="inlineStr">
        <is>
          <t>KA PARTNERS</t>
        </is>
      </c>
      <c r="E320" s="23" t="inlineStr">
        <is>
          <t>1GECO</t>
        </is>
      </c>
      <c r="F320" s="23" t="inlineStr">
        <is>
          <t>A</t>
        </is>
      </c>
      <c r="G320" s="23" t="inlineStr">
        <is>
          <t>GECO, a.s.</t>
        </is>
      </c>
      <c r="H320" s="23" t="inlineStr">
        <is>
          <t>Husova</t>
        </is>
      </c>
      <c r="I320" s="23" t="inlineStr">
        <is>
          <t>3078</t>
        </is>
      </c>
      <c r="J320" s="23" t="inlineStr">
        <is>
          <t>ŽATEC</t>
        </is>
      </c>
      <c r="K320" s="23" t="inlineStr">
        <is>
          <t>Louny</t>
        </is>
      </c>
      <c r="L320" s="23" t="inlineStr">
        <is>
          <t>RSD</t>
        </is>
      </c>
      <c r="M320" s="23" t="inlineStr">
        <is>
          <t>Neubert Jaroslav</t>
        </is>
      </c>
      <c r="N320" s="23" t="inlineStr">
        <is>
          <t>50.314555</t>
        </is>
      </c>
      <c r="O320" s="23" t="inlineStr">
        <is>
          <t>13.532605</t>
        </is>
      </c>
      <c r="P320" s="23" t="n">
        <v>162997.62</v>
      </c>
    </row>
    <row r="321">
      <c r="A321" s="23" t="n">
        <v>17602240</v>
      </c>
      <c r="B321" s="23" t="n">
        <v>87602240</v>
      </c>
      <c r="C321" s="23" t="inlineStr">
        <is>
          <t>VELKY TERMINAL</t>
        </is>
      </c>
      <c r="D321" s="23" t="inlineStr">
        <is>
          <t>KA PARTNERS</t>
        </is>
      </c>
      <c r="E321" s="23" t="inlineStr">
        <is>
          <t>1GECO</t>
        </is>
      </c>
      <c r="F321" s="23" t="inlineStr">
        <is>
          <t>A</t>
        </is>
      </c>
      <c r="G321" s="23" t="inlineStr">
        <is>
          <t>GECO, a.s.</t>
        </is>
      </c>
      <c r="H321" s="23" t="inlineStr">
        <is>
          <t>Frýdecká</t>
        </is>
      </c>
      <c r="I321" s="23" t="inlineStr">
        <is>
          <t>77</t>
        </is>
      </c>
      <c r="J321" s="23" t="inlineStr">
        <is>
          <t>TŘINEC - STARÉ MĚSTO</t>
        </is>
      </c>
      <c r="K321" s="23" t="inlineStr">
        <is>
          <t>Frýdek-Místek</t>
        </is>
      </c>
      <c r="L321" s="23" t="inlineStr">
        <is>
          <t>RSG</t>
        </is>
      </c>
      <c r="M321" s="23" t="inlineStr">
        <is>
          <t>Herman Michal</t>
        </is>
      </c>
      <c r="N321" s="23" t="inlineStr">
        <is>
          <t>49.675637</t>
        </is>
      </c>
      <c r="O321" s="23" t="inlineStr">
        <is>
          <t>18.662118</t>
        </is>
      </c>
      <c r="P321" s="23" t="n">
        <v>162508.85</v>
      </c>
    </row>
    <row r="322">
      <c r="A322" s="23" t="n">
        <v>17602251</v>
      </c>
      <c r="B322" s="23" t="n">
        <v>87602251</v>
      </c>
      <c r="C322" s="23" t="inlineStr">
        <is>
          <t>VELKY TERMINAL</t>
        </is>
      </c>
      <c r="D322" s="23" t="inlineStr">
        <is>
          <t>KA PARTNERS</t>
        </is>
      </c>
      <c r="E322" s="23" t="inlineStr">
        <is>
          <t>1GECO</t>
        </is>
      </c>
      <c r="F322" s="23" t="inlineStr">
        <is>
          <t>A</t>
        </is>
      </c>
      <c r="G322" s="23" t="inlineStr">
        <is>
          <t>GECO, a.s.</t>
        </is>
      </c>
      <c r="H322" s="23" t="inlineStr">
        <is>
          <t>Dukelská</t>
        </is>
      </c>
      <c r="I322" s="23" t="inlineStr">
        <is>
          <t>672</t>
        </is>
      </c>
      <c r="J322" s="23" t="inlineStr">
        <is>
          <t>ŠENOV U NOVÉHO JIČÍNA</t>
        </is>
      </c>
      <c r="K322" s="23" t="inlineStr">
        <is>
          <t>Nový Jičín</t>
        </is>
      </c>
      <c r="L322" s="23" t="inlineStr">
        <is>
          <t>RSG</t>
        </is>
      </c>
      <c r="M322" s="23" t="inlineStr">
        <is>
          <t>Herman Petr</t>
        </is>
      </c>
      <c r="N322" s="23" t="inlineStr">
        <is>
          <t>49.601479</t>
        </is>
      </c>
      <c r="O322" s="23" t="inlineStr">
        <is>
          <t>18.006422</t>
        </is>
      </c>
      <c r="P322" s="23" t="n">
        <v>162475.46</v>
      </c>
    </row>
    <row r="323">
      <c r="A323" s="23" t="n">
        <v>13900313</v>
      </c>
      <c r="B323" s="23" t="n">
        <v>83900313</v>
      </c>
      <c r="C323" s="23" t="inlineStr">
        <is>
          <t>VELKY TERMINAL</t>
        </is>
      </c>
      <c r="D323" s="23" t="inlineStr">
        <is>
          <t>KA PARTNERS</t>
        </is>
      </c>
      <c r="E323" s="23" t="inlineStr">
        <is>
          <t>1GECO</t>
        </is>
      </c>
      <c r="F323" s="23" t="inlineStr">
        <is>
          <t>A</t>
        </is>
      </c>
      <c r="G323" s="23" t="inlineStr">
        <is>
          <t>GECO, a.s.</t>
        </is>
      </c>
      <c r="H323" s="23" t="inlineStr">
        <is>
          <t>Horova</t>
        </is>
      </c>
      <c r="I323" s="23" t="inlineStr">
        <is>
          <t>1223/1</t>
        </is>
      </c>
      <c r="J323" s="23" t="inlineStr">
        <is>
          <t>KARLOVY VARY</t>
        </is>
      </c>
      <c r="K323" s="23" t="inlineStr">
        <is>
          <t>Karlovy Vary</t>
        </is>
      </c>
      <c r="L323" s="23" t="inlineStr">
        <is>
          <t>RSC</t>
        </is>
      </c>
      <c r="M323" s="23" t="inlineStr">
        <is>
          <t>Beneš Lukáš</t>
        </is>
      </c>
      <c r="N323" s="23" t="inlineStr">
        <is>
          <t>50.231494</t>
        </is>
      </c>
      <c r="O323" s="23" t="inlineStr">
        <is>
          <t>12.869818</t>
        </is>
      </c>
      <c r="P323" s="23" t="n">
        <v>162462.62</v>
      </c>
    </row>
    <row r="324">
      <c r="A324" s="23" t="n">
        <v>15604302</v>
      </c>
      <c r="B324" s="23" t="n">
        <v>85604302</v>
      </c>
      <c r="C324" s="23" t="inlineStr">
        <is>
          <t>VELKY TERMINAL</t>
        </is>
      </c>
      <c r="D324" s="23" t="inlineStr">
        <is>
          <t>IDT</t>
        </is>
      </c>
      <c r="E324" s="23" t="inlineStr">
        <is>
          <t>4OSTATNI</t>
        </is>
      </c>
      <c r="F324" s="23" t="inlineStr">
        <is>
          <t>A</t>
        </is>
      </c>
      <c r="G324" s="23" t="inlineStr">
        <is>
          <t>Jana Hátlová</t>
        </is>
      </c>
      <c r="H324" s="23" t="inlineStr">
        <is>
          <t>Aloise Jilemnického (autob. nádr)</t>
        </is>
      </c>
      <c r="I324" s="23" t="inlineStr"/>
      <c r="J324" s="23" t="inlineStr">
        <is>
          <t>HOŘICE</t>
        </is>
      </c>
      <c r="K324" s="23" t="inlineStr">
        <is>
          <t>Jičín</t>
        </is>
      </c>
      <c r="L324" s="23" t="inlineStr">
        <is>
          <t>RSE</t>
        </is>
      </c>
      <c r="M324" s="23" t="inlineStr">
        <is>
          <t>Lán Tomáš</t>
        </is>
      </c>
      <c r="N324" s="23" t="inlineStr">
        <is>
          <t>50.367147</t>
        </is>
      </c>
      <c r="O324" s="23" t="inlineStr">
        <is>
          <t>15.629640</t>
        </is>
      </c>
      <c r="P324" s="23" t="n">
        <v>162446.46</v>
      </c>
    </row>
    <row r="325">
      <c r="A325" s="23" t="n">
        <v>11902613</v>
      </c>
      <c r="B325" s="23" t="n">
        <v>81902613</v>
      </c>
      <c r="C325" s="23" t="inlineStr">
        <is>
          <t>VELKY TERMINAL</t>
        </is>
      </c>
      <c r="D325" s="23" t="inlineStr">
        <is>
          <t>KA PARTNERS</t>
        </is>
      </c>
      <c r="E325" s="23" t="inlineStr">
        <is>
          <t>1GECO</t>
        </is>
      </c>
      <c r="F325" s="23" t="inlineStr">
        <is>
          <t>A</t>
        </is>
      </c>
      <c r="G325" s="23" t="inlineStr">
        <is>
          <t>GECO, a.s.</t>
        </is>
      </c>
      <c r="H325" s="23" t="inlineStr">
        <is>
          <t>Přetlucká</t>
        </is>
      </c>
      <c r="I325" s="23" t="inlineStr">
        <is>
          <t>3295/50</t>
        </is>
      </c>
      <c r="J325" s="23" t="inlineStr">
        <is>
          <t>PRAHA 10 - STRAŠNICE</t>
        </is>
      </c>
      <c r="K325" s="23" t="inlineStr">
        <is>
          <t>Praha</t>
        </is>
      </c>
      <c r="L325" s="23" t="inlineStr">
        <is>
          <t>RSA</t>
        </is>
      </c>
      <c r="M325" s="23" t="inlineStr">
        <is>
          <t>Česnek Miroslav</t>
        </is>
      </c>
      <c r="N325" s="23" t="inlineStr">
        <is>
          <t>50.070325</t>
        </is>
      </c>
      <c r="O325" s="23" t="inlineStr">
        <is>
          <t>14.511044</t>
        </is>
      </c>
      <c r="P325" s="23" t="n">
        <v>161422.88</v>
      </c>
    </row>
    <row r="326">
      <c r="A326" s="23" t="n">
        <v>16900509</v>
      </c>
      <c r="B326" s="23" t="n">
        <v>86900509</v>
      </c>
      <c r="C326" s="23" t="inlineStr">
        <is>
          <t>VELKY TERMINAL</t>
        </is>
      </c>
      <c r="D326" s="23" t="inlineStr">
        <is>
          <t>KA PARTNERS</t>
        </is>
      </c>
      <c r="E326" s="23" t="inlineStr">
        <is>
          <t>1GECO</t>
        </is>
      </c>
      <c r="F326" s="23" t="inlineStr">
        <is>
          <t>A</t>
        </is>
      </c>
      <c r="G326" s="23" t="inlineStr">
        <is>
          <t>GECO, a.s.</t>
        </is>
      </c>
      <c r="H326" s="23" t="inlineStr">
        <is>
          <t>Spojovací</t>
        </is>
      </c>
      <c r="I326" s="23" t="inlineStr">
        <is>
          <t>1345</t>
        </is>
      </c>
      <c r="J326" s="23" t="inlineStr">
        <is>
          <t>STŘÍTEŽ</t>
        </is>
      </c>
      <c r="K326" s="23" t="inlineStr">
        <is>
          <t>Třebíč</t>
        </is>
      </c>
      <c r="L326" s="23" t="inlineStr">
        <is>
          <t>RSB</t>
        </is>
      </c>
      <c r="M326" s="23" t="inlineStr">
        <is>
          <t>Hanuš Robert</t>
        </is>
      </c>
      <c r="N326" s="23" t="inlineStr">
        <is>
          <t>49.201715</t>
        </is>
      </c>
      <c r="O326" s="23" t="inlineStr">
        <is>
          <t>15.890136</t>
        </is>
      </c>
      <c r="P326" s="23" t="n">
        <v>161223.54</v>
      </c>
    </row>
    <row r="327">
      <c r="A327" s="23" t="n">
        <v>11920316</v>
      </c>
      <c r="B327" s="23" t="n">
        <v>81920316</v>
      </c>
      <c r="C327" s="23" t="inlineStr">
        <is>
          <t>VELKY TERMINAL</t>
        </is>
      </c>
      <c r="D327" s="23" t="inlineStr">
        <is>
          <t>KA PARTNERS</t>
        </is>
      </c>
      <c r="E327" s="23" t="inlineStr">
        <is>
          <t>1GECO</t>
        </is>
      </c>
      <c r="F327" s="23" t="inlineStr">
        <is>
          <t>A</t>
        </is>
      </c>
      <c r="G327" s="23" t="inlineStr">
        <is>
          <t>GECO, a.s.</t>
        </is>
      </c>
      <c r="H327" s="23" t="inlineStr">
        <is>
          <t>V kasárnách</t>
        </is>
      </c>
      <c r="I327" s="23" t="inlineStr">
        <is>
          <t>1019</t>
        </is>
      </c>
      <c r="J327" s="23" t="inlineStr">
        <is>
          <t>KOLÍN - KOLÍN II</t>
        </is>
      </c>
      <c r="K327" s="23" t="inlineStr">
        <is>
          <t>Kolín</t>
        </is>
      </c>
      <c r="L327" s="23" t="inlineStr">
        <is>
          <t>RSA</t>
        </is>
      </c>
      <c r="M327" s="23" t="inlineStr">
        <is>
          <t>Česnek Miroslav</t>
        </is>
      </c>
      <c r="N327" s="23" t="inlineStr">
        <is>
          <t>50.032161</t>
        </is>
      </c>
      <c r="O327" s="23" t="inlineStr">
        <is>
          <t>15.190669</t>
        </is>
      </c>
      <c r="P327" s="23" t="n">
        <v>160659.42</v>
      </c>
    </row>
    <row r="328">
      <c r="A328" s="23" t="n">
        <v>14635089</v>
      </c>
      <c r="B328" s="23" t="n">
        <v>84635089</v>
      </c>
      <c r="C328" s="23" t="inlineStr">
        <is>
          <t>VELKY TERMINAL</t>
        </is>
      </c>
      <c r="D328" s="23" t="inlineStr">
        <is>
          <t>KA PARTNERS</t>
        </is>
      </c>
      <c r="E328" s="23" t="inlineStr">
        <is>
          <t>1TRAFICO</t>
        </is>
      </c>
      <c r="F328" s="23" t="inlineStr">
        <is>
          <t>A</t>
        </is>
      </c>
      <c r="G328" s="23" t="inlineStr">
        <is>
          <t>TABÁK TRAFICON</t>
        </is>
      </c>
      <c r="H328" s="23" t="inlineStr">
        <is>
          <t>Čs. dobrovolců (Kaufland)</t>
        </is>
      </c>
      <c r="I328" s="23" t="inlineStr">
        <is>
          <t>3356</t>
        </is>
      </c>
      <c r="J328" s="23" t="inlineStr">
        <is>
          <t>TEPLICE</t>
        </is>
      </c>
      <c r="K328" s="23" t="inlineStr">
        <is>
          <t>Teplice</t>
        </is>
      </c>
      <c r="L328" s="23" t="inlineStr">
        <is>
          <t>RSD</t>
        </is>
      </c>
      <c r="M328" s="23" t="inlineStr">
        <is>
          <t>Šticha Milan</t>
        </is>
      </c>
      <c r="N328" s="23" t="inlineStr">
        <is>
          <t>50.638970</t>
        </is>
      </c>
      <c r="O328" s="23" t="inlineStr">
        <is>
          <t>13.819778</t>
        </is>
      </c>
      <c r="P328" s="23" t="n">
        <v>160409.15</v>
      </c>
    </row>
    <row r="329">
      <c r="A329" s="23" t="n">
        <v>15900606</v>
      </c>
      <c r="B329" s="23" t="n">
        <v>85900606</v>
      </c>
      <c r="C329" s="23" t="inlineStr">
        <is>
          <t>VELKY TERMINAL</t>
        </is>
      </c>
      <c r="D329" s="23" t="inlineStr">
        <is>
          <t>KA PARTNERS</t>
        </is>
      </c>
      <c r="E329" s="23" t="inlineStr">
        <is>
          <t>1GECO</t>
        </is>
      </c>
      <c r="F329" s="23" t="inlineStr">
        <is>
          <t>A</t>
        </is>
      </c>
      <c r="G329" s="23" t="inlineStr">
        <is>
          <t>GECO, a.s.</t>
        </is>
      </c>
      <c r="H329" s="23" t="inlineStr">
        <is>
          <t>Rašínova třída</t>
        </is>
      </c>
      <c r="I329" s="23" t="inlineStr">
        <is>
          <t>1669</t>
        </is>
      </c>
      <c r="J329" s="23" t="inlineStr">
        <is>
          <t>HRADEC KRÁLOVÉ - PRAŽSKÉ PŘEDMĚSTÍ</t>
        </is>
      </c>
      <c r="K329" s="23" t="inlineStr">
        <is>
          <t>Hradec Králové</t>
        </is>
      </c>
      <c r="L329" s="23" t="inlineStr">
        <is>
          <t>RSE</t>
        </is>
      </c>
      <c r="M329" s="23" t="inlineStr">
        <is>
          <t>Jareš Jaroslav</t>
        </is>
      </c>
      <c r="N329" s="23" t="inlineStr">
        <is>
          <t>50.190501</t>
        </is>
      </c>
      <c r="O329" s="23" t="inlineStr">
        <is>
          <t>15.803382</t>
        </is>
      </c>
      <c r="P329" s="23" t="n">
        <v>160403.46</v>
      </c>
    </row>
    <row r="330">
      <c r="A330" s="23" t="n">
        <v>11601052</v>
      </c>
      <c r="B330" s="23" t="n">
        <v>81601052</v>
      </c>
      <c r="C330" s="23" t="inlineStr">
        <is>
          <t>VELKY TERMINAL</t>
        </is>
      </c>
      <c r="D330" s="23" t="inlineStr">
        <is>
          <t>KA PARTNERS</t>
        </is>
      </c>
      <c r="E330" s="23" t="inlineStr">
        <is>
          <t>1VALMONT</t>
        </is>
      </c>
      <c r="F330" s="23" t="inlineStr">
        <is>
          <t>A</t>
        </is>
      </c>
      <c r="G330" s="23" t="inlineStr">
        <is>
          <t>VALMONT CR, spol. s r.o. - Kaufland</t>
        </is>
      </c>
      <c r="H330" s="23" t="inlineStr">
        <is>
          <t>U Garáží</t>
        </is>
      </c>
      <c r="I330" s="23" t="inlineStr">
        <is>
          <t>601/2</t>
        </is>
      </c>
      <c r="J330" s="23" t="inlineStr">
        <is>
          <t>PODĚBRADY - PODĚBRADY II</t>
        </is>
      </c>
      <c r="K330" s="23" t="inlineStr">
        <is>
          <t>Nymburk</t>
        </is>
      </c>
      <c r="L330" s="23" t="inlineStr">
        <is>
          <t>RSA</t>
        </is>
      </c>
      <c r="M330" s="23" t="inlineStr">
        <is>
          <t>Česnek Miroslav</t>
        </is>
      </c>
      <c r="N330" s="23" t="inlineStr">
        <is>
          <t>50.152595</t>
        </is>
      </c>
      <c r="O330" s="23" t="inlineStr">
        <is>
          <t>15.118409</t>
        </is>
      </c>
      <c r="P330" s="23" t="n">
        <v>160366.46</v>
      </c>
    </row>
    <row r="331">
      <c r="A331" s="23" t="n">
        <v>11601023</v>
      </c>
      <c r="B331" s="23" t="n">
        <v>81601023</v>
      </c>
      <c r="C331" s="23" t="inlineStr">
        <is>
          <t>VELKY TERMINAL</t>
        </is>
      </c>
      <c r="D331" s="23" t="inlineStr">
        <is>
          <t>KA PARTNERS</t>
        </is>
      </c>
      <c r="E331" s="23" t="inlineStr">
        <is>
          <t>1VALMONT</t>
        </is>
      </c>
      <c r="F331" s="23" t="inlineStr">
        <is>
          <t>A</t>
        </is>
      </c>
      <c r="G331" s="23" t="inlineStr">
        <is>
          <t>VALMONT CR, spol. s r.o. - OC Lužiny</t>
        </is>
      </c>
      <c r="H331" s="23" t="inlineStr">
        <is>
          <t>Archeologická</t>
        </is>
      </c>
      <c r="I331" s="23" t="inlineStr">
        <is>
          <t>2256/1</t>
        </is>
      </c>
      <c r="J331" s="23" t="inlineStr">
        <is>
          <t>PRAHA 5 - STODŮLKY</t>
        </is>
      </c>
      <c r="K331" s="23" t="inlineStr">
        <is>
          <t>Praha</t>
        </is>
      </c>
      <c r="L331" s="23" t="inlineStr">
        <is>
          <t>RSA</t>
        </is>
      </c>
      <c r="M331" s="23" t="inlineStr">
        <is>
          <t>Dosoudil Petr</t>
        </is>
      </c>
      <c r="N331" s="23" t="inlineStr">
        <is>
          <t>50.044515</t>
        </is>
      </c>
      <c r="O331" s="23" t="inlineStr">
        <is>
          <t>14.331370</t>
        </is>
      </c>
      <c r="P331" s="23" t="n">
        <v>160170.27</v>
      </c>
    </row>
    <row r="332">
      <c r="A332" s="23" t="n">
        <v>11915448</v>
      </c>
      <c r="B332" s="23" t="n">
        <v>81915448</v>
      </c>
      <c r="C332" s="23" t="inlineStr">
        <is>
          <t>VELKY TERMINAL</t>
        </is>
      </c>
      <c r="D332" s="23" t="inlineStr">
        <is>
          <t>KA PARTNERS</t>
        </is>
      </c>
      <c r="E332" s="23" t="inlineStr">
        <is>
          <t>1PEAL</t>
        </is>
      </c>
      <c r="F332" s="23" t="inlineStr">
        <is>
          <t>A</t>
        </is>
      </c>
      <c r="G332" s="23" t="inlineStr">
        <is>
          <t>PEAL a.s. - Don Pealo</t>
        </is>
      </c>
      <c r="H332" s="23" t="inlineStr">
        <is>
          <t>Jugoslávská</t>
        </is>
      </c>
      <c r="I332" s="23" t="inlineStr">
        <is>
          <t>17/6</t>
        </is>
      </c>
      <c r="J332" s="23" t="inlineStr">
        <is>
          <t>PRAHA 2 - VINOHRADY</t>
        </is>
      </c>
      <c r="K332" s="23" t="inlineStr">
        <is>
          <t>Praha</t>
        </is>
      </c>
      <c r="L332" s="23" t="inlineStr">
        <is>
          <t>RSA</t>
        </is>
      </c>
      <c r="M332" s="23" t="inlineStr">
        <is>
          <t>Fiedler Miroslav</t>
        </is>
      </c>
      <c r="N332" s="23" t="inlineStr">
        <is>
          <t>50.075349</t>
        </is>
      </c>
      <c r="O332" s="23" t="inlineStr">
        <is>
          <t>14.431437</t>
        </is>
      </c>
      <c r="P332" s="23" t="n">
        <v>159932.62</v>
      </c>
    </row>
    <row r="333">
      <c r="A333" s="23" t="n">
        <v>11902652</v>
      </c>
      <c r="B333" s="23" t="n">
        <v>81902652</v>
      </c>
      <c r="C333" s="23" t="inlineStr">
        <is>
          <t>VELKY TERMINAL</t>
        </is>
      </c>
      <c r="D333" s="23" t="inlineStr">
        <is>
          <t>KA PARTNERS</t>
        </is>
      </c>
      <c r="E333" s="23" t="inlineStr">
        <is>
          <t>1GECO</t>
        </is>
      </c>
      <c r="F333" s="23" t="inlineStr">
        <is>
          <t>A</t>
        </is>
      </c>
      <c r="G333" s="23" t="inlineStr">
        <is>
          <t>GECO, a.s. - OC Opatovská</t>
        </is>
      </c>
      <c r="H333" s="23" t="inlineStr">
        <is>
          <t>Opatovská</t>
        </is>
      </c>
      <c r="I333" s="23" t="inlineStr">
        <is>
          <t>1753/12</t>
        </is>
      </c>
      <c r="J333" s="23" t="inlineStr">
        <is>
          <t>PRAHA 4 - CHODOV</t>
        </is>
      </c>
      <c r="K333" s="23" t="inlineStr">
        <is>
          <t>Praha</t>
        </is>
      </c>
      <c r="L333" s="23" t="inlineStr">
        <is>
          <t>RSA</t>
        </is>
      </c>
      <c r="M333" s="23" t="inlineStr">
        <is>
          <t>Myslivec Jan</t>
        </is>
      </c>
      <c r="N333" s="23" t="inlineStr">
        <is>
          <t>50.025231</t>
        </is>
      </c>
      <c r="O333" s="23" t="inlineStr">
        <is>
          <t>14.517092</t>
        </is>
      </c>
      <c r="P333" s="23" t="n">
        <v>159512.23</v>
      </c>
    </row>
    <row r="334">
      <c r="A334" s="23" t="n">
        <v>12900621</v>
      </c>
      <c r="B334" s="23" t="n">
        <v>82900621</v>
      </c>
      <c r="C334" s="23" t="inlineStr">
        <is>
          <t>VELKY TERMINAL</t>
        </is>
      </c>
      <c r="D334" s="23" t="inlineStr">
        <is>
          <t>KA PARTNERS</t>
        </is>
      </c>
      <c r="E334" s="23" t="inlineStr">
        <is>
          <t>1GECO</t>
        </is>
      </c>
      <c r="F334" s="23" t="inlineStr">
        <is>
          <t>A</t>
        </is>
      </c>
      <c r="G334" s="23" t="inlineStr">
        <is>
          <t>GECO, a.s.</t>
        </is>
      </c>
      <c r="H334" s="23" t="inlineStr">
        <is>
          <t>Okružní</t>
        </is>
      </c>
      <c r="I334" s="23" t="inlineStr">
        <is>
          <t>1780</t>
        </is>
      </c>
      <c r="J334" s="23" t="inlineStr">
        <is>
          <t>HUMPOLEC</t>
        </is>
      </c>
      <c r="K334" s="23" t="inlineStr">
        <is>
          <t>Pelhřimov</t>
        </is>
      </c>
      <c r="L334" s="23" t="inlineStr">
        <is>
          <t>RSB</t>
        </is>
      </c>
      <c r="M334" s="23" t="inlineStr">
        <is>
          <t>Dvořák Petr</t>
        </is>
      </c>
      <c r="N334" s="23" t="inlineStr">
        <is>
          <t>49.539211</t>
        </is>
      </c>
      <c r="O334" s="23" t="inlineStr">
        <is>
          <t>15.345102</t>
        </is>
      </c>
      <c r="P334" s="23" t="n">
        <v>159387.69</v>
      </c>
    </row>
    <row r="335">
      <c r="A335" s="23" t="n">
        <v>16811801</v>
      </c>
      <c r="B335" s="23" t="n">
        <v>86811801</v>
      </c>
      <c r="C335" s="23" t="inlineStr">
        <is>
          <t>VELKY TERMINAL</t>
        </is>
      </c>
      <c r="D335" s="23" t="inlineStr">
        <is>
          <t>IDT</t>
        </is>
      </c>
      <c r="E335" s="23" t="inlineStr">
        <is>
          <t>4OSTATNI</t>
        </is>
      </c>
      <c r="F335" s="23" t="inlineStr">
        <is>
          <t>A</t>
        </is>
      </c>
      <c r="G335" s="23" t="inlineStr">
        <is>
          <t>Věra Nunvářová</t>
        </is>
      </c>
      <c r="H335" s="23" t="inlineStr">
        <is>
          <t>Masarykovo nám.</t>
        </is>
      </c>
      <c r="I335" s="23" t="inlineStr">
        <is>
          <t>15</t>
        </is>
      </c>
      <c r="J335" s="23" t="inlineStr">
        <is>
          <t>BYSTŘICE NAD PERNŠTEJNEM</t>
        </is>
      </c>
      <c r="K335" s="23" t="inlineStr">
        <is>
          <t>Žďár nad Sázavou</t>
        </is>
      </c>
      <c r="L335" s="23" t="inlineStr">
        <is>
          <t>RSE</t>
        </is>
      </c>
      <c r="M335" s="23" t="inlineStr">
        <is>
          <t>Rek Lubomír</t>
        </is>
      </c>
      <c r="N335" s="23" t="inlineStr">
        <is>
          <t>49.524667</t>
        </is>
      </c>
      <c r="O335" s="23" t="inlineStr">
        <is>
          <t>16.258593</t>
        </is>
      </c>
      <c r="P335" s="23" t="n">
        <v>159132.5</v>
      </c>
    </row>
    <row r="336">
      <c r="A336" s="23" t="n">
        <v>17602242</v>
      </c>
      <c r="B336" s="23" t="n">
        <v>87602242</v>
      </c>
      <c r="C336" s="23" t="inlineStr">
        <is>
          <t>VELKY TERMINAL</t>
        </is>
      </c>
      <c r="D336" s="23" t="inlineStr">
        <is>
          <t>KA PARTNERS</t>
        </is>
      </c>
      <c r="E336" s="23" t="inlineStr">
        <is>
          <t>1GECO</t>
        </is>
      </c>
      <c r="F336" s="23" t="inlineStr">
        <is>
          <t>A</t>
        </is>
      </c>
      <c r="G336" s="23" t="inlineStr">
        <is>
          <t>GECO, a.s.</t>
        </is>
      </c>
      <c r="H336" s="23" t="inlineStr">
        <is>
          <t>Jablunkovská</t>
        </is>
      </c>
      <c r="I336" s="23" t="inlineStr">
        <is>
          <t>2041/38</t>
        </is>
      </c>
      <c r="J336" s="23" t="inlineStr">
        <is>
          <t>ČESKÝ TĚŠÍN</t>
        </is>
      </c>
      <c r="K336" s="23" t="inlineStr">
        <is>
          <t>Karviná</t>
        </is>
      </c>
      <c r="L336" s="23" t="inlineStr">
        <is>
          <t>RSG</t>
        </is>
      </c>
      <c r="M336" s="23" t="inlineStr">
        <is>
          <t>Herman Michal</t>
        </is>
      </c>
      <c r="N336" s="23" t="inlineStr">
        <is>
          <t>49.738954</t>
        </is>
      </c>
      <c r="O336" s="23" t="inlineStr">
        <is>
          <t>18.620295</t>
        </is>
      </c>
      <c r="P336" s="23" t="n">
        <v>158626.73</v>
      </c>
    </row>
    <row r="337">
      <c r="A337" s="23" t="n">
        <v>14900262</v>
      </c>
      <c r="B337" s="23" t="n">
        <v>84900262</v>
      </c>
      <c r="C337" s="23" t="inlineStr">
        <is>
          <t>VELKY TERMINAL</t>
        </is>
      </c>
      <c r="D337" s="23" t="inlineStr">
        <is>
          <t>KA PARTNERS</t>
        </is>
      </c>
      <c r="E337" s="23" t="inlineStr">
        <is>
          <t>1GECO</t>
        </is>
      </c>
      <c r="F337" s="23" t="inlineStr">
        <is>
          <t>A</t>
        </is>
      </c>
      <c r="G337" s="23" t="inlineStr">
        <is>
          <t>GECO, a.s.</t>
        </is>
      </c>
      <c r="H337" s="23" t="inlineStr">
        <is>
          <t>Vinařická</t>
        </is>
      </c>
      <c r="I337" s="23" t="inlineStr">
        <is>
          <t>ev.č. 2152</t>
        </is>
      </c>
      <c r="J337" s="23" t="inlineStr">
        <is>
          <t>JIRKOV</t>
        </is>
      </c>
      <c r="K337" s="23" t="inlineStr">
        <is>
          <t>Chomutov</t>
        </is>
      </c>
      <c r="L337" s="23" t="inlineStr">
        <is>
          <t>RSD</t>
        </is>
      </c>
      <c r="M337" s="23" t="inlineStr">
        <is>
          <t>Neubert Jaroslav</t>
        </is>
      </c>
      <c r="N337" s="23" t="inlineStr">
        <is>
          <t>50.499503</t>
        </is>
      </c>
      <c r="O337" s="23" t="inlineStr">
        <is>
          <t>13.444457</t>
        </is>
      </c>
      <c r="P337" s="23" t="n">
        <v>158619.77</v>
      </c>
    </row>
    <row r="338">
      <c r="A338" s="23" t="n">
        <v>11601006</v>
      </c>
      <c r="B338" s="23" t="n">
        <v>81601006</v>
      </c>
      <c r="C338" s="23" t="inlineStr">
        <is>
          <t>VELKY TERMINAL</t>
        </is>
      </c>
      <c r="D338" s="23" t="inlineStr">
        <is>
          <t>KA PARTNERS</t>
        </is>
      </c>
      <c r="E338" s="23" t="inlineStr">
        <is>
          <t>1VALMONT</t>
        </is>
      </c>
      <c r="F338" s="23" t="inlineStr">
        <is>
          <t>A</t>
        </is>
      </c>
      <c r="G338" s="23" t="inlineStr">
        <is>
          <t>VALMONT CR, spol. s r.o.</t>
        </is>
      </c>
      <c r="H338" s="23" t="inlineStr">
        <is>
          <t>Vysočanská (BILLA)</t>
        </is>
      </c>
      <c r="I338" s="23" t="inlineStr">
        <is>
          <t>382/20</t>
        </is>
      </c>
      <c r="J338" s="23" t="inlineStr">
        <is>
          <t>PRAHA 9 - PROSEK</t>
        </is>
      </c>
      <c r="K338" s="23" t="inlineStr">
        <is>
          <t>Praha</t>
        </is>
      </c>
      <c r="L338" s="23" t="inlineStr">
        <is>
          <t>RSA</t>
        </is>
      </c>
      <c r="M338" s="23" t="inlineStr">
        <is>
          <t>Hrubý Jiří</t>
        </is>
      </c>
      <c r="N338" s="23" t="inlineStr">
        <is>
          <t>50.119450</t>
        </is>
      </c>
      <c r="O338" s="23" t="inlineStr">
        <is>
          <t>14.499392</t>
        </is>
      </c>
      <c r="P338" s="23" t="n">
        <v>158609.08</v>
      </c>
    </row>
    <row r="339">
      <c r="A339" s="23" t="n">
        <v>15614011</v>
      </c>
      <c r="B339" s="23" t="n">
        <v>85614011</v>
      </c>
      <c r="C339" s="23" t="inlineStr">
        <is>
          <t>VELKY TERMINAL</t>
        </is>
      </c>
      <c r="D339" s="23" t="inlineStr">
        <is>
          <t>KA PARTNERS</t>
        </is>
      </c>
      <c r="E339" s="23" t="inlineStr">
        <is>
          <t>1VALMONT</t>
        </is>
      </c>
      <c r="F339" s="23" t="inlineStr">
        <is>
          <t>A</t>
        </is>
      </c>
      <c r="G339" s="23" t="inlineStr">
        <is>
          <t>VALMONT CR, spol. s r.o.</t>
        </is>
      </c>
      <c r="H339" s="23" t="inlineStr">
        <is>
          <t>Sobotecká</t>
        </is>
      </c>
      <c r="I339" s="23" t="inlineStr"/>
      <c r="J339" s="23" t="inlineStr">
        <is>
          <t>TURNOV</t>
        </is>
      </c>
      <c r="K339" s="23" t="inlineStr">
        <is>
          <t>Semily</t>
        </is>
      </c>
      <c r="L339" s="23" t="inlineStr">
        <is>
          <t>RSD</t>
        </is>
      </c>
      <c r="M339" s="23" t="inlineStr">
        <is>
          <t>Luňáček Jan</t>
        </is>
      </c>
      <c r="N339" s="23" t="inlineStr">
        <is>
          <t>50.580552</t>
        </is>
      </c>
      <c r="O339" s="23" t="inlineStr">
        <is>
          <t>15.153246</t>
        </is>
      </c>
      <c r="P339" s="23" t="n">
        <v>158550.58</v>
      </c>
    </row>
    <row r="340">
      <c r="A340" s="23" t="n">
        <v>14900230</v>
      </c>
      <c r="B340" s="23" t="n">
        <v>84900230</v>
      </c>
      <c r="C340" s="23" t="inlineStr">
        <is>
          <t>VELKY TERMINAL</t>
        </is>
      </c>
      <c r="D340" s="23" t="inlineStr">
        <is>
          <t>KA PARTNERS</t>
        </is>
      </c>
      <c r="E340" s="23" t="inlineStr">
        <is>
          <t>1GECO</t>
        </is>
      </c>
      <c r="F340" s="23" t="inlineStr">
        <is>
          <t>A</t>
        </is>
      </c>
      <c r="G340" s="23" t="inlineStr">
        <is>
          <t>GECO, a.s.</t>
        </is>
      </c>
      <c r="H340" s="23" t="inlineStr">
        <is>
          <t>České mládeže</t>
        </is>
      </c>
      <c r="I340" s="23" t="inlineStr">
        <is>
          <t>456</t>
        </is>
      </c>
      <c r="J340" s="23" t="inlineStr">
        <is>
          <t>LIBEREC - LIBEREC XXIII-DOUBÍ</t>
        </is>
      </c>
      <c r="K340" s="23" t="inlineStr">
        <is>
          <t>Liberec</t>
        </is>
      </c>
      <c r="L340" s="23" t="inlineStr">
        <is>
          <t>RSD</t>
        </is>
      </c>
      <c r="M340" s="23" t="inlineStr">
        <is>
          <t>Luňáček Jan</t>
        </is>
      </c>
      <c r="N340" s="23" t="inlineStr">
        <is>
          <t>50.741617</t>
        </is>
      </c>
      <c r="O340" s="23" t="inlineStr">
        <is>
          <t>15.049278</t>
        </is>
      </c>
      <c r="P340" s="23" t="n">
        <v>158265</v>
      </c>
    </row>
    <row r="341">
      <c r="A341" s="23" t="n">
        <v>11955301</v>
      </c>
      <c r="B341" s="23" t="n">
        <v>81955301</v>
      </c>
      <c r="C341" s="23" t="inlineStr">
        <is>
          <t>VELKY TERMINAL</t>
        </is>
      </c>
      <c r="D341" s="23" t="inlineStr">
        <is>
          <t>IDT</t>
        </is>
      </c>
      <c r="E341" s="23" t="inlineStr">
        <is>
          <t>4OSTATNI</t>
        </is>
      </c>
      <c r="F341" s="23" t="inlineStr">
        <is>
          <t>A</t>
        </is>
      </c>
      <c r="G341" s="23" t="inlineStr">
        <is>
          <t>Ing. Rudolf Špachta - RUMARU</t>
        </is>
      </c>
      <c r="H341" s="23" t="inlineStr">
        <is>
          <t>Jičínská</t>
        </is>
      </c>
      <c r="I341" s="23" t="inlineStr">
        <is>
          <t>2349/8</t>
        </is>
      </c>
      <c r="J341" s="23" t="inlineStr">
        <is>
          <t>PRAHA 3 - VINOHRADY</t>
        </is>
      </c>
      <c r="K341" s="23" t="inlineStr">
        <is>
          <t>Praha</t>
        </is>
      </c>
      <c r="L341" s="23" t="inlineStr">
        <is>
          <t>RSA</t>
        </is>
      </c>
      <c r="M341" s="23" t="inlineStr">
        <is>
          <t>Myslivec Jan</t>
        </is>
      </c>
      <c r="N341" s="23" t="inlineStr">
        <is>
          <t>50.077489</t>
        </is>
      </c>
      <c r="O341" s="23" t="inlineStr">
        <is>
          <t>14.461312</t>
        </is>
      </c>
      <c r="P341" s="23" t="n">
        <v>157967.77</v>
      </c>
    </row>
    <row r="342">
      <c r="A342" s="23" t="n">
        <v>11601040</v>
      </c>
      <c r="B342" s="23" t="n">
        <v>81601040</v>
      </c>
      <c r="C342" s="23" t="inlineStr">
        <is>
          <t>VELKY TERMINAL</t>
        </is>
      </c>
      <c r="D342" s="23" t="inlineStr">
        <is>
          <t>KA PARTNERS</t>
        </is>
      </c>
      <c r="E342" s="23" t="inlineStr">
        <is>
          <t>1VALMONT</t>
        </is>
      </c>
      <c r="F342" s="23" t="inlineStr">
        <is>
          <t>A</t>
        </is>
      </c>
      <c r="G342" s="23" t="inlineStr">
        <is>
          <t>VALMONT CR, spol. s r.o. - Billa Lety uDobříchovic</t>
        </is>
      </c>
      <c r="H342" s="23" t="inlineStr">
        <is>
          <t>Pražská</t>
        </is>
      </c>
      <c r="I342" s="23" t="inlineStr">
        <is>
          <t>459</t>
        </is>
      </c>
      <c r="J342" s="23" t="inlineStr">
        <is>
          <t>LETY</t>
        </is>
      </c>
      <c r="K342" s="23" t="inlineStr">
        <is>
          <t>Praha-západ</t>
        </is>
      </c>
      <c r="L342" s="23" t="inlineStr">
        <is>
          <t>RSA</t>
        </is>
      </c>
      <c r="M342" s="23" t="inlineStr">
        <is>
          <t>Dosoudil Petr</t>
        </is>
      </c>
      <c r="N342" s="23" t="inlineStr">
        <is>
          <t>49.924934</t>
        </is>
      </c>
      <c r="O342" s="23" t="inlineStr">
        <is>
          <t>14.260712</t>
        </is>
      </c>
      <c r="P342" s="23" t="n">
        <v>157541.73</v>
      </c>
    </row>
    <row r="343">
      <c r="A343" s="23" t="n">
        <v>14660801</v>
      </c>
      <c r="B343" s="23" t="n">
        <v>84660801</v>
      </c>
      <c r="C343" s="23" t="inlineStr">
        <is>
          <t>VELKY TERMINAL</t>
        </is>
      </c>
      <c r="D343" s="23" t="inlineStr">
        <is>
          <t>IDT</t>
        </is>
      </c>
      <c r="E343" s="23" t="inlineStr">
        <is>
          <t>4OSTATNI</t>
        </is>
      </c>
      <c r="F343" s="23" t="inlineStr">
        <is>
          <t>A</t>
        </is>
      </c>
      <c r="G343" s="23" t="inlineStr">
        <is>
          <t>TR-Schön s.r.o.</t>
        </is>
      </c>
      <c r="H343" s="23" t="inlineStr">
        <is>
          <t>Obchodní</t>
        </is>
      </c>
      <c r="I343" s="23" t="inlineStr">
        <is>
          <t>536</t>
        </is>
      </c>
      <c r="J343" s="23" t="inlineStr">
        <is>
          <t>ŠTĚTÍ</t>
        </is>
      </c>
      <c r="K343" s="23" t="inlineStr">
        <is>
          <t>Litoměřice</t>
        </is>
      </c>
      <c r="L343" s="23" t="inlineStr">
        <is>
          <t>RSD</t>
        </is>
      </c>
      <c r="M343" s="23" t="inlineStr">
        <is>
          <t>Šticha Milan</t>
        </is>
      </c>
      <c r="N343" s="23" t="inlineStr">
        <is>
          <t>50.453539</t>
        </is>
      </c>
      <c r="O343" s="23" t="inlineStr">
        <is>
          <t>14.375573</t>
        </is>
      </c>
      <c r="P343" s="23" t="n">
        <v>156898.46</v>
      </c>
    </row>
    <row r="344">
      <c r="A344" s="23" t="n">
        <v>14900219</v>
      </c>
      <c r="B344" s="23" t="n">
        <v>84900219</v>
      </c>
      <c r="C344" s="23" t="inlineStr">
        <is>
          <t>VELKY TERMINAL</t>
        </is>
      </c>
      <c r="D344" s="23" t="inlineStr">
        <is>
          <t>KA PARTNERS</t>
        </is>
      </c>
      <c r="E344" s="23" t="inlineStr">
        <is>
          <t>1GECO</t>
        </is>
      </c>
      <c r="F344" s="23" t="inlineStr">
        <is>
          <t>A</t>
        </is>
      </c>
      <c r="G344" s="23" t="inlineStr">
        <is>
          <t>GECO, a.s.</t>
        </is>
      </c>
      <c r="H344" s="23" t="inlineStr">
        <is>
          <t>U Kostela</t>
        </is>
      </c>
      <c r="I344" s="23" t="inlineStr">
        <is>
          <t>4754/37</t>
        </is>
      </c>
      <c r="J344" s="23" t="inlineStr">
        <is>
          <t>JABLONEC NAD NISOU - MŠENO NAD NISOU</t>
        </is>
      </c>
      <c r="K344" s="23" t="inlineStr">
        <is>
          <t>Jablonec nad Nisou</t>
        </is>
      </c>
      <c r="L344" s="23" t="inlineStr">
        <is>
          <t>RSD</t>
        </is>
      </c>
      <c r="M344" s="23" t="inlineStr">
        <is>
          <t>Luňáček Jan</t>
        </is>
      </c>
      <c r="N344" s="23" t="inlineStr">
        <is>
          <t>50.739008</t>
        </is>
      </c>
      <c r="O344" s="23" t="inlineStr">
        <is>
          <t>15.168733</t>
        </is>
      </c>
      <c r="P344" s="23" t="n">
        <v>155761.92</v>
      </c>
    </row>
    <row r="345">
      <c r="A345" s="23" t="n">
        <v>11902614</v>
      </c>
      <c r="B345" s="23" t="n">
        <v>81902614</v>
      </c>
      <c r="C345" s="23" t="inlineStr">
        <is>
          <t>VELKY TERMINAL</t>
        </is>
      </c>
      <c r="D345" s="23" t="inlineStr">
        <is>
          <t>KA PARTNERS</t>
        </is>
      </c>
      <c r="E345" s="23" t="inlineStr">
        <is>
          <t>1GECO</t>
        </is>
      </c>
      <c r="F345" s="23" t="inlineStr">
        <is>
          <t>A</t>
        </is>
      </c>
      <c r="G345" s="23" t="inlineStr">
        <is>
          <t>GECO, a.s.</t>
        </is>
      </c>
      <c r="H345" s="23" t="inlineStr">
        <is>
          <t>Roztylská</t>
        </is>
      </c>
      <c r="I345" s="23" t="inlineStr">
        <is>
          <t>2321/19</t>
        </is>
      </c>
      <c r="J345" s="23" t="inlineStr">
        <is>
          <t>PRAHA 4 - CHODOV</t>
        </is>
      </c>
      <c r="K345" s="23" t="inlineStr">
        <is>
          <t>Praha</t>
        </is>
      </c>
      <c r="L345" s="23" t="inlineStr">
        <is>
          <t>RSA</t>
        </is>
      </c>
      <c r="M345" s="23" t="inlineStr">
        <is>
          <t>Myslivec Jan</t>
        </is>
      </c>
      <c r="N345" s="23" t="inlineStr">
        <is>
          <t>50.031191</t>
        </is>
      </c>
      <c r="O345" s="23" t="inlineStr">
        <is>
          <t>14.489990</t>
        </is>
      </c>
      <c r="P345" s="23" t="n">
        <v>155702.42</v>
      </c>
    </row>
    <row r="346">
      <c r="A346" s="23" t="n">
        <v>17833301</v>
      </c>
      <c r="B346" s="23" t="n">
        <v>87833301</v>
      </c>
      <c r="C346" s="23" t="inlineStr">
        <is>
          <t>VELKY TERMINAL</t>
        </is>
      </c>
      <c r="D346" s="23" t="inlineStr">
        <is>
          <t>IDT</t>
        </is>
      </c>
      <c r="E346" s="23" t="inlineStr">
        <is>
          <t>4OSTATNI</t>
        </is>
      </c>
      <c r="F346" s="23" t="inlineStr">
        <is>
          <t>A</t>
        </is>
      </c>
      <c r="G346" s="23" t="inlineStr">
        <is>
          <t>Blanka Grebeňová</t>
        </is>
      </c>
      <c r="H346" s="23" t="inlineStr">
        <is>
          <t>Štursova</t>
        </is>
      </c>
      <c r="I346" s="23" t="inlineStr">
        <is>
          <t>13</t>
        </is>
      </c>
      <c r="J346" s="23" t="inlineStr">
        <is>
          <t>FRÝDEK-MÍSTEK - MÍSTEK</t>
        </is>
      </c>
      <c r="K346" s="23" t="inlineStr">
        <is>
          <t>Frýdek-Místek</t>
        </is>
      </c>
      <c r="L346" s="23" t="inlineStr">
        <is>
          <t>RSG</t>
        </is>
      </c>
      <c r="M346" s="23" t="inlineStr">
        <is>
          <t>Herman Michal</t>
        </is>
      </c>
      <c r="N346" s="23" t="inlineStr">
        <is>
          <t>49.675099</t>
        </is>
      </c>
      <c r="O346" s="23" t="inlineStr">
        <is>
          <t>18.341686</t>
        </is>
      </c>
      <c r="P346" s="23" t="n">
        <v>155529.08</v>
      </c>
    </row>
    <row r="347">
      <c r="A347" s="23" t="n">
        <v>17602273</v>
      </c>
      <c r="B347" s="23" t="n">
        <v>87602273</v>
      </c>
      <c r="C347" s="23" t="inlineStr">
        <is>
          <t>VELKY TERMINAL</t>
        </is>
      </c>
      <c r="D347" s="23" t="inlineStr">
        <is>
          <t>KA PARTNERS</t>
        </is>
      </c>
      <c r="E347" s="23" t="inlineStr">
        <is>
          <t>1GECO</t>
        </is>
      </c>
      <c r="F347" s="23" t="inlineStr">
        <is>
          <t>A</t>
        </is>
      </c>
      <c r="G347" s="23" t="inlineStr">
        <is>
          <t>GECO, a.s.</t>
        </is>
      </c>
      <c r="H347" s="23" t="inlineStr">
        <is>
          <t>Dlouhá třída</t>
        </is>
      </c>
      <c r="I347" s="23" t="inlineStr">
        <is>
          <t>1612/95c</t>
        </is>
      </c>
      <c r="J347" s="23" t="inlineStr">
        <is>
          <t>HAVÍŘOV - PODLESÍ</t>
        </is>
      </c>
      <c r="K347" s="23" t="inlineStr">
        <is>
          <t>Karviná</t>
        </is>
      </c>
      <c r="L347" s="23" t="inlineStr">
        <is>
          <t>RSG</t>
        </is>
      </c>
      <c r="M347" s="23" t="inlineStr">
        <is>
          <t>Brindžák Michal</t>
        </is>
      </c>
      <c r="N347" s="23" t="inlineStr">
        <is>
          <t>49.776172</t>
        </is>
      </c>
      <c r="O347" s="23" t="inlineStr">
        <is>
          <t>18.453331</t>
        </is>
      </c>
      <c r="P347" s="23" t="n">
        <v>155486.15</v>
      </c>
    </row>
    <row r="348">
      <c r="A348" s="23" t="n">
        <v>17602254</v>
      </c>
      <c r="B348" s="23" t="n">
        <v>87602254</v>
      </c>
      <c r="C348" s="23" t="inlineStr">
        <is>
          <t>VELKY TERMINAL</t>
        </is>
      </c>
      <c r="D348" s="23" t="inlineStr">
        <is>
          <t>KA PARTNERS</t>
        </is>
      </c>
      <c r="E348" s="23" t="inlineStr">
        <is>
          <t>1GECO</t>
        </is>
      </c>
      <c r="F348" s="23" t="inlineStr">
        <is>
          <t>A</t>
        </is>
      </c>
      <c r="G348" s="23" t="inlineStr">
        <is>
          <t>GECO, a.s.</t>
        </is>
      </c>
      <c r="H348" s="23" t="inlineStr">
        <is>
          <t>U Fortny</t>
        </is>
      </c>
      <c r="I348" s="23" t="inlineStr">
        <is>
          <t>49/10</t>
        </is>
      </c>
      <c r="J348" s="23" t="inlineStr">
        <is>
          <t>OPAVA - MĚSTO</t>
        </is>
      </c>
      <c r="K348" s="23" t="inlineStr">
        <is>
          <t>Opava</t>
        </is>
      </c>
      <c r="L348" s="23" t="inlineStr">
        <is>
          <t>RSG</t>
        </is>
      </c>
      <c r="M348" s="23" t="inlineStr">
        <is>
          <t>Gelnar Ivo</t>
        </is>
      </c>
      <c r="N348" s="23" t="inlineStr">
        <is>
          <t>49.941370</t>
        </is>
      </c>
      <c r="O348" s="23" t="inlineStr">
        <is>
          <t>17.899665</t>
        </is>
      </c>
      <c r="P348" s="23" t="n">
        <v>155329.35</v>
      </c>
    </row>
    <row r="349">
      <c r="A349" s="23" t="n">
        <v>17618701</v>
      </c>
      <c r="B349" s="23" t="n">
        <v>87618701</v>
      </c>
      <c r="C349" s="23" t="inlineStr">
        <is>
          <t>VELKY TERMINAL</t>
        </is>
      </c>
      <c r="D349" s="23" t="inlineStr">
        <is>
          <t>KA PARTNERS</t>
        </is>
      </c>
      <c r="E349" s="23" t="inlineStr">
        <is>
          <t>1VALMONT</t>
        </is>
      </c>
      <c r="F349" s="23" t="inlineStr">
        <is>
          <t>A</t>
        </is>
      </c>
      <c r="G349" s="23" t="inlineStr">
        <is>
          <t>VALMONT CR, spol. s r.o.</t>
        </is>
      </c>
      <c r="H349" s="23" t="inlineStr">
        <is>
          <t>Rudná</t>
        </is>
      </c>
      <c r="I349" s="23" t="inlineStr">
        <is>
          <t>3114/114</t>
        </is>
      </c>
      <c r="J349" s="23" t="inlineStr">
        <is>
          <t>OSTRAVA - ZÁBŘEH</t>
        </is>
      </c>
      <c r="K349" s="23" t="inlineStr">
        <is>
          <t>Ostrava-město</t>
        </is>
      </c>
      <c r="L349" s="23" t="inlineStr">
        <is>
          <t>RSG</t>
        </is>
      </c>
      <c r="M349" s="23" t="inlineStr">
        <is>
          <t>Dolníček Richard</t>
        </is>
      </c>
      <c r="N349" s="23" t="inlineStr">
        <is>
          <t>49.801897</t>
        </is>
      </c>
      <c r="O349" s="23" t="inlineStr">
        <is>
          <t>18.227477</t>
        </is>
      </c>
      <c r="P349" s="23" t="n">
        <v>155136.31</v>
      </c>
    </row>
    <row r="350">
      <c r="A350" s="23" t="n">
        <v>11920328</v>
      </c>
      <c r="B350" s="23" t="n">
        <v>81920328</v>
      </c>
      <c r="C350" s="23" t="inlineStr">
        <is>
          <t>VELKY TERMINAL</t>
        </is>
      </c>
      <c r="D350" s="23" t="inlineStr">
        <is>
          <t>KA PARTNERS</t>
        </is>
      </c>
      <c r="E350" s="23" t="inlineStr">
        <is>
          <t>1GECO</t>
        </is>
      </c>
      <c r="F350" s="23" t="inlineStr">
        <is>
          <t>A</t>
        </is>
      </c>
      <c r="G350" s="23" t="inlineStr">
        <is>
          <t>GECO, a.s.</t>
        </is>
      </c>
      <c r="H350" s="23" t="inlineStr">
        <is>
          <t>Okružní</t>
        </is>
      </c>
      <c r="I350" s="23" t="inlineStr">
        <is>
          <t>1884</t>
        </is>
      </c>
      <c r="J350" s="23" t="inlineStr">
        <is>
          <t>VLAŠIM</t>
        </is>
      </c>
      <c r="K350" s="23" t="inlineStr">
        <is>
          <t>Benešov</t>
        </is>
      </c>
      <c r="L350" s="23" t="inlineStr">
        <is>
          <t>RSA</t>
        </is>
      </c>
      <c r="M350" s="23" t="inlineStr">
        <is>
          <t>Fiedler Miroslav</t>
        </is>
      </c>
      <c r="N350" s="23" t="inlineStr">
        <is>
          <t>49.700614</t>
        </is>
      </c>
      <c r="O350" s="23" t="inlineStr">
        <is>
          <t>14.905504</t>
        </is>
      </c>
      <c r="P350" s="23" t="n">
        <v>154835.19</v>
      </c>
    </row>
    <row r="351">
      <c r="A351" s="23" t="n">
        <v>17602269</v>
      </c>
      <c r="B351" s="23" t="n">
        <v>87602269</v>
      </c>
      <c r="C351" s="23" t="inlineStr">
        <is>
          <t>VELKY TERMINAL</t>
        </is>
      </c>
      <c r="D351" s="23" t="inlineStr">
        <is>
          <t>KA PARTNERS</t>
        </is>
      </c>
      <c r="E351" s="23" t="inlineStr">
        <is>
          <t>1GECO</t>
        </is>
      </c>
      <c r="F351" s="23" t="inlineStr">
        <is>
          <t>A</t>
        </is>
      </c>
      <c r="G351" s="23" t="inlineStr">
        <is>
          <t>GECO, a.s.</t>
        </is>
      </c>
      <c r="H351" s="23" t="inlineStr">
        <is>
          <t>Hlavní</t>
        </is>
      </c>
      <c r="I351" s="23" t="inlineStr">
        <is>
          <t>1485</t>
        </is>
      </c>
      <c r="J351" s="23" t="inlineStr">
        <is>
          <t>FRÝDLANT NAD OSTRAVICÍ - FRÝDLANT</t>
        </is>
      </c>
      <c r="K351" s="23" t="inlineStr">
        <is>
          <t>Frýdek-Místek</t>
        </is>
      </c>
      <c r="L351" s="23" t="inlineStr">
        <is>
          <t>RSG</t>
        </is>
      </c>
      <c r="M351" s="23" t="inlineStr">
        <is>
          <t>Herman Michal</t>
        </is>
      </c>
      <c r="N351" s="23" t="inlineStr">
        <is>
          <t>49.593253</t>
        </is>
      </c>
      <c r="O351" s="23" t="inlineStr">
        <is>
          <t>18.357811</t>
        </is>
      </c>
      <c r="P351" s="23" t="n">
        <v>154717.92</v>
      </c>
    </row>
    <row r="352">
      <c r="A352" s="23" t="n">
        <v>15900630</v>
      </c>
      <c r="B352" s="23" t="n">
        <v>85900630</v>
      </c>
      <c r="C352" s="23" t="inlineStr">
        <is>
          <t>VELKY TERMINAL</t>
        </is>
      </c>
      <c r="D352" s="23" t="inlineStr">
        <is>
          <t>KA PARTNERS</t>
        </is>
      </c>
      <c r="E352" s="23" t="inlineStr">
        <is>
          <t>1GECO</t>
        </is>
      </c>
      <c r="F352" s="23" t="inlineStr">
        <is>
          <t>A</t>
        </is>
      </c>
      <c r="G352" s="23" t="inlineStr">
        <is>
          <t>GECO, a.s.</t>
        </is>
      </c>
      <c r="H352" s="23" t="inlineStr">
        <is>
          <t>Poděbradská</t>
        </is>
      </c>
      <c r="I352" s="23" t="inlineStr">
        <is>
          <t>297</t>
        </is>
      </c>
      <c r="J352" s="23" t="inlineStr">
        <is>
          <t>PARDUBICE - TRNOVÁ</t>
        </is>
      </c>
      <c r="K352" s="23" t="inlineStr">
        <is>
          <t>Pardubice</t>
        </is>
      </c>
      <c r="L352" s="23" t="inlineStr">
        <is>
          <t>RSE</t>
        </is>
      </c>
      <c r="M352" s="23" t="inlineStr">
        <is>
          <t>Jareš Jaroslav</t>
        </is>
      </c>
      <c r="N352" s="23" t="inlineStr">
        <is>
          <t>50.056360</t>
        </is>
      </c>
      <c r="O352" s="23" t="inlineStr">
        <is>
          <t>15.763064</t>
        </is>
      </c>
      <c r="P352" s="23" t="n">
        <v>154180.96</v>
      </c>
    </row>
    <row r="353">
      <c r="A353" s="23" t="n">
        <v>11845411</v>
      </c>
      <c r="B353" s="23" t="n">
        <v>81845411</v>
      </c>
      <c r="C353" s="23" t="inlineStr">
        <is>
          <t>VELKY TERMINAL</t>
        </is>
      </c>
      <c r="D353" s="23" t="inlineStr">
        <is>
          <t>IDT</t>
        </is>
      </c>
      <c r="E353" s="23" t="inlineStr">
        <is>
          <t>3EUROTRO</t>
        </is>
      </c>
      <c r="F353" s="23" t="inlineStr">
        <is>
          <t>A</t>
        </is>
      </c>
      <c r="G353" s="23" t="inlineStr">
        <is>
          <t>EUROTRONIK s.r.o. - Restaurace Modrá Hvězda</t>
        </is>
      </c>
      <c r="H353" s="23" t="inlineStr">
        <is>
          <t>Boleslavská</t>
        </is>
      </c>
      <c r="I353" s="23" t="inlineStr">
        <is>
          <t>728/19</t>
        </is>
      </c>
      <c r="J353" s="23" t="inlineStr">
        <is>
          <t>BRANDÝS NAD LABEM-STARÁ BOLESLAV</t>
        </is>
      </c>
      <c r="K353" s="23" t="inlineStr">
        <is>
          <t>Praha-východ</t>
        </is>
      </c>
      <c r="L353" s="23" t="inlineStr">
        <is>
          <t>RSA</t>
        </is>
      </c>
      <c r="M353" s="23" t="inlineStr">
        <is>
          <t>Myslivec Jan</t>
        </is>
      </c>
      <c r="N353" s="23" t="inlineStr">
        <is>
          <t>50.200871</t>
        </is>
      </c>
      <c r="O353" s="23" t="inlineStr">
        <is>
          <t>14.683957</t>
        </is>
      </c>
      <c r="P353" s="23" t="n">
        <v>154146.92</v>
      </c>
    </row>
    <row r="354">
      <c r="A354" s="23" t="n">
        <v>17625701</v>
      </c>
      <c r="B354" s="23" t="n">
        <v>87625701</v>
      </c>
      <c r="C354" s="23" t="inlineStr">
        <is>
          <t>VELKY TERMINAL</t>
        </is>
      </c>
      <c r="D354" s="23" t="inlineStr">
        <is>
          <t>IDT</t>
        </is>
      </c>
      <c r="E354" s="23" t="inlineStr">
        <is>
          <t>3JJANTAK</t>
        </is>
      </c>
      <c r="F354" s="23" t="inlineStr">
        <is>
          <t>A</t>
        </is>
      </c>
      <c r="G354" s="23" t="inlineStr">
        <is>
          <t>Ing. Ján Janták</t>
        </is>
      </c>
      <c r="H354" s="23" t="inlineStr">
        <is>
          <t>Rooseveltova</t>
        </is>
      </c>
      <c r="I354" s="23" t="inlineStr">
        <is>
          <t>520/100</t>
        </is>
      </c>
      <c r="J354" s="23" t="inlineStr">
        <is>
          <t>OLOMOUC</t>
        </is>
      </c>
      <c r="K354" s="23" t="inlineStr">
        <is>
          <t>Olomouc</t>
        </is>
      </c>
      <c r="L354" s="23" t="inlineStr">
        <is>
          <t>RSG</t>
        </is>
      </c>
      <c r="M354" s="23" t="inlineStr">
        <is>
          <t>Dolníček Richard</t>
        </is>
      </c>
      <c r="N354" s="23" t="inlineStr">
        <is>
          <t>49.576974</t>
        </is>
      </c>
      <c r="O354" s="23" t="inlineStr">
        <is>
          <t>17.256753</t>
        </is>
      </c>
      <c r="P354" s="23" t="n">
        <v>154024.12</v>
      </c>
    </row>
    <row r="355">
      <c r="A355" s="23" t="n">
        <v>12900618</v>
      </c>
      <c r="B355" s="23" t="n">
        <v>82900618</v>
      </c>
      <c r="C355" s="23" t="inlineStr">
        <is>
          <t>VELKY TERMINAL</t>
        </is>
      </c>
      <c r="D355" s="23" t="inlineStr">
        <is>
          <t>KA PARTNERS</t>
        </is>
      </c>
      <c r="E355" s="23" t="inlineStr">
        <is>
          <t>1GECO</t>
        </is>
      </c>
      <c r="F355" s="23" t="inlineStr">
        <is>
          <t>A</t>
        </is>
      </c>
      <c r="G355" s="23" t="inlineStr">
        <is>
          <t>GECO, a.s.</t>
        </is>
      </c>
      <c r="H355" s="23" t="inlineStr">
        <is>
          <t>Domoradická</t>
        </is>
      </c>
      <c r="I355" s="23" t="inlineStr">
        <is>
          <t>299</t>
        </is>
      </c>
      <c r="J355" s="23" t="inlineStr">
        <is>
          <t>ČESKÝ KRUMLOV - DOMORADICE</t>
        </is>
      </c>
      <c r="K355" s="23" t="inlineStr">
        <is>
          <t>Český Krumlov</t>
        </is>
      </c>
      <c r="L355" s="23" t="inlineStr">
        <is>
          <t>RSB</t>
        </is>
      </c>
      <c r="M355" s="23" t="inlineStr">
        <is>
          <t>Štolba Jan</t>
        </is>
      </c>
      <c r="N355" s="23" t="inlineStr">
        <is>
          <t>48.823762</t>
        </is>
      </c>
      <c r="O355" s="23" t="inlineStr">
        <is>
          <t>14.334691</t>
        </is>
      </c>
      <c r="P355" s="23" t="n">
        <v>154021.5</v>
      </c>
    </row>
    <row r="356">
      <c r="A356" s="23" t="n">
        <v>13622409</v>
      </c>
      <c r="B356" s="23" t="n">
        <v>83622409</v>
      </c>
      <c r="C356" s="23" t="inlineStr">
        <is>
          <t>VELKY TERMINAL</t>
        </is>
      </c>
      <c r="D356" s="23" t="inlineStr">
        <is>
          <t>KA PARTNERS</t>
        </is>
      </c>
      <c r="E356" s="23" t="inlineStr">
        <is>
          <t>1TRAFICO</t>
        </is>
      </c>
      <c r="F356" s="23" t="inlineStr">
        <is>
          <t>A</t>
        </is>
      </c>
      <c r="G356" s="23" t="inlineStr">
        <is>
          <t>TABÁK TRAFICON</t>
        </is>
      </c>
      <c r="H356" s="23" t="inlineStr">
        <is>
          <t>Plzeňská (BILLA)</t>
        </is>
      </c>
      <c r="I356" s="23" t="inlineStr">
        <is>
          <t>897/20</t>
        </is>
      </c>
      <c r="J356" s="23" t="inlineStr">
        <is>
          <t>MARIÁNSKÉ LÁZNĚ - ÚŠOVICE</t>
        </is>
      </c>
      <c r="K356" s="23" t="inlineStr">
        <is>
          <t>Cheb</t>
        </is>
      </c>
      <c r="L356" s="23" t="inlineStr">
        <is>
          <t>RSC</t>
        </is>
      </c>
      <c r="M356" s="23" t="inlineStr">
        <is>
          <t>Beneš Lukáš</t>
        </is>
      </c>
      <c r="N356" s="23" t="inlineStr">
        <is>
          <t>49.954070</t>
        </is>
      </c>
      <c r="O356" s="23" t="inlineStr">
        <is>
          <t>12.702440</t>
        </is>
      </c>
      <c r="P356" s="23" t="n">
        <v>153209.42</v>
      </c>
    </row>
    <row r="357">
      <c r="A357" s="23" t="n">
        <v>13619503</v>
      </c>
      <c r="B357" s="23" t="n">
        <v>83619503</v>
      </c>
      <c r="C357" s="23" t="inlineStr">
        <is>
          <t>VELKY TERMINAL</t>
        </is>
      </c>
      <c r="D357" s="23" t="inlineStr">
        <is>
          <t>KA PARTNERS</t>
        </is>
      </c>
      <c r="E357" s="23" t="inlineStr">
        <is>
          <t>1PEAL</t>
        </is>
      </c>
      <c r="F357" s="23" t="inlineStr">
        <is>
          <t>A</t>
        </is>
      </c>
      <c r="G357" s="23" t="inlineStr">
        <is>
          <t>PEAL a.s.</t>
        </is>
      </c>
      <c r="H357" s="23" t="inlineStr">
        <is>
          <t>Chebská</t>
        </is>
      </c>
      <c r="I357" s="23" t="inlineStr">
        <is>
          <t>2934</t>
        </is>
      </c>
      <c r="J357" s="23" t="inlineStr">
        <is>
          <t>AŠ</t>
        </is>
      </c>
      <c r="K357" s="23" t="inlineStr">
        <is>
          <t>Cheb</t>
        </is>
      </c>
      <c r="L357" s="23" t="inlineStr">
        <is>
          <t>RSC</t>
        </is>
      </c>
      <c r="M357" s="23" t="inlineStr">
        <is>
          <t>Beneš Lukáš</t>
        </is>
      </c>
      <c r="N357" s="23" t="inlineStr">
        <is>
          <t>50.214179</t>
        </is>
      </c>
      <c r="O357" s="23" t="inlineStr">
        <is>
          <t>12.200435</t>
        </is>
      </c>
      <c r="P357" s="23" t="n">
        <v>153054.04</v>
      </c>
    </row>
    <row r="358">
      <c r="A358" s="23" t="n">
        <v>17602255</v>
      </c>
      <c r="B358" s="23" t="n">
        <v>87602255</v>
      </c>
      <c r="C358" s="23" t="inlineStr">
        <is>
          <t>VELKY TERMINAL</t>
        </is>
      </c>
      <c r="D358" s="23" t="inlineStr">
        <is>
          <t>KA PARTNERS</t>
        </is>
      </c>
      <c r="E358" s="23" t="inlineStr">
        <is>
          <t>1GECO</t>
        </is>
      </c>
      <c r="F358" s="23" t="inlineStr">
        <is>
          <t>A</t>
        </is>
      </c>
      <c r="G358" s="23" t="inlineStr">
        <is>
          <t>GECO, a.s.</t>
        </is>
      </c>
      <c r="H358" s="23" t="inlineStr">
        <is>
          <t>8. května</t>
        </is>
      </c>
      <c r="I358" s="23" t="inlineStr">
        <is>
          <t>465/24</t>
        </is>
      </c>
      <c r="J358" s="23" t="inlineStr">
        <is>
          <t>OLOMOUC</t>
        </is>
      </c>
      <c r="K358" s="23" t="inlineStr">
        <is>
          <t>Olomouc</t>
        </is>
      </c>
      <c r="L358" s="23" t="inlineStr">
        <is>
          <t>RSG</t>
        </is>
      </c>
      <c r="M358" s="23" t="inlineStr">
        <is>
          <t>Dolníček Richard</t>
        </is>
      </c>
      <c r="N358" s="23" t="inlineStr">
        <is>
          <t>49.595260</t>
        </is>
      </c>
      <c r="O358" s="23" t="inlineStr">
        <is>
          <t>17.250016</t>
        </is>
      </c>
      <c r="P358" s="23" t="n">
        <v>152815.31</v>
      </c>
    </row>
    <row r="359">
      <c r="A359" s="23" t="n">
        <v>13900315</v>
      </c>
      <c r="B359" s="23" t="n">
        <v>83900315</v>
      </c>
      <c r="C359" s="23" t="inlineStr">
        <is>
          <t>VELKY TERMINAL</t>
        </is>
      </c>
      <c r="D359" s="23" t="inlineStr">
        <is>
          <t>KA PARTNERS</t>
        </is>
      </c>
      <c r="E359" s="23" t="inlineStr">
        <is>
          <t>1GECO</t>
        </is>
      </c>
      <c r="F359" s="23" t="inlineStr">
        <is>
          <t>A</t>
        </is>
      </c>
      <c r="G359" s="23" t="inlineStr">
        <is>
          <t>GECO, a.s.</t>
        </is>
      </c>
      <c r="H359" s="23" t="inlineStr">
        <is>
          <t>Pražská</t>
        </is>
      </c>
      <c r="I359" s="23" t="inlineStr">
        <is>
          <t>2494/15</t>
        </is>
      </c>
      <c r="J359" s="23" t="inlineStr">
        <is>
          <t>CHEB</t>
        </is>
      </c>
      <c r="K359" s="23" t="inlineStr">
        <is>
          <t>Cheb</t>
        </is>
      </c>
      <c r="L359" s="23" t="inlineStr">
        <is>
          <t>RSC</t>
        </is>
      </c>
      <c r="M359" s="23" t="inlineStr">
        <is>
          <t>Beneš Lukáš</t>
        </is>
      </c>
      <c r="N359" s="23" t="inlineStr">
        <is>
          <t>50.082031</t>
        </is>
      </c>
      <c r="O359" s="23" t="inlineStr">
        <is>
          <t>12.379024</t>
        </is>
      </c>
      <c r="P359" s="23" t="n">
        <v>152551.58</v>
      </c>
    </row>
    <row r="360">
      <c r="A360" s="23" t="n">
        <v>16677701</v>
      </c>
      <c r="B360" s="23" t="n">
        <v>86677701</v>
      </c>
      <c r="C360" s="23" t="inlineStr">
        <is>
          <t>VELKY TERMINAL</t>
        </is>
      </c>
      <c r="D360" s="23" t="inlineStr">
        <is>
          <t>IDT</t>
        </is>
      </c>
      <c r="E360" s="23" t="inlineStr">
        <is>
          <t>3DAMIRA</t>
        </is>
      </c>
      <c r="F360" s="23" t="inlineStr">
        <is>
          <t>A</t>
        </is>
      </c>
      <c r="G360" s="23" t="inlineStr">
        <is>
          <t>Stanislav Pražan</t>
        </is>
      </c>
      <c r="H360" s="23" t="inlineStr">
        <is>
          <t>Nádražní</t>
        </is>
      </c>
      <c r="I360" s="23" t="inlineStr">
        <is>
          <t>506/8</t>
        </is>
      </c>
      <c r="J360" s="23" t="inlineStr">
        <is>
          <t>BRNO - BRNO-MĚSTO</t>
        </is>
      </c>
      <c r="K360" s="23" t="inlineStr">
        <is>
          <t>Brno-město</t>
        </is>
      </c>
      <c r="L360" s="23" t="inlineStr">
        <is>
          <t>RSB</t>
        </is>
      </c>
      <c r="M360" s="23" t="inlineStr">
        <is>
          <t>Hanuš Robert</t>
        </is>
      </c>
      <c r="N360" s="23" t="inlineStr">
        <is>
          <t>49.191305</t>
        </is>
      </c>
      <c r="O360" s="23" t="inlineStr">
        <is>
          <t>16.611516</t>
        </is>
      </c>
      <c r="P360" s="23" t="n">
        <v>151811.73</v>
      </c>
    </row>
    <row r="361">
      <c r="A361" s="23" t="n">
        <v>13900328</v>
      </c>
      <c r="B361" s="23" t="n">
        <v>83900328</v>
      </c>
      <c r="C361" s="23" t="inlineStr">
        <is>
          <t>VELKY TERMINAL</t>
        </is>
      </c>
      <c r="D361" s="23" t="inlineStr">
        <is>
          <t>KA PARTNERS</t>
        </is>
      </c>
      <c r="E361" s="23" t="inlineStr">
        <is>
          <t>1GECO</t>
        </is>
      </c>
      <c r="F361" s="23" t="inlineStr">
        <is>
          <t>A</t>
        </is>
      </c>
      <c r="G361" s="23" t="inlineStr">
        <is>
          <t>GECO, a.s.</t>
        </is>
      </c>
      <c r="H361" s="23" t="inlineStr">
        <is>
          <t>Domažlická</t>
        </is>
      </c>
      <c r="I361" s="23" t="inlineStr">
        <is>
          <t>909</t>
        </is>
      </c>
      <c r="J361" s="23" t="inlineStr">
        <is>
          <t>KLATOVY - KLATOVY III</t>
        </is>
      </c>
      <c r="K361" s="23" t="inlineStr">
        <is>
          <t>Klatovy</t>
        </is>
      </c>
      <c r="L361" s="23" t="inlineStr">
        <is>
          <t>RSC</t>
        </is>
      </c>
      <c r="M361" s="23" t="inlineStr">
        <is>
          <t>Horejš Vladimír</t>
        </is>
      </c>
      <c r="N361" s="23" t="inlineStr">
        <is>
          <t>49.393191</t>
        </is>
      </c>
      <c r="O361" s="23" t="inlineStr">
        <is>
          <t>13.285936</t>
        </is>
      </c>
      <c r="P361" s="23" t="n">
        <v>151461.73</v>
      </c>
    </row>
    <row r="362">
      <c r="A362" s="23" t="n">
        <v>17602267</v>
      </c>
      <c r="B362" s="23" t="n">
        <v>87602267</v>
      </c>
      <c r="C362" s="23" t="inlineStr">
        <is>
          <t>VELKY TERMINAL</t>
        </is>
      </c>
      <c r="D362" s="23" t="inlineStr">
        <is>
          <t>KA PARTNERS</t>
        </is>
      </c>
      <c r="E362" s="23" t="inlineStr">
        <is>
          <t>1GECO</t>
        </is>
      </c>
      <c r="F362" s="23" t="inlineStr">
        <is>
          <t>A</t>
        </is>
      </c>
      <c r="G362" s="23" t="inlineStr">
        <is>
          <t>GECO, a.s.</t>
        </is>
      </c>
      <c r="H362" s="23" t="inlineStr">
        <is>
          <t>Masarykovo náměstí</t>
        </is>
      </c>
      <c r="I362" s="23" t="inlineStr">
        <is>
          <t>3090/15</t>
        </is>
      </c>
      <c r="J362" s="23" t="inlineStr">
        <is>
          <t>OSTRAVA - MORAVSKÁ OSTRAVA</t>
        </is>
      </c>
      <c r="K362" s="23" t="inlineStr">
        <is>
          <t>Ostrava-město</t>
        </is>
      </c>
      <c r="L362" s="23" t="inlineStr">
        <is>
          <t>RSG</t>
        </is>
      </c>
      <c r="M362" s="23" t="inlineStr">
        <is>
          <t>Brindžák Michal</t>
        </is>
      </c>
      <c r="N362" s="23" t="inlineStr">
        <is>
          <t>49.836577</t>
        </is>
      </c>
      <c r="O362" s="23" t="inlineStr">
        <is>
          <t>18.292930</t>
        </is>
      </c>
      <c r="P362" s="23" t="n">
        <v>151028.12</v>
      </c>
    </row>
    <row r="363">
      <c r="A363" s="23" t="n">
        <v>16735515</v>
      </c>
      <c r="B363" s="23" t="n">
        <v>86735515</v>
      </c>
      <c r="C363" s="23" t="inlineStr">
        <is>
          <t>VELKY TERMINAL</t>
        </is>
      </c>
      <c r="D363" s="23" t="inlineStr">
        <is>
          <t>KA PARTNERS</t>
        </is>
      </c>
      <c r="E363" s="23" t="inlineStr">
        <is>
          <t>1PRESSM</t>
        </is>
      </c>
      <c r="F363" s="23" t="inlineStr">
        <is>
          <t>A</t>
        </is>
      </c>
      <c r="G363" s="23" t="inlineStr">
        <is>
          <t>PressMedia, spol. s.r.o.</t>
        </is>
      </c>
      <c r="H363" s="23" t="inlineStr">
        <is>
          <t>U Tržiště</t>
        </is>
      </c>
      <c r="I363" s="23" t="inlineStr">
        <is>
          <t>2204</t>
        </is>
      </c>
      <c r="J363" s="23" t="inlineStr">
        <is>
          <t>VELKÉ MEZIŘÍČÍ</t>
        </is>
      </c>
      <c r="K363" s="23" t="inlineStr">
        <is>
          <t>Žďár nad Sázavou</t>
        </is>
      </c>
      <c r="L363" s="23" t="inlineStr">
        <is>
          <t>RSE</t>
        </is>
      </c>
      <c r="M363" s="23" t="inlineStr">
        <is>
          <t>Rek Lubomír</t>
        </is>
      </c>
      <c r="N363" s="23" t="inlineStr">
        <is>
          <t>49.345731</t>
        </is>
      </c>
      <c r="O363" s="23" t="inlineStr">
        <is>
          <t>16.029230</t>
        </is>
      </c>
      <c r="P363" s="23" t="n">
        <v>150627.81</v>
      </c>
    </row>
    <row r="364">
      <c r="A364" s="23" t="n">
        <v>14900225</v>
      </c>
      <c r="B364" s="23" t="n">
        <v>84900225</v>
      </c>
      <c r="C364" s="23" t="inlineStr">
        <is>
          <t>VELKY TERMINAL</t>
        </is>
      </c>
      <c r="D364" s="23" t="inlineStr">
        <is>
          <t>KA PARTNERS</t>
        </is>
      </c>
      <c r="E364" s="23" t="inlineStr">
        <is>
          <t>1GECO</t>
        </is>
      </c>
      <c r="F364" s="23" t="inlineStr">
        <is>
          <t>A</t>
        </is>
      </c>
      <c r="G364" s="23" t="inlineStr">
        <is>
          <t>GECO, a.s.</t>
        </is>
      </c>
      <c r="H364" s="23" t="inlineStr">
        <is>
          <t>Národní</t>
        </is>
      </c>
      <c r="I364" s="23" t="inlineStr">
        <is>
          <t>3314</t>
        </is>
      </c>
      <c r="J364" s="23" t="inlineStr">
        <is>
          <t>VARNSDORF</t>
        </is>
      </c>
      <c r="K364" s="23" t="inlineStr">
        <is>
          <t>Děčín</t>
        </is>
      </c>
      <c r="L364" s="23" t="inlineStr">
        <is>
          <t>RSD</t>
        </is>
      </c>
      <c r="M364" s="23" t="inlineStr">
        <is>
          <t>Šticha Milan</t>
        </is>
      </c>
      <c r="N364" s="23" t="inlineStr">
        <is>
          <t>50.909973</t>
        </is>
      </c>
      <c r="O364" s="23" t="inlineStr">
        <is>
          <t>14.622060</t>
        </is>
      </c>
      <c r="P364" s="23" t="n">
        <v>150530.04</v>
      </c>
    </row>
    <row r="365">
      <c r="A365" s="23" t="n">
        <v>11915408</v>
      </c>
      <c r="B365" s="23" t="n">
        <v>81915408</v>
      </c>
      <c r="C365" s="23" t="inlineStr">
        <is>
          <t>VELKY TERMINAL</t>
        </is>
      </c>
      <c r="D365" s="23" t="inlineStr">
        <is>
          <t>KA PARTNERS</t>
        </is>
      </c>
      <c r="E365" s="23" t="inlineStr">
        <is>
          <t>1PEAL</t>
        </is>
      </c>
      <c r="F365" s="23" t="inlineStr">
        <is>
          <t>A</t>
        </is>
      </c>
      <c r="G365" s="23" t="inlineStr">
        <is>
          <t>PEAL a.s.</t>
        </is>
      </c>
      <c r="H365" s="23" t="inlineStr">
        <is>
          <t>Plzeňská</t>
        </is>
      </c>
      <c r="I365" s="23" t="inlineStr">
        <is>
          <t>344/1</t>
        </is>
      </c>
      <c r="J365" s="23" t="inlineStr">
        <is>
          <t>PRAHA 5 - SMÍCHOV</t>
        </is>
      </c>
      <c r="K365" s="23" t="inlineStr">
        <is>
          <t>Praha</t>
        </is>
      </c>
      <c r="L365" s="23" t="inlineStr">
        <is>
          <t>RSA</t>
        </is>
      </c>
      <c r="M365" s="23" t="inlineStr">
        <is>
          <t>Dosoudil Petr</t>
        </is>
      </c>
      <c r="N365" s="23" t="inlineStr">
        <is>
          <t>50.071838</t>
        </is>
      </c>
      <c r="O365" s="23" t="inlineStr">
        <is>
          <t>14.403653</t>
        </is>
      </c>
      <c r="P365" s="23" t="n">
        <v>150440.19</v>
      </c>
    </row>
    <row r="366">
      <c r="A366" s="23" t="n">
        <v>15631201</v>
      </c>
      <c r="B366" s="23" t="n">
        <v>85631201</v>
      </c>
      <c r="C366" s="23" t="inlineStr">
        <is>
          <t>VELKY TERMINAL</t>
        </is>
      </c>
      <c r="D366" s="23" t="inlineStr">
        <is>
          <t>IDT</t>
        </is>
      </c>
      <c r="E366" s="23" t="inlineStr">
        <is>
          <t>4OSTATNI</t>
        </is>
      </c>
      <c r="F366" s="23" t="inlineStr">
        <is>
          <t>A</t>
        </is>
      </c>
      <c r="G366" s="23" t="inlineStr">
        <is>
          <t>ATILA POCHOP s.r.o.</t>
        </is>
      </c>
      <c r="H366" s="23" t="inlineStr">
        <is>
          <t>Masarykovo náměstí</t>
        </is>
      </c>
      <c r="I366" s="23" t="inlineStr">
        <is>
          <t>327</t>
        </is>
      </c>
      <c r="J366" s="23" t="inlineStr">
        <is>
          <t>NOVÁ PAKA</t>
        </is>
      </c>
      <c r="K366" s="23" t="inlineStr">
        <is>
          <t>Jičín</t>
        </is>
      </c>
      <c r="L366" s="23" t="inlineStr">
        <is>
          <t>RSE</t>
        </is>
      </c>
      <c r="M366" s="23" t="inlineStr">
        <is>
          <t>Lán Tomáš</t>
        </is>
      </c>
      <c r="N366" s="23" t="inlineStr">
        <is>
          <t>50.494230</t>
        </is>
      </c>
      <c r="O366" s="23" t="inlineStr">
        <is>
          <t>15.516569</t>
        </is>
      </c>
      <c r="P366" s="23" t="n">
        <v>150065.81</v>
      </c>
    </row>
    <row r="367">
      <c r="A367" s="23" t="n">
        <v>12702012</v>
      </c>
      <c r="B367" s="23" t="n">
        <v>82702012</v>
      </c>
      <c r="C367" s="23" t="inlineStr">
        <is>
          <t>VELKY TERMINAL</t>
        </is>
      </c>
      <c r="D367" s="23" t="inlineStr">
        <is>
          <t>KA PARTNERS</t>
        </is>
      </c>
      <c r="E367" s="23" t="inlineStr">
        <is>
          <t>1PRESSM</t>
        </is>
      </c>
      <c r="F367" s="23" t="inlineStr">
        <is>
          <t>A</t>
        </is>
      </c>
      <c r="G367" s="23" t="inlineStr">
        <is>
          <t>PressMedia, spol. s.r.o. - GG TABAK</t>
        </is>
      </c>
      <c r="H367" s="23" t="inlineStr">
        <is>
          <t>M. Horákové</t>
        </is>
      </c>
      <c r="I367" s="23" t="inlineStr">
        <is>
          <t>2903/1</t>
        </is>
      </c>
      <c r="J367" s="23" t="inlineStr">
        <is>
          <t>ČESKÉ BUDĚJOVICE - ČESKÉ BUDĚJOVICE 2</t>
        </is>
      </c>
      <c r="K367" s="23" t="inlineStr">
        <is>
          <t>České Budějovice</t>
        </is>
      </c>
      <c r="L367" s="23" t="inlineStr">
        <is>
          <t>RSB</t>
        </is>
      </c>
      <c r="M367" s="23" t="inlineStr">
        <is>
          <t>Štolba Jan</t>
        </is>
      </c>
      <c r="N367" s="23" t="inlineStr">
        <is>
          <t>48.990411</t>
        </is>
      </c>
      <c r="O367" s="23" t="inlineStr">
        <is>
          <t>14.449159</t>
        </is>
      </c>
      <c r="P367" s="23" t="n">
        <v>149986.65</v>
      </c>
    </row>
    <row r="368">
      <c r="A368" s="23" t="n">
        <v>16636901</v>
      </c>
      <c r="B368" s="23" t="n">
        <v>86636901</v>
      </c>
      <c r="C368" s="23" t="inlineStr">
        <is>
          <t>VELKY TERMINAL</t>
        </is>
      </c>
      <c r="D368" s="23" t="inlineStr">
        <is>
          <t>IDT</t>
        </is>
      </c>
      <c r="E368" s="23" t="inlineStr">
        <is>
          <t>4OSTATNI</t>
        </is>
      </c>
      <c r="F368" s="23" t="inlineStr">
        <is>
          <t>A</t>
        </is>
      </c>
      <c r="G368" s="23" t="inlineStr">
        <is>
          <t>PAVLÍK LEO s.r.o.</t>
        </is>
      </c>
      <c r="H368" s="23" t="inlineStr">
        <is>
          <t>Dlouhá</t>
        </is>
      </c>
      <c r="I368" s="23" t="inlineStr">
        <is>
          <t>664</t>
        </is>
      </c>
      <c r="J368" s="23" t="inlineStr">
        <is>
          <t>SLUŠOVICE</t>
        </is>
      </c>
      <c r="K368" s="23" t="inlineStr">
        <is>
          <t>Zlín</t>
        </is>
      </c>
      <c r="L368" s="23" t="inlineStr">
        <is>
          <t>RSE</t>
        </is>
      </c>
      <c r="M368" s="23" t="inlineStr">
        <is>
          <t>Modlitba Jakub</t>
        </is>
      </c>
      <c r="N368" s="23" t="inlineStr">
        <is>
          <t>49.248475</t>
        </is>
      </c>
      <c r="O368" s="23" t="inlineStr">
        <is>
          <t>17.798956</t>
        </is>
      </c>
      <c r="P368" s="23" t="n">
        <v>149884.62</v>
      </c>
    </row>
    <row r="369">
      <c r="A369" s="23" t="n">
        <v>13619507</v>
      </c>
      <c r="B369" s="23" t="n">
        <v>83619507</v>
      </c>
      <c r="C369" s="23" t="inlineStr">
        <is>
          <t>VELKY TERMINAL</t>
        </is>
      </c>
      <c r="D369" s="23" t="inlineStr">
        <is>
          <t>KA PARTNERS</t>
        </is>
      </c>
      <c r="E369" s="23" t="inlineStr">
        <is>
          <t>1PEAL</t>
        </is>
      </c>
      <c r="F369" s="23" t="inlineStr">
        <is>
          <t>A</t>
        </is>
      </c>
      <c r="G369" s="23" t="inlineStr">
        <is>
          <t>PEAL a.s.</t>
        </is>
      </c>
      <c r="H369" s="23" t="inlineStr">
        <is>
          <t>Svobody</t>
        </is>
      </c>
      <c r="I369" s="23" t="inlineStr">
        <is>
          <t>2094/6</t>
        </is>
      </c>
      <c r="J369" s="23" t="inlineStr">
        <is>
          <t>CHEB</t>
        </is>
      </c>
      <c r="K369" s="23" t="inlineStr">
        <is>
          <t>Cheb</t>
        </is>
      </c>
      <c r="L369" s="23" t="inlineStr">
        <is>
          <t>RSC</t>
        </is>
      </c>
      <c r="M369" s="23" t="inlineStr">
        <is>
          <t>Beneš Lukáš</t>
        </is>
      </c>
      <c r="N369" s="23" t="inlineStr">
        <is>
          <t>50.077229</t>
        </is>
      </c>
      <c r="O369" s="23" t="inlineStr">
        <is>
          <t>12.371438</t>
        </is>
      </c>
      <c r="P369" s="23" t="n">
        <v>149701.73</v>
      </c>
    </row>
    <row r="370">
      <c r="A370" s="23" t="n">
        <v>11920324</v>
      </c>
      <c r="B370" s="23" t="n">
        <v>81920324</v>
      </c>
      <c r="C370" s="23" t="inlineStr">
        <is>
          <t>VELKY TERMINAL</t>
        </is>
      </c>
      <c r="D370" s="23" t="inlineStr">
        <is>
          <t>KA PARTNERS</t>
        </is>
      </c>
      <c r="E370" s="23" t="inlineStr">
        <is>
          <t>1GECO</t>
        </is>
      </c>
      <c r="F370" s="23" t="inlineStr">
        <is>
          <t>A</t>
        </is>
      </c>
      <c r="G370" s="23" t="inlineStr">
        <is>
          <t>GECO, a.s.</t>
        </is>
      </c>
      <c r="H370" s="23" t="inlineStr">
        <is>
          <t>Rorejcova</t>
        </is>
      </c>
      <c r="I370" s="23" t="inlineStr">
        <is>
          <t>906</t>
        </is>
      </c>
      <c r="J370" s="23" t="inlineStr">
        <is>
          <t>KOLÍN - KOLÍN IV</t>
        </is>
      </c>
      <c r="K370" s="23" t="inlineStr">
        <is>
          <t>Kolín</t>
        </is>
      </c>
      <c r="L370" s="23" t="inlineStr">
        <is>
          <t>RSA</t>
        </is>
      </c>
      <c r="M370" s="23" t="inlineStr">
        <is>
          <t>Česnek Miroslav</t>
        </is>
      </c>
      <c r="N370" s="23" t="inlineStr">
        <is>
          <t>50.026024</t>
        </is>
      </c>
      <c r="O370" s="23" t="inlineStr">
        <is>
          <t>15.209274</t>
        </is>
      </c>
      <c r="P370" s="23" t="n">
        <v>149017.81</v>
      </c>
    </row>
    <row r="371">
      <c r="A371" s="23" t="n">
        <v>17602257</v>
      </c>
      <c r="B371" s="23" t="n">
        <v>87602257</v>
      </c>
      <c r="C371" s="23" t="inlineStr">
        <is>
          <t>VELKY TERMINAL</t>
        </is>
      </c>
      <c r="D371" s="23" t="inlineStr">
        <is>
          <t>KA PARTNERS</t>
        </is>
      </c>
      <c r="E371" s="23" t="inlineStr">
        <is>
          <t>1GECO</t>
        </is>
      </c>
      <c r="F371" s="23" t="inlineStr">
        <is>
          <t>A</t>
        </is>
      </c>
      <c r="G371" s="23" t="inlineStr">
        <is>
          <t>GECO, a.s.</t>
        </is>
      </c>
      <c r="H371" s="23" t="inlineStr">
        <is>
          <t>Polská</t>
        </is>
      </c>
      <c r="I371" s="23" t="inlineStr">
        <is>
          <t>1201/1</t>
        </is>
      </c>
      <c r="J371" s="23" t="inlineStr">
        <is>
          <t>OLOMOUC</t>
        </is>
      </c>
      <c r="K371" s="23" t="inlineStr">
        <is>
          <t>Olomouc</t>
        </is>
      </c>
      <c r="L371" s="23" t="inlineStr">
        <is>
          <t>RSG</t>
        </is>
      </c>
      <c r="M371" s="23" t="inlineStr">
        <is>
          <t>Dolníček Richard</t>
        </is>
      </c>
      <c r="N371" s="23" t="inlineStr">
        <is>
          <t>49.587796</t>
        </is>
      </c>
      <c r="O371" s="23" t="inlineStr">
        <is>
          <t>17.257212</t>
        </is>
      </c>
      <c r="P371" s="23" t="n">
        <v>148270.04</v>
      </c>
    </row>
    <row r="372">
      <c r="A372" s="23" t="n">
        <v>11613703</v>
      </c>
      <c r="B372" s="23" t="n">
        <v>81613702</v>
      </c>
      <c r="C372" s="23" t="inlineStr">
        <is>
          <t>VELKY TERMINAL</t>
        </is>
      </c>
      <c r="D372" s="23" t="inlineStr">
        <is>
          <t>IDT</t>
        </is>
      </c>
      <c r="E372" s="23" t="inlineStr">
        <is>
          <t>4OSTATNI</t>
        </is>
      </c>
      <c r="F372" s="23" t="inlineStr">
        <is>
          <t>A</t>
        </is>
      </c>
      <c r="G372" s="23" t="inlineStr">
        <is>
          <t>Miloslav Babka</t>
        </is>
      </c>
      <c r="H372" s="23" t="inlineStr">
        <is>
          <t>Makovského</t>
        </is>
      </c>
      <c r="I372" s="23" t="inlineStr">
        <is>
          <t>1225/19</t>
        </is>
      </c>
      <c r="J372" s="23" t="inlineStr">
        <is>
          <t>PRAHA 6 - ŘEPY</t>
        </is>
      </c>
      <c r="K372" s="23" t="inlineStr">
        <is>
          <t>Praha</t>
        </is>
      </c>
      <c r="L372" s="23" t="inlineStr">
        <is>
          <t>RSA</t>
        </is>
      </c>
      <c r="M372" s="23" t="inlineStr">
        <is>
          <t>Dosoudil Petr</t>
        </is>
      </c>
      <c r="N372" s="23" t="inlineStr">
        <is>
          <t>50.065495</t>
        </is>
      </c>
      <c r="O372" s="23" t="inlineStr">
        <is>
          <t>14.302453</t>
        </is>
      </c>
      <c r="P372" s="23" t="n">
        <v>148245.42</v>
      </c>
    </row>
    <row r="373">
      <c r="A373" s="23" t="n">
        <v>11920331</v>
      </c>
      <c r="B373" s="23" t="n">
        <v>81920331</v>
      </c>
      <c r="C373" s="23" t="inlineStr">
        <is>
          <t>VELKY TERMINAL</t>
        </is>
      </c>
      <c r="D373" s="23" t="inlineStr">
        <is>
          <t>KA PARTNERS</t>
        </is>
      </c>
      <c r="E373" s="23" t="inlineStr">
        <is>
          <t>1GECO</t>
        </is>
      </c>
      <c r="F373" s="23" t="inlineStr">
        <is>
          <t>A</t>
        </is>
      </c>
      <c r="G373" s="23" t="inlineStr">
        <is>
          <t>GECO, a.s.</t>
        </is>
      </c>
      <c r="H373" s="23" t="inlineStr">
        <is>
          <t>Vídeňská</t>
        </is>
      </c>
      <c r="I373" s="23" t="inlineStr">
        <is>
          <t>178</t>
        </is>
      </c>
      <c r="J373" s="23" t="inlineStr">
        <is>
          <t>VESTEC</t>
        </is>
      </c>
      <c r="K373" s="23" t="inlineStr">
        <is>
          <t>Praha-západ</t>
        </is>
      </c>
      <c r="L373" s="23" t="inlineStr">
        <is>
          <t>RSA</t>
        </is>
      </c>
      <c r="M373" s="23" t="inlineStr">
        <is>
          <t>Dosoudil Petr</t>
        </is>
      </c>
      <c r="N373" s="23" t="inlineStr">
        <is>
          <t>49.982690</t>
        </is>
      </c>
      <c r="O373" s="23" t="inlineStr">
        <is>
          <t>14.496702</t>
        </is>
      </c>
      <c r="P373" s="23" t="n">
        <v>147842.73</v>
      </c>
    </row>
    <row r="374">
      <c r="A374" s="23" t="n">
        <v>17941301</v>
      </c>
      <c r="B374" s="23" t="n">
        <v>87941301</v>
      </c>
      <c r="C374" s="23" t="inlineStr">
        <is>
          <t>VELKY TERMINAL</t>
        </is>
      </c>
      <c r="D374" s="23" t="inlineStr">
        <is>
          <t>PETROL</t>
        </is>
      </c>
      <c r="E374" s="23" t="inlineStr">
        <is>
          <t>1CSPOINT</t>
        </is>
      </c>
      <c r="F374" s="23" t="inlineStr">
        <is>
          <t>A</t>
        </is>
      </c>
      <c r="G374" s="23" t="inlineStr">
        <is>
          <t>G4A Invest s.r.o.</t>
        </is>
      </c>
      <c r="H374" s="23" t="inlineStr">
        <is>
          <t>tř. Osvobození</t>
        </is>
      </c>
      <c r="I374" s="23" t="inlineStr">
        <is>
          <t>99/15a</t>
        </is>
      </c>
      <c r="J374" s="23" t="inlineStr">
        <is>
          <t>ODRY</t>
        </is>
      </c>
      <c r="K374" s="23" t="inlineStr">
        <is>
          <t>Nový Jičín</t>
        </is>
      </c>
      <c r="L374" s="23" t="inlineStr">
        <is>
          <t>RSG</t>
        </is>
      </c>
      <c r="M374" s="23" t="inlineStr">
        <is>
          <t>Herman Petr</t>
        </is>
      </c>
      <c r="N374" s="23" t="inlineStr">
        <is>
          <t>49.667887</t>
        </is>
      </c>
      <c r="O374" s="23" t="inlineStr">
        <is>
          <t>17.833847</t>
        </is>
      </c>
      <c r="P374" s="23" t="n">
        <v>147783.73</v>
      </c>
    </row>
    <row r="375">
      <c r="A375" s="23" t="n">
        <v>17630103</v>
      </c>
      <c r="B375" s="23" t="n">
        <v>87630103</v>
      </c>
      <c r="C375" s="23" t="inlineStr">
        <is>
          <t>VELKY TERMINAL</t>
        </is>
      </c>
      <c r="D375" s="23" t="inlineStr">
        <is>
          <t>IDT</t>
        </is>
      </c>
      <c r="E375" s="23" t="inlineStr">
        <is>
          <t>3PLACEK</t>
        </is>
      </c>
      <c r="F375" s="23" t="inlineStr">
        <is>
          <t>A</t>
        </is>
      </c>
      <c r="G375" s="23" t="inlineStr">
        <is>
          <t>Mgr. Radim Plaček</t>
        </is>
      </c>
      <c r="H375" s="23" t="inlineStr">
        <is>
          <t>Olomoucká</t>
        </is>
      </c>
      <c r="I375" s="23" t="inlineStr">
        <is>
          <t>2995/121</t>
        </is>
      </c>
      <c r="J375" s="23" t="inlineStr">
        <is>
          <t>OPAVA - PŘEDMĚSTÍ</t>
        </is>
      </c>
      <c r="K375" s="23" t="inlineStr">
        <is>
          <t>Opava</t>
        </is>
      </c>
      <c r="L375" s="23" t="inlineStr">
        <is>
          <t>RSG</t>
        </is>
      </c>
      <c r="M375" s="23" t="inlineStr">
        <is>
          <t>Gelnar Ivo</t>
        </is>
      </c>
      <c r="N375" s="23" t="inlineStr">
        <is>
          <t>49.930823</t>
        </is>
      </c>
      <c r="O375" s="23" t="inlineStr">
        <is>
          <t>17.874370</t>
        </is>
      </c>
      <c r="P375" s="23" t="n">
        <v>147640.46</v>
      </c>
    </row>
    <row r="376">
      <c r="A376" s="23" t="n">
        <v>11920325</v>
      </c>
      <c r="B376" s="23" t="n">
        <v>81920325</v>
      </c>
      <c r="C376" s="23" t="inlineStr">
        <is>
          <t>VELKY TERMINAL</t>
        </is>
      </c>
      <c r="D376" s="23" t="inlineStr">
        <is>
          <t>KA PARTNERS</t>
        </is>
      </c>
      <c r="E376" s="23" t="inlineStr">
        <is>
          <t>1GECO</t>
        </is>
      </c>
      <c r="F376" s="23" t="inlineStr">
        <is>
          <t>A</t>
        </is>
      </c>
      <c r="G376" s="23" t="inlineStr">
        <is>
          <t>GECO, a.s.</t>
        </is>
      </c>
      <c r="H376" s="23" t="inlineStr">
        <is>
          <t>Žežická</t>
        </is>
      </c>
      <c r="I376" s="23" t="inlineStr">
        <is>
          <t>598</t>
        </is>
      </c>
      <c r="J376" s="23" t="inlineStr">
        <is>
          <t>PŘÍBRAM - PŘÍBRAM V-ZDABOŘ</t>
        </is>
      </c>
      <c r="K376" s="23" t="inlineStr">
        <is>
          <t>Příbram</t>
        </is>
      </c>
      <c r="L376" s="23" t="inlineStr">
        <is>
          <t>RSA</t>
        </is>
      </c>
      <c r="M376" s="23" t="inlineStr">
        <is>
          <t>Fiedler Miroslav</t>
        </is>
      </c>
      <c r="N376" s="23" t="inlineStr">
        <is>
          <t>49.671079</t>
        </is>
      </c>
      <c r="O376" s="23" t="inlineStr">
        <is>
          <t>13.988439</t>
        </is>
      </c>
      <c r="P376" s="23" t="n">
        <v>147633.65</v>
      </c>
    </row>
    <row r="377">
      <c r="A377" s="23" t="n">
        <v>11601054</v>
      </c>
      <c r="B377" s="23" t="n">
        <v>81601054</v>
      </c>
      <c r="C377" s="23" t="inlineStr">
        <is>
          <t>VELKY TERMINAL</t>
        </is>
      </c>
      <c r="D377" s="23" t="inlineStr">
        <is>
          <t>KA PARTNERS</t>
        </is>
      </c>
      <c r="E377" s="23" t="inlineStr">
        <is>
          <t>1VALMONT</t>
        </is>
      </c>
      <c r="F377" s="23" t="inlineStr">
        <is>
          <t>A</t>
        </is>
      </c>
      <c r="G377" s="23" t="inlineStr">
        <is>
          <t>VALMONT CR, spol. s r.o.</t>
        </is>
      </c>
      <c r="H377" s="23" t="inlineStr">
        <is>
          <t>Plzeňská</t>
        </is>
      </c>
      <c r="I377" s="23" t="inlineStr">
        <is>
          <t>230</t>
        </is>
      </c>
      <c r="J377" s="23" t="inlineStr">
        <is>
          <t>BEROUN - BEROUN-MĚSTO</t>
        </is>
      </c>
      <c r="K377" s="23" t="inlineStr">
        <is>
          <t>Beroun</t>
        </is>
      </c>
      <c r="L377" s="23" t="inlineStr">
        <is>
          <t>RSC</t>
        </is>
      </c>
      <c r="M377" s="23" t="inlineStr">
        <is>
          <t>Havlíček Vladislav</t>
        </is>
      </c>
      <c r="N377" s="23" t="inlineStr">
        <is>
          <t>49.957262</t>
        </is>
      </c>
      <c r="O377" s="23" t="inlineStr">
        <is>
          <t>14.059340</t>
        </is>
      </c>
      <c r="P377" s="23" t="n">
        <v>147269.54</v>
      </c>
    </row>
    <row r="378">
      <c r="A378" s="23" t="n">
        <v>11601046</v>
      </c>
      <c r="B378" s="23" t="n">
        <v>81601046</v>
      </c>
      <c r="C378" s="23" t="inlineStr">
        <is>
          <t>VELKY TERMINAL</t>
        </is>
      </c>
      <c r="D378" s="23" t="inlineStr">
        <is>
          <t>KA PARTNERS</t>
        </is>
      </c>
      <c r="E378" s="23" t="inlineStr">
        <is>
          <t>1VALMONT</t>
        </is>
      </c>
      <c r="F378" s="23" t="inlineStr">
        <is>
          <t>A</t>
        </is>
      </c>
      <c r="G378" s="23" t="inlineStr">
        <is>
          <t>VALMONT CR, spol. s r.o.</t>
        </is>
      </c>
      <c r="H378" s="23" t="inlineStr">
        <is>
          <t>Příbramská</t>
        </is>
      </c>
      <c r="I378" s="23" t="inlineStr">
        <is>
          <t>2120</t>
        </is>
      </c>
      <c r="J378" s="23" t="inlineStr">
        <is>
          <t>DOBŘÍŠ</t>
        </is>
      </c>
      <c r="K378" s="23" t="inlineStr">
        <is>
          <t>Příbram</t>
        </is>
      </c>
      <c r="L378" s="23" t="inlineStr">
        <is>
          <t>RSA</t>
        </is>
      </c>
      <c r="M378" s="23" t="inlineStr">
        <is>
          <t>Fiedler Miroslav</t>
        </is>
      </c>
      <c r="N378" s="23" t="inlineStr">
        <is>
          <t>49.774123</t>
        </is>
      </c>
      <c r="O378" s="23" t="inlineStr">
        <is>
          <t>14.168290</t>
        </is>
      </c>
      <c r="P378" s="23" t="n">
        <v>147196.46</v>
      </c>
    </row>
    <row r="379">
      <c r="A379" s="23" t="n">
        <v>11902631</v>
      </c>
      <c r="B379" s="23" t="n">
        <v>81902631</v>
      </c>
      <c r="C379" s="23" t="inlineStr">
        <is>
          <t>VELKY TERMINAL</t>
        </is>
      </c>
      <c r="D379" s="23" t="inlineStr">
        <is>
          <t>KA PARTNERS</t>
        </is>
      </c>
      <c r="E379" s="23" t="inlineStr">
        <is>
          <t>1GECO</t>
        </is>
      </c>
      <c r="F379" s="23" t="inlineStr">
        <is>
          <t>A</t>
        </is>
      </c>
      <c r="G379" s="23" t="inlineStr">
        <is>
          <t>GECO, a.s.</t>
        </is>
      </c>
      <c r="H379" s="23" t="inlineStr">
        <is>
          <t>Řevnická</t>
        </is>
      </c>
      <c r="I379" s="23" t="inlineStr">
        <is>
          <t>121/1</t>
        </is>
      </c>
      <c r="J379" s="23" t="inlineStr">
        <is>
          <t>PRAHA 5 - TŘEBONICE</t>
        </is>
      </c>
      <c r="K379" s="23" t="inlineStr">
        <is>
          <t>Praha</t>
        </is>
      </c>
      <c r="L379" s="23" t="inlineStr">
        <is>
          <t>RSA</t>
        </is>
      </c>
      <c r="M379" s="23" t="inlineStr">
        <is>
          <t>Dosoudil Petr</t>
        </is>
      </c>
      <c r="N379" s="23" t="inlineStr">
        <is>
          <t>50.053316</t>
        </is>
      </c>
      <c r="O379" s="23" t="inlineStr">
        <is>
          <t>14.287559</t>
        </is>
      </c>
      <c r="P379" s="23" t="n">
        <v>147170.88</v>
      </c>
    </row>
    <row r="380">
      <c r="A380" s="23" t="n">
        <v>13900335</v>
      </c>
      <c r="B380" s="23" t="n">
        <v>83900335</v>
      </c>
      <c r="C380" s="23" t="inlineStr">
        <is>
          <t>VELKY TERMINAL</t>
        </is>
      </c>
      <c r="D380" s="23" t="inlineStr">
        <is>
          <t>KA PARTNERS</t>
        </is>
      </c>
      <c r="E380" s="23" t="inlineStr">
        <is>
          <t>1GECO</t>
        </is>
      </c>
      <c r="F380" s="23" t="inlineStr">
        <is>
          <t>A</t>
        </is>
      </c>
      <c r="G380" s="23" t="inlineStr">
        <is>
          <t>GECO, a.s.</t>
        </is>
      </c>
      <c r="H380" s="23" t="inlineStr">
        <is>
          <t>Sokolovská</t>
        </is>
      </c>
      <c r="I380" s="23" t="inlineStr">
        <is>
          <t>2164</t>
        </is>
      </c>
      <c r="J380" s="23" t="inlineStr">
        <is>
          <t>TACHOV</t>
        </is>
      </c>
      <c r="K380" s="23" t="inlineStr">
        <is>
          <t>Tachov</t>
        </is>
      </c>
      <c r="L380" s="23" t="inlineStr">
        <is>
          <t>RSC</t>
        </is>
      </c>
      <c r="M380" s="23" t="inlineStr">
        <is>
          <t>Horejš Vladimír</t>
        </is>
      </c>
      <c r="N380" s="23" t="inlineStr">
        <is>
          <t>49.803163</t>
        </is>
      </c>
      <c r="O380" s="23" t="inlineStr">
        <is>
          <t>12.640404</t>
        </is>
      </c>
      <c r="P380" s="23" t="n">
        <v>147170.27</v>
      </c>
    </row>
    <row r="381">
      <c r="A381" s="23" t="n">
        <v>14733704</v>
      </c>
      <c r="B381" s="23" t="n">
        <v>84733704</v>
      </c>
      <c r="C381" s="23" t="inlineStr">
        <is>
          <t>VELKY TERMINAL</t>
        </is>
      </c>
      <c r="D381" s="23" t="inlineStr">
        <is>
          <t>KA PARTNERS</t>
        </is>
      </c>
      <c r="E381" s="23" t="inlineStr">
        <is>
          <t>1AHOLD</t>
        </is>
      </c>
      <c r="F381" s="23" t="inlineStr">
        <is>
          <t>A</t>
        </is>
      </c>
      <c r="G381" s="23" t="inlineStr">
        <is>
          <t>Albert Česká republika, s.r.o.</t>
        </is>
      </c>
      <c r="H381" s="23" t="inlineStr">
        <is>
          <t>Borská</t>
        </is>
      </c>
      <c r="I381" s="23" t="inlineStr">
        <is>
          <t>3215</t>
        </is>
      </c>
      <c r="J381" s="23" t="inlineStr">
        <is>
          <t>ČESKÁ LÍPA</t>
        </is>
      </c>
      <c r="K381" s="23" t="inlineStr">
        <is>
          <t>Česká Lípa</t>
        </is>
      </c>
      <c r="L381" s="23" t="inlineStr">
        <is>
          <t>RSD</t>
        </is>
      </c>
      <c r="M381" s="23" t="inlineStr">
        <is>
          <t>Luňáček Jan</t>
        </is>
      </c>
      <c r="N381" s="23" t="inlineStr">
        <is>
          <t>50.699491</t>
        </is>
      </c>
      <c r="O381" s="23" t="inlineStr">
        <is>
          <t>14.543683</t>
        </is>
      </c>
      <c r="P381" s="23" t="n">
        <v>146734.35</v>
      </c>
    </row>
    <row r="382">
      <c r="A382" s="23" t="n">
        <v>11601019</v>
      </c>
      <c r="B382" s="23" t="n">
        <v>81601019</v>
      </c>
      <c r="C382" s="23" t="inlineStr">
        <is>
          <t>VELKY TERMINAL</t>
        </is>
      </c>
      <c r="D382" s="23" t="inlineStr">
        <is>
          <t>KA PARTNERS</t>
        </is>
      </c>
      <c r="E382" s="23" t="inlineStr">
        <is>
          <t>1VALMONT</t>
        </is>
      </c>
      <c r="F382" s="23" t="inlineStr">
        <is>
          <t>A</t>
        </is>
      </c>
      <c r="G382" s="23" t="inlineStr">
        <is>
          <t>VALMONT CR, spol. s r.o.</t>
        </is>
      </c>
      <c r="H382" s="23" t="inlineStr">
        <is>
          <t>Jeremiášova</t>
        </is>
      </c>
      <c r="I382" s="23" t="inlineStr">
        <is>
          <t>1239/7a</t>
        </is>
      </c>
      <c r="J382" s="23" t="inlineStr">
        <is>
          <t>PRAHA 5 - STODŮLKY</t>
        </is>
      </c>
      <c r="K382" s="23" t="inlineStr">
        <is>
          <t>Praha</t>
        </is>
      </c>
      <c r="L382" s="23" t="inlineStr">
        <is>
          <t>RSA</t>
        </is>
      </c>
      <c r="M382" s="23" t="inlineStr">
        <is>
          <t>Dosoudil Petr</t>
        </is>
      </c>
      <c r="N382" s="23" t="inlineStr">
        <is>
          <t>50.043130</t>
        </is>
      </c>
      <c r="O382" s="23" t="inlineStr">
        <is>
          <t>14.314900</t>
        </is>
      </c>
      <c r="P382" s="23" t="n">
        <v>146717.35</v>
      </c>
    </row>
    <row r="383">
      <c r="A383" s="23" t="n">
        <v>11601034</v>
      </c>
      <c r="B383" s="23" t="n">
        <v>81601034</v>
      </c>
      <c r="C383" s="23" t="inlineStr">
        <is>
          <t>VELKY TERMINAL</t>
        </is>
      </c>
      <c r="D383" s="23" t="inlineStr">
        <is>
          <t>KA PARTNERS</t>
        </is>
      </c>
      <c r="E383" s="23" t="inlineStr">
        <is>
          <t>1VALMONT</t>
        </is>
      </c>
      <c r="F383" s="23" t="inlineStr">
        <is>
          <t>A</t>
        </is>
      </c>
      <c r="G383" s="23" t="inlineStr">
        <is>
          <t>VALMONT CR, spol. s r.o. - Billa Šestajovice</t>
        </is>
      </c>
      <c r="H383" s="23" t="inlineStr">
        <is>
          <t>Revoluční</t>
        </is>
      </c>
      <c r="I383" s="23" t="inlineStr">
        <is>
          <t>1412</t>
        </is>
      </c>
      <c r="J383" s="23" t="inlineStr">
        <is>
          <t>ŠESTAJOVICE</t>
        </is>
      </c>
      <c r="K383" s="23" t="inlineStr">
        <is>
          <t>Praha-východ</t>
        </is>
      </c>
      <c r="L383" s="23" t="inlineStr">
        <is>
          <t>RSA</t>
        </is>
      </c>
      <c r="M383" s="23" t="inlineStr">
        <is>
          <t>Myslivec Jan</t>
        </is>
      </c>
      <c r="N383" s="23" t="inlineStr">
        <is>
          <t>50.115532</t>
        </is>
      </c>
      <c r="O383" s="23" t="inlineStr">
        <is>
          <t>14.675685</t>
        </is>
      </c>
      <c r="P383" s="23" t="n">
        <v>146699.15</v>
      </c>
    </row>
    <row r="384">
      <c r="A384" s="23" t="n">
        <v>13619505</v>
      </c>
      <c r="B384" s="23" t="n">
        <v>83619505</v>
      </c>
      <c r="C384" s="23" t="inlineStr">
        <is>
          <t>VELKY TERMINAL</t>
        </is>
      </c>
      <c r="D384" s="23" t="inlineStr">
        <is>
          <t>KA PARTNERS</t>
        </is>
      </c>
      <c r="E384" s="23" t="inlineStr">
        <is>
          <t>1PEAL</t>
        </is>
      </c>
      <c r="F384" s="23" t="inlineStr">
        <is>
          <t>A</t>
        </is>
      </c>
      <c r="G384" s="23" t="inlineStr">
        <is>
          <t>PEAL a.s.</t>
        </is>
      </c>
      <c r="H384" s="23" t="inlineStr">
        <is>
          <t>Marie Majerové</t>
        </is>
      </c>
      <c r="I384" s="23" t="inlineStr">
        <is>
          <t>2241</t>
        </is>
      </c>
      <c r="J384" s="23" t="inlineStr">
        <is>
          <t>SOKOLOV</t>
        </is>
      </c>
      <c r="K384" s="23" t="inlineStr">
        <is>
          <t>Sokolov</t>
        </is>
      </c>
      <c r="L384" s="23" t="inlineStr">
        <is>
          <t>RSC</t>
        </is>
      </c>
      <c r="M384" s="23" t="inlineStr">
        <is>
          <t>Beneš Lukáš</t>
        </is>
      </c>
      <c r="N384" s="23" t="inlineStr">
        <is>
          <t>50.174995</t>
        </is>
      </c>
      <c r="O384" s="23" t="inlineStr">
        <is>
          <t>12.668610</t>
        </is>
      </c>
      <c r="P384" s="23" t="n">
        <v>146581.23</v>
      </c>
    </row>
    <row r="385">
      <c r="A385" s="23" t="n">
        <v>12900605</v>
      </c>
      <c r="B385" s="23" t="n">
        <v>82900605</v>
      </c>
      <c r="C385" s="23" t="inlineStr">
        <is>
          <t>VELKY TERMINAL</t>
        </is>
      </c>
      <c r="D385" s="23" t="inlineStr">
        <is>
          <t>KA PARTNERS</t>
        </is>
      </c>
      <c r="E385" s="23" t="inlineStr">
        <is>
          <t>1GECO</t>
        </is>
      </c>
      <c r="F385" s="23" t="inlineStr">
        <is>
          <t>A</t>
        </is>
      </c>
      <c r="G385" s="23" t="inlineStr">
        <is>
          <t>GECO, a.s.</t>
        </is>
      </c>
      <c r="H385" s="23" t="inlineStr">
        <is>
          <t>U Hřebčince</t>
        </is>
      </c>
      <c r="I385" s="23" t="inlineStr">
        <is>
          <t>2510</t>
        </is>
      </c>
      <c r="J385" s="23" t="inlineStr">
        <is>
          <t>PÍSEK - BUDĚJOVICKÉ PŘEDMĚSTÍ</t>
        </is>
      </c>
      <c r="K385" s="23" t="inlineStr">
        <is>
          <t>Písek</t>
        </is>
      </c>
      <c r="L385" s="23" t="inlineStr">
        <is>
          <t>RSB</t>
        </is>
      </c>
      <c r="M385" s="23" t="inlineStr">
        <is>
          <t>Štolba Jan</t>
        </is>
      </c>
      <c r="N385" s="23" t="inlineStr">
        <is>
          <t>49.297860</t>
        </is>
      </c>
      <c r="O385" s="23" t="inlineStr">
        <is>
          <t>14.161440</t>
        </is>
      </c>
      <c r="P385" s="23" t="n">
        <v>145850.19</v>
      </c>
    </row>
    <row r="386">
      <c r="A386" s="23" t="n">
        <v>14900244</v>
      </c>
      <c r="B386" s="23" t="n">
        <v>84900244</v>
      </c>
      <c r="C386" s="23" t="inlineStr">
        <is>
          <t>VELKY TERMINAL</t>
        </is>
      </c>
      <c r="D386" s="23" t="inlineStr">
        <is>
          <t>KA PARTNERS</t>
        </is>
      </c>
      <c r="E386" s="23" t="inlineStr">
        <is>
          <t>1GECO</t>
        </is>
      </c>
      <c r="F386" s="23" t="inlineStr">
        <is>
          <t>A</t>
        </is>
      </c>
      <c r="G386" s="23" t="inlineStr">
        <is>
          <t>GECO, a.s.</t>
        </is>
      </c>
      <c r="H386" s="23" t="inlineStr">
        <is>
          <t>Komenského</t>
        </is>
      </c>
      <c r="I386" s="23" t="inlineStr">
        <is>
          <t>5320/18</t>
        </is>
      </c>
      <c r="J386" s="23" t="inlineStr">
        <is>
          <t>JABLONEC NAD NISOU</t>
        </is>
      </c>
      <c r="K386" s="23" t="inlineStr">
        <is>
          <t>Jablonec nad Nisou</t>
        </is>
      </c>
      <c r="L386" s="23" t="inlineStr">
        <is>
          <t>RSD</t>
        </is>
      </c>
      <c r="M386" s="23" t="inlineStr">
        <is>
          <t>Luňáček Jan</t>
        </is>
      </c>
      <c r="N386" s="23" t="inlineStr">
        <is>
          <t>50.723968</t>
        </is>
      </c>
      <c r="O386" s="23" t="inlineStr">
        <is>
          <t>15.167739</t>
        </is>
      </c>
      <c r="P386" s="23" t="n">
        <v>145825.65</v>
      </c>
    </row>
    <row r="387">
      <c r="A387" s="23" t="n">
        <v>16900525</v>
      </c>
      <c r="B387" s="23" t="n">
        <v>86900525</v>
      </c>
      <c r="C387" s="23" t="inlineStr">
        <is>
          <t>VELKY TERMINAL</t>
        </is>
      </c>
      <c r="D387" s="23" t="inlineStr">
        <is>
          <t>KA PARTNERS</t>
        </is>
      </c>
      <c r="E387" s="23" t="inlineStr">
        <is>
          <t>1GECO</t>
        </is>
      </c>
      <c r="F387" s="23" t="inlineStr">
        <is>
          <t>A</t>
        </is>
      </c>
      <c r="G387" s="23" t="inlineStr">
        <is>
          <t>GECO, a.s.</t>
        </is>
      </c>
      <c r="H387" s="23" t="inlineStr">
        <is>
          <t>Cimburkova</t>
        </is>
      </c>
      <c r="I387" s="23" t="inlineStr">
        <is>
          <t>593/4</t>
        </is>
      </c>
      <c r="J387" s="23" t="inlineStr">
        <is>
          <t>BRNO - PONAVA</t>
        </is>
      </c>
      <c r="K387" s="23" t="inlineStr">
        <is>
          <t>Brno-město</t>
        </is>
      </c>
      <c r="L387" s="23" t="inlineStr">
        <is>
          <t>RSB</t>
        </is>
      </c>
      <c r="M387" s="23" t="inlineStr">
        <is>
          <t>Koutný Roman</t>
        </is>
      </c>
      <c r="N387" s="23" t="inlineStr">
        <is>
          <t>49.217050</t>
        </is>
      </c>
      <c r="O387" s="23" t="inlineStr">
        <is>
          <t>16.607947</t>
        </is>
      </c>
      <c r="P387" s="23" t="n">
        <v>145609.85</v>
      </c>
    </row>
    <row r="388">
      <c r="A388" s="23" t="n">
        <v>11920333</v>
      </c>
      <c r="B388" s="23" t="n">
        <v>81920333</v>
      </c>
      <c r="C388" s="23" t="inlineStr">
        <is>
          <t>VELKY TERMINAL</t>
        </is>
      </c>
      <c r="D388" s="23" t="inlineStr">
        <is>
          <t>KA PARTNERS</t>
        </is>
      </c>
      <c r="E388" s="23" t="inlineStr">
        <is>
          <t>1GECO</t>
        </is>
      </c>
      <c r="F388" s="23" t="inlineStr">
        <is>
          <t>A</t>
        </is>
      </c>
      <c r="G388" s="23" t="inlineStr">
        <is>
          <t>GECO, a.s.</t>
        </is>
      </c>
      <c r="H388" s="23" t="inlineStr">
        <is>
          <t>Budějovická</t>
        </is>
      </c>
      <c r="I388" s="23" t="inlineStr">
        <is>
          <t>371</t>
        </is>
      </c>
      <c r="J388" s="23" t="inlineStr">
        <is>
          <t>JESENICE</t>
        </is>
      </c>
      <c r="K388" s="23" t="inlineStr">
        <is>
          <t>Praha-západ</t>
        </is>
      </c>
      <c r="L388" s="23" t="inlineStr">
        <is>
          <t>RSA</t>
        </is>
      </c>
      <c r="M388" s="23" t="inlineStr">
        <is>
          <t>Dosoudil Petr</t>
        </is>
      </c>
      <c r="N388" s="23" t="inlineStr">
        <is>
          <t>49.966249</t>
        </is>
      </c>
      <c r="O388" s="23" t="inlineStr">
        <is>
          <t>14.517947</t>
        </is>
      </c>
      <c r="P388" s="23" t="n">
        <v>145505</v>
      </c>
    </row>
    <row r="389">
      <c r="A389" s="23" t="n">
        <v>16620648</v>
      </c>
      <c r="B389" s="23" t="n">
        <v>86620648</v>
      </c>
      <c r="C389" s="23" t="inlineStr">
        <is>
          <t>VELKY TERMINAL</t>
        </is>
      </c>
      <c r="D389" s="23" t="inlineStr">
        <is>
          <t>KA PARTNERS</t>
        </is>
      </c>
      <c r="E389" s="23" t="inlineStr">
        <is>
          <t>1VALMONT</t>
        </is>
      </c>
      <c r="F389" s="23" t="inlineStr">
        <is>
          <t>A</t>
        </is>
      </c>
      <c r="G389" s="23" t="inlineStr">
        <is>
          <t>VALMONT CR, spol. s r.o.</t>
        </is>
      </c>
      <c r="H389" s="23" t="inlineStr">
        <is>
          <t>Sedláčkova</t>
        </is>
      </c>
      <c r="I389" s="23" t="inlineStr">
        <is>
          <t>2557/4</t>
        </is>
      </c>
      <c r="J389" s="23" t="inlineStr">
        <is>
          <t>BRNO - LÍŠEŇ</t>
        </is>
      </c>
      <c r="K389" s="23" t="inlineStr">
        <is>
          <t>Brno-město</t>
        </is>
      </c>
      <c r="L389" s="23" t="inlineStr">
        <is>
          <t>RSB</t>
        </is>
      </c>
      <c r="M389" s="23" t="inlineStr">
        <is>
          <t>Petlach Lubomír</t>
        </is>
      </c>
      <c r="N389" s="23" t="inlineStr">
        <is>
          <t>49.202072</t>
        </is>
      </c>
      <c r="O389" s="23" t="inlineStr">
        <is>
          <t>16.668461</t>
        </is>
      </c>
      <c r="P389" s="23" t="n">
        <v>145481.92</v>
      </c>
    </row>
    <row r="390">
      <c r="A390" s="23" t="n">
        <v>16932302</v>
      </c>
      <c r="B390" s="23" t="n">
        <v>86932302</v>
      </c>
      <c r="C390" s="23" t="inlineStr">
        <is>
          <t>VELKY TERMINAL</t>
        </is>
      </c>
      <c r="D390" s="23" t="inlineStr">
        <is>
          <t>IDT</t>
        </is>
      </c>
      <c r="E390" s="23" t="inlineStr">
        <is>
          <t>3MVD</t>
        </is>
      </c>
      <c r="F390" s="23" t="inlineStr">
        <is>
          <t>A</t>
        </is>
      </c>
      <c r="G390" s="23" t="inlineStr">
        <is>
          <t>MVD, spol. s r.o.</t>
        </is>
      </c>
      <c r="H390" s="23" t="inlineStr">
        <is>
          <t>Vítězná</t>
        </is>
      </c>
      <c r="I390" s="23" t="inlineStr">
        <is>
          <t>1272</t>
        </is>
      </c>
      <c r="J390" s="23" t="inlineStr">
        <is>
          <t>RATÍŠKOVICE</t>
        </is>
      </c>
      <c r="K390" s="23" t="inlineStr">
        <is>
          <t>Hodonín</t>
        </is>
      </c>
      <c r="L390" s="23" t="inlineStr">
        <is>
          <t>RSB</t>
        </is>
      </c>
      <c r="M390" s="23" t="inlineStr">
        <is>
          <t>Petlach Lubomír</t>
        </is>
      </c>
      <c r="N390" s="23" t="inlineStr">
        <is>
          <t>48.925643</t>
        </is>
      </c>
      <c r="O390" s="23" t="inlineStr">
        <is>
          <t>17.159647</t>
        </is>
      </c>
      <c r="P390" s="23" t="n">
        <v>145223.27</v>
      </c>
    </row>
    <row r="391">
      <c r="A391" s="23" t="n">
        <v>17602280</v>
      </c>
      <c r="B391" s="23" t="n">
        <v>87602280</v>
      </c>
      <c r="C391" s="23" t="inlineStr">
        <is>
          <t>VELKY TERMINAL</t>
        </is>
      </c>
      <c r="D391" s="23" t="inlineStr">
        <is>
          <t>KA PARTNERS</t>
        </is>
      </c>
      <c r="E391" s="23" t="inlineStr">
        <is>
          <t>1GECO</t>
        </is>
      </c>
      <c r="F391" s="23" t="inlineStr">
        <is>
          <t>A</t>
        </is>
      </c>
      <c r="G391" s="23" t="inlineStr">
        <is>
          <t>GECO, a.s.</t>
        </is>
      </c>
      <c r="H391" s="23" t="inlineStr">
        <is>
          <t>tř. Kosmonautů</t>
        </is>
      </c>
      <c r="I391" s="23" t="inlineStr">
        <is>
          <t>113/27</t>
        </is>
      </c>
      <c r="J391" s="23" t="inlineStr">
        <is>
          <t>OLOMOUC - HODOLANY</t>
        </is>
      </c>
      <c r="K391" s="23" t="inlineStr">
        <is>
          <t>Olomouc</t>
        </is>
      </c>
      <c r="L391" s="23" t="inlineStr">
        <is>
          <t>RSG</t>
        </is>
      </c>
      <c r="M391" s="23" t="inlineStr">
        <is>
          <t>Dolníček Richard</t>
        </is>
      </c>
      <c r="N391" s="23" t="inlineStr">
        <is>
          <t>49.591818</t>
        </is>
      </c>
      <c r="O391" s="23" t="inlineStr">
        <is>
          <t>17.274134</t>
        </is>
      </c>
      <c r="P391" s="23" t="n">
        <v>145133.35</v>
      </c>
    </row>
    <row r="392">
      <c r="A392" s="23" t="n">
        <v>14644507</v>
      </c>
      <c r="B392" s="23" t="n">
        <v>84644507</v>
      </c>
      <c r="C392" s="23" t="inlineStr">
        <is>
          <t>VELKY TERMINAL</t>
        </is>
      </c>
      <c r="D392" s="23" t="inlineStr">
        <is>
          <t>KA PARTNERS</t>
        </is>
      </c>
      <c r="E392" s="23" t="inlineStr">
        <is>
          <t>1PEAL</t>
        </is>
      </c>
      <c r="F392" s="23" t="inlineStr">
        <is>
          <t>A</t>
        </is>
      </c>
      <c r="G392" s="23" t="inlineStr">
        <is>
          <t>PEAL a.s.</t>
        </is>
      </c>
      <c r="H392" s="23" t="inlineStr">
        <is>
          <t>Palachova</t>
        </is>
      </c>
      <c r="I392" s="23" t="inlineStr">
        <is>
          <t>1404/2</t>
        </is>
      </c>
      <c r="J392" s="23" t="inlineStr">
        <is>
          <t>LIBEREC - LIBEREC I-STARÉ MĚSTO</t>
        </is>
      </c>
      <c r="K392" s="23" t="inlineStr">
        <is>
          <t>Liberec</t>
        </is>
      </c>
      <c r="L392" s="23" t="inlineStr">
        <is>
          <t>RSD</t>
        </is>
      </c>
      <c r="M392" s="23" t="inlineStr">
        <is>
          <t>Luňáček Jan</t>
        </is>
      </c>
      <c r="N392" s="23" t="inlineStr">
        <is>
          <t>50.769323</t>
        </is>
      </c>
      <c r="O392" s="23" t="inlineStr">
        <is>
          <t>15.060049</t>
        </is>
      </c>
      <c r="P392" s="23" t="n">
        <v>144786.69</v>
      </c>
    </row>
    <row r="393">
      <c r="A393" s="23" t="n">
        <v>15900626</v>
      </c>
      <c r="B393" s="23" t="n">
        <v>85900626</v>
      </c>
      <c r="C393" s="23" t="inlineStr">
        <is>
          <t>VELKY TERMINAL</t>
        </is>
      </c>
      <c r="D393" s="23" t="inlineStr">
        <is>
          <t>KA PARTNERS</t>
        </is>
      </c>
      <c r="E393" s="23" t="inlineStr">
        <is>
          <t>1GECO</t>
        </is>
      </c>
      <c r="F393" s="23" t="inlineStr">
        <is>
          <t>A</t>
        </is>
      </c>
      <c r="G393" s="23" t="inlineStr">
        <is>
          <t>GECO, a.s.</t>
        </is>
      </c>
      <c r="H393" s="23" t="inlineStr">
        <is>
          <t>Obchodní</t>
        </is>
      </c>
      <c r="I393" s="23" t="inlineStr">
        <is>
          <t>135</t>
        </is>
      </c>
      <c r="J393" s="23" t="inlineStr">
        <is>
          <t>TRUTNOV - DOLNÍ STARÉ MĚSTO</t>
        </is>
      </c>
      <c r="K393" s="23" t="inlineStr">
        <is>
          <t>Trutnov</t>
        </is>
      </c>
      <c r="L393" s="23" t="inlineStr">
        <is>
          <t>RSE</t>
        </is>
      </c>
      <c r="M393" s="23" t="inlineStr">
        <is>
          <t>Lán Tomáš</t>
        </is>
      </c>
      <c r="N393" s="23" t="inlineStr">
        <is>
          <t>50.569528</t>
        </is>
      </c>
      <c r="O393" s="23" t="inlineStr">
        <is>
          <t>15.894170</t>
        </is>
      </c>
      <c r="P393" s="23" t="n">
        <v>144645.77</v>
      </c>
    </row>
    <row r="394">
      <c r="A394" s="23" t="n">
        <v>11601036</v>
      </c>
      <c r="B394" s="23" t="n">
        <v>81601036</v>
      </c>
      <c r="C394" s="23" t="inlineStr">
        <is>
          <t>VELKY TERMINAL</t>
        </is>
      </c>
      <c r="D394" s="23" t="inlineStr">
        <is>
          <t>KA PARTNERS</t>
        </is>
      </c>
      <c r="E394" s="23" t="inlineStr">
        <is>
          <t>1VALMONT</t>
        </is>
      </c>
      <c r="F394" s="23" t="inlineStr">
        <is>
          <t>A</t>
        </is>
      </c>
      <c r="G394" s="23" t="inlineStr">
        <is>
          <t>VALMONT CR, spol. s r.o. - Billa Vinoř</t>
        </is>
      </c>
      <c r="H394" s="23" t="inlineStr">
        <is>
          <t>U cukrovaru (Retail park)</t>
        </is>
      </c>
      <c r="I394" s="23" t="inlineStr">
        <is>
          <t>935/17</t>
        </is>
      </c>
      <c r="J394" s="23" t="inlineStr">
        <is>
          <t>PRAHA 9 - VINOŘ</t>
        </is>
      </c>
      <c r="K394" s="23" t="inlineStr">
        <is>
          <t>Praha</t>
        </is>
      </c>
      <c r="L394" s="23" t="inlineStr">
        <is>
          <t>RSA</t>
        </is>
      </c>
      <c r="M394" s="23" t="inlineStr">
        <is>
          <t>Hrubý Jiří</t>
        </is>
      </c>
      <c r="N394" s="23" t="inlineStr">
        <is>
          <t>50.151980</t>
        </is>
      </c>
      <c r="O394" s="23" t="inlineStr">
        <is>
          <t>14.591280</t>
        </is>
      </c>
      <c r="P394" s="23" t="n">
        <v>144517.5</v>
      </c>
    </row>
    <row r="395">
      <c r="A395" s="23" t="n">
        <v>15900622</v>
      </c>
      <c r="B395" s="23" t="n">
        <v>85900622</v>
      </c>
      <c r="C395" s="23" t="inlineStr">
        <is>
          <t>VELKY TERMINAL</t>
        </is>
      </c>
      <c r="D395" s="23" t="inlineStr">
        <is>
          <t>KA PARTNERS</t>
        </is>
      </c>
      <c r="E395" s="23" t="inlineStr">
        <is>
          <t>1GECO</t>
        </is>
      </c>
      <c r="F395" s="23" t="inlineStr">
        <is>
          <t>A</t>
        </is>
      </c>
      <c r="G395" s="23" t="inlineStr">
        <is>
          <t>GECO, a.s.</t>
        </is>
      </c>
      <c r="H395" s="23" t="inlineStr">
        <is>
          <t>Cihlářská</t>
        </is>
      </c>
      <c r="I395" s="23" t="inlineStr">
        <is>
          <t>1516</t>
        </is>
      </c>
      <c r="J395" s="23" t="inlineStr">
        <is>
          <t>ÚSTÍ NAD ORLICÍ</t>
        </is>
      </c>
      <c r="K395" s="23" t="inlineStr">
        <is>
          <t>Ústí nad Orlicí</t>
        </is>
      </c>
      <c r="L395" s="23" t="inlineStr">
        <is>
          <t>RSE</t>
        </is>
      </c>
      <c r="M395" s="23" t="inlineStr">
        <is>
          <t>Rek Lubomír</t>
        </is>
      </c>
      <c r="N395" s="23" t="inlineStr">
        <is>
          <t>49.978984</t>
        </is>
      </c>
      <c r="O395" s="23" t="inlineStr">
        <is>
          <t>16.402556</t>
        </is>
      </c>
      <c r="P395" s="23" t="n">
        <v>144312.73</v>
      </c>
    </row>
    <row r="396">
      <c r="A396" s="23" t="n">
        <v>13900329</v>
      </c>
      <c r="B396" s="23" t="n">
        <v>83900329</v>
      </c>
      <c r="C396" s="23" t="inlineStr">
        <is>
          <t>VELKY TERMINAL</t>
        </is>
      </c>
      <c r="D396" s="23" t="inlineStr">
        <is>
          <t>KA PARTNERS</t>
        </is>
      </c>
      <c r="E396" s="23" t="inlineStr">
        <is>
          <t>1GECO</t>
        </is>
      </c>
      <c r="F396" s="23" t="inlineStr">
        <is>
          <t>A</t>
        </is>
      </c>
      <c r="G396" s="23" t="inlineStr">
        <is>
          <t>GECO, a.s.</t>
        </is>
      </c>
      <c r="H396" s="23" t="inlineStr">
        <is>
          <t>Rokycanská</t>
        </is>
      </c>
      <c r="I396" s="23" t="inlineStr">
        <is>
          <t>2656/2</t>
        </is>
      </c>
      <c r="J396" s="23" t="inlineStr">
        <is>
          <t>PLZEŇ - VÝCHODNÍ PŘEDMĚSTÍ</t>
        </is>
      </c>
      <c r="K396" s="23" t="inlineStr">
        <is>
          <t>Plzeň-město</t>
        </is>
      </c>
      <c r="L396" s="23" t="inlineStr">
        <is>
          <t>RSC</t>
        </is>
      </c>
      <c r="M396" s="23" t="inlineStr">
        <is>
          <t>Havlíček Vladislav</t>
        </is>
      </c>
      <c r="N396" s="23" t="inlineStr">
        <is>
          <t>49.747138</t>
        </is>
      </c>
      <c r="O396" s="23" t="inlineStr">
        <is>
          <t>13.400424</t>
        </is>
      </c>
      <c r="P396" s="23" t="n">
        <v>144192</v>
      </c>
    </row>
    <row r="397">
      <c r="A397" s="23" t="n">
        <v>13900314</v>
      </c>
      <c r="B397" s="23" t="n">
        <v>83900314</v>
      </c>
      <c r="C397" s="23" t="inlineStr">
        <is>
          <t>VELKY TERMINAL</t>
        </is>
      </c>
      <c r="D397" s="23" t="inlineStr">
        <is>
          <t>KA PARTNERS</t>
        </is>
      </c>
      <c r="E397" s="23" t="inlineStr">
        <is>
          <t>1GECO</t>
        </is>
      </c>
      <c r="F397" s="23" t="inlineStr">
        <is>
          <t>A</t>
        </is>
      </c>
      <c r="G397" s="23" t="inlineStr">
        <is>
          <t>GECO, a.s.</t>
        </is>
      </c>
      <c r="H397" s="23" t="inlineStr">
        <is>
          <t>kpt. Jaroše</t>
        </is>
      </c>
      <c r="I397" s="23" t="inlineStr">
        <is>
          <t>375/31</t>
        </is>
      </c>
      <c r="J397" s="23" t="inlineStr">
        <is>
          <t>KARLOVY VARY - DVORY</t>
        </is>
      </c>
      <c r="K397" s="23" t="inlineStr">
        <is>
          <t>Karlovy Vary</t>
        </is>
      </c>
      <c r="L397" s="23" t="inlineStr">
        <is>
          <t>RSC</t>
        </is>
      </c>
      <c r="M397" s="23" t="inlineStr">
        <is>
          <t>Beneš Lukáš</t>
        </is>
      </c>
      <c r="N397" s="23" t="inlineStr">
        <is>
          <t>50.227033</t>
        </is>
      </c>
      <c r="O397" s="23" t="inlineStr">
        <is>
          <t>12.841178</t>
        </is>
      </c>
      <c r="P397" s="23" t="n">
        <v>143910.38</v>
      </c>
    </row>
    <row r="398">
      <c r="A398" s="23" t="n">
        <v>14635053</v>
      </c>
      <c r="B398" s="23" t="n">
        <v>84635053</v>
      </c>
      <c r="C398" s="23" t="inlineStr">
        <is>
          <t>VELKY TERMINAL</t>
        </is>
      </c>
      <c r="D398" s="23" t="inlineStr">
        <is>
          <t>KA PARTNERS</t>
        </is>
      </c>
      <c r="E398" s="23" t="inlineStr">
        <is>
          <t>1TRAFICO</t>
        </is>
      </c>
      <c r="F398" s="23" t="inlineStr">
        <is>
          <t>A</t>
        </is>
      </c>
      <c r="G398" s="23" t="inlineStr">
        <is>
          <t>TABÁK TRAFICON</t>
        </is>
      </c>
      <c r="H398" s="23" t="inlineStr">
        <is>
          <t>Nádražní (PENNY)</t>
        </is>
      </c>
      <c r="I398" s="23" t="inlineStr">
        <is>
          <t>90</t>
        </is>
      </c>
      <c r="J398" s="23" t="inlineStr">
        <is>
          <t>CHRASTAVA - DOLNÍ CHRASTAVA</t>
        </is>
      </c>
      <c r="K398" s="23" t="inlineStr">
        <is>
          <t>Liberec</t>
        </is>
      </c>
      <c r="L398" s="23" t="inlineStr">
        <is>
          <t>RSD</t>
        </is>
      </c>
      <c r="M398" s="23" t="inlineStr">
        <is>
          <t>Luňáček Jan</t>
        </is>
      </c>
      <c r="N398" s="23" t="inlineStr">
        <is>
          <t>50.814175</t>
        </is>
      </c>
      <c r="O398" s="23" t="inlineStr">
        <is>
          <t>14.964181</t>
        </is>
      </c>
      <c r="P398" s="23" t="n">
        <v>143865.96</v>
      </c>
    </row>
    <row r="399">
      <c r="A399" s="23" t="n">
        <v>11920346</v>
      </c>
      <c r="B399" s="23" t="n">
        <v>81920346</v>
      </c>
      <c r="C399" s="23" t="inlineStr">
        <is>
          <t>VELKY TERMINAL</t>
        </is>
      </c>
      <c r="D399" s="23" t="inlineStr">
        <is>
          <t>KA PARTNERS</t>
        </is>
      </c>
      <c r="E399" s="23" t="inlineStr">
        <is>
          <t>1GECO</t>
        </is>
      </c>
      <c r="F399" s="23" t="inlineStr">
        <is>
          <t>A</t>
        </is>
      </c>
      <c r="G399" s="23" t="inlineStr">
        <is>
          <t>GECO, a.s. - OC LIHOVAR ŘÍČANY</t>
        </is>
      </c>
      <c r="H399" s="23" t="inlineStr">
        <is>
          <t>Barákova</t>
        </is>
      </c>
      <c r="I399" s="23" t="inlineStr">
        <is>
          <t>237/8</t>
        </is>
      </c>
      <c r="J399" s="23" t="inlineStr">
        <is>
          <t>ŘÍČANY</t>
        </is>
      </c>
      <c r="K399" s="23" t="inlineStr">
        <is>
          <t>Praha-východ</t>
        </is>
      </c>
      <c r="L399" s="23" t="inlineStr">
        <is>
          <t>RSA</t>
        </is>
      </c>
      <c r="M399" s="23" t="inlineStr">
        <is>
          <t>Myslivec Jan</t>
        </is>
      </c>
      <c r="N399" s="23" t="inlineStr">
        <is>
          <t>49.998505</t>
        </is>
      </c>
      <c r="O399" s="23" t="inlineStr">
        <is>
          <t>14.659011</t>
        </is>
      </c>
      <c r="P399" s="23" t="n">
        <v>143456.35</v>
      </c>
    </row>
    <row r="400">
      <c r="A400" s="23" t="n">
        <v>11601038</v>
      </c>
      <c r="B400" s="23" t="n">
        <v>81601038</v>
      </c>
      <c r="C400" s="23" t="inlineStr">
        <is>
          <t>VELKY TERMINAL</t>
        </is>
      </c>
      <c r="D400" s="23" t="inlineStr">
        <is>
          <t>KA PARTNERS</t>
        </is>
      </c>
      <c r="E400" s="23" t="inlineStr">
        <is>
          <t>1VALMONT</t>
        </is>
      </c>
      <c r="F400" s="23" t="inlineStr">
        <is>
          <t>A</t>
        </is>
      </c>
      <c r="G400" s="23" t="inlineStr">
        <is>
          <t>VALMONT CR, spol. s r.o. - Billa Strančice</t>
        </is>
      </c>
      <c r="H400" s="23" t="inlineStr">
        <is>
          <t>Revoluční</t>
        </is>
      </c>
      <c r="I400" s="23" t="inlineStr">
        <is>
          <t>593</t>
        </is>
      </c>
      <c r="J400" s="23" t="inlineStr">
        <is>
          <t>STRANČICE</t>
        </is>
      </c>
      <c r="K400" s="23" t="inlineStr">
        <is>
          <t>Praha-východ</t>
        </is>
      </c>
      <c r="L400" s="23" t="inlineStr">
        <is>
          <t>RSA</t>
        </is>
      </c>
      <c r="M400" s="23" t="inlineStr">
        <is>
          <t>Myslivec Jan</t>
        </is>
      </c>
      <c r="N400" s="23" t="inlineStr">
        <is>
          <t>49.946454</t>
        </is>
      </c>
      <c r="O400" s="23" t="inlineStr">
        <is>
          <t>14.670487</t>
        </is>
      </c>
      <c r="P400" s="23" t="n">
        <v>142560.38</v>
      </c>
    </row>
    <row r="401">
      <c r="A401" s="23" t="n">
        <v>15900629</v>
      </c>
      <c r="B401" s="23" t="n">
        <v>85900629</v>
      </c>
      <c r="C401" s="23" t="inlineStr">
        <is>
          <t>VELKY TERMINAL</t>
        </is>
      </c>
      <c r="D401" s="23" t="inlineStr">
        <is>
          <t>KA PARTNERS</t>
        </is>
      </c>
      <c r="E401" s="23" t="inlineStr">
        <is>
          <t>1GECO</t>
        </is>
      </c>
      <c r="F401" s="23" t="inlineStr">
        <is>
          <t>A</t>
        </is>
      </c>
      <c r="G401" s="23" t="inlineStr">
        <is>
          <t>GECO, a.s.</t>
        </is>
      </c>
      <c r="H401" s="23" t="inlineStr">
        <is>
          <t>třída Edvarda Beneše</t>
        </is>
      </c>
      <c r="I401" s="23" t="inlineStr">
        <is>
          <t>1797/1d</t>
        </is>
      </c>
      <c r="J401" s="23" t="inlineStr">
        <is>
          <t>HRADEC KRÁLOVÉ - NOVÝ HRADEC KRÁLOVÉ</t>
        </is>
      </c>
      <c r="K401" s="23" t="inlineStr">
        <is>
          <t>Hradec Králové</t>
        </is>
      </c>
      <c r="L401" s="23" t="inlineStr">
        <is>
          <t>RSE</t>
        </is>
      </c>
      <c r="M401" s="23" t="inlineStr">
        <is>
          <t>Jareš Jaroslav</t>
        </is>
      </c>
      <c r="N401" s="23" t="inlineStr">
        <is>
          <t>50.196891</t>
        </is>
      </c>
      <c r="O401" s="23" t="inlineStr">
        <is>
          <t>15.840045</t>
        </is>
      </c>
      <c r="P401" s="23" t="n">
        <v>142179.42</v>
      </c>
    </row>
    <row r="402">
      <c r="A402" s="23" t="n">
        <v>13622411</v>
      </c>
      <c r="B402" s="23" t="n">
        <v>83622411</v>
      </c>
      <c r="C402" s="23" t="inlineStr">
        <is>
          <t>VELKY TERMINAL</t>
        </is>
      </c>
      <c r="D402" s="23" t="inlineStr">
        <is>
          <t>KA PARTNERS</t>
        </is>
      </c>
      <c r="E402" s="23" t="inlineStr">
        <is>
          <t>1TRAFICO</t>
        </is>
      </c>
      <c r="F402" s="23" t="inlineStr">
        <is>
          <t>A</t>
        </is>
      </c>
      <c r="G402" s="23" t="inlineStr">
        <is>
          <t>TABÁK TRAFICON</t>
        </is>
      </c>
      <c r="H402" s="23" t="inlineStr">
        <is>
          <t>U Věže</t>
        </is>
      </c>
      <c r="I402" s="23" t="inlineStr">
        <is>
          <t>1806</t>
        </is>
      </c>
      <c r="J402" s="23" t="inlineStr">
        <is>
          <t>STŘÍBRO</t>
        </is>
      </c>
      <c r="K402" s="23" t="inlineStr">
        <is>
          <t>Tachov</t>
        </is>
      </c>
      <c r="L402" s="23" t="inlineStr">
        <is>
          <t>RSC</t>
        </is>
      </c>
      <c r="M402" s="23" t="inlineStr">
        <is>
          <t>Horejš Vladimír</t>
        </is>
      </c>
      <c r="N402" s="23" t="inlineStr">
        <is>
          <t>49.753242</t>
        </is>
      </c>
      <c r="O402" s="23" t="inlineStr">
        <is>
          <t>12.990393</t>
        </is>
      </c>
      <c r="P402" s="23" t="n">
        <v>141825.96</v>
      </c>
    </row>
    <row r="403">
      <c r="A403" s="23" t="n">
        <v>11510006</v>
      </c>
      <c r="B403" s="23" t="n">
        <v>81510006</v>
      </c>
      <c r="C403" s="23" t="inlineStr">
        <is>
          <t>VELKY TERMINAL</t>
        </is>
      </c>
      <c r="D403" s="23" t="inlineStr">
        <is>
          <t>KA PARTNERS</t>
        </is>
      </c>
      <c r="E403" s="23" t="inlineStr">
        <is>
          <t>1TRAFICO</t>
        </is>
      </c>
      <c r="F403" s="23" t="inlineStr">
        <is>
          <t>A</t>
        </is>
      </c>
      <c r="G403" s="23" t="inlineStr">
        <is>
          <t>TABÁK TRAFICON</t>
        </is>
      </c>
      <c r="H403" s="23" t="inlineStr">
        <is>
          <t>Věštínská (Penny market)</t>
        </is>
      </c>
      <c r="I403" s="23" t="inlineStr">
        <is>
          <t>1516/17</t>
        </is>
      </c>
      <c r="J403" s="23" t="inlineStr">
        <is>
          <t>PRAHA 5 - RADOTÍN</t>
        </is>
      </c>
      <c r="K403" s="23" t="inlineStr">
        <is>
          <t>Praha</t>
        </is>
      </c>
      <c r="L403" s="23" t="inlineStr">
        <is>
          <t>RSA</t>
        </is>
      </c>
      <c r="M403" s="23" t="inlineStr">
        <is>
          <t>Dosoudil Petr</t>
        </is>
      </c>
      <c r="N403" s="23" t="inlineStr">
        <is>
          <t>49.986272</t>
        </is>
      </c>
      <c r="O403" s="23" t="inlineStr">
        <is>
          <t>14.369698</t>
        </is>
      </c>
      <c r="P403" s="23" t="n">
        <v>141702.19</v>
      </c>
    </row>
    <row r="404">
      <c r="A404" s="23" t="n">
        <v>17602226</v>
      </c>
      <c r="B404" s="23" t="n">
        <v>87602226</v>
      </c>
      <c r="C404" s="23" t="inlineStr">
        <is>
          <t>VELKY TERMINAL</t>
        </is>
      </c>
      <c r="D404" s="23" t="inlineStr">
        <is>
          <t>KA PARTNERS</t>
        </is>
      </c>
      <c r="E404" s="23" t="inlineStr">
        <is>
          <t>1GECO</t>
        </is>
      </c>
      <c r="F404" s="23" t="inlineStr">
        <is>
          <t>A</t>
        </is>
      </c>
      <c r="G404" s="23" t="inlineStr">
        <is>
          <t>GECO, a.s.</t>
        </is>
      </c>
      <c r="H404" s="23" t="inlineStr">
        <is>
          <t>Kafkova</t>
        </is>
      </c>
      <c r="I404" s="23" t="inlineStr">
        <is>
          <t>1223/8</t>
        </is>
      </c>
      <c r="J404" s="23" t="inlineStr">
        <is>
          <t>OLOMOUC - NOVÁ ULICE</t>
        </is>
      </c>
      <c r="K404" s="23" t="inlineStr">
        <is>
          <t>Olomouc</t>
        </is>
      </c>
      <c r="L404" s="23" t="inlineStr">
        <is>
          <t>RSG</t>
        </is>
      </c>
      <c r="M404" s="23" t="inlineStr">
        <is>
          <t>Dolníček Richard</t>
        </is>
      </c>
      <c r="N404" s="23" t="inlineStr">
        <is>
          <t>49.574942</t>
        </is>
      </c>
      <c r="O404" s="23" t="inlineStr">
        <is>
          <t>17.228987</t>
        </is>
      </c>
      <c r="P404" s="23" t="n">
        <v>141167.5</v>
      </c>
    </row>
    <row r="405">
      <c r="A405" s="23" t="n">
        <v>15632103</v>
      </c>
      <c r="B405" s="23" t="n">
        <v>85632103</v>
      </c>
      <c r="C405" s="23" t="inlineStr">
        <is>
          <t>VELKY TERMINAL</t>
        </is>
      </c>
      <c r="D405" s="23" t="inlineStr">
        <is>
          <t>KA PARTNERS</t>
        </is>
      </c>
      <c r="E405" s="23" t="inlineStr">
        <is>
          <t>1LAG</t>
        </is>
      </c>
      <c r="F405" s="23" t="inlineStr">
        <is>
          <t>A</t>
        </is>
      </c>
      <c r="G405" s="23" t="inlineStr">
        <is>
          <t>Lagardere Travel Retail, a.s.</t>
        </is>
      </c>
      <c r="H405" s="23" t="inlineStr">
        <is>
          <t>U Nádraží (ČD)</t>
        </is>
      </c>
      <c r="I405" s="23" t="inlineStr">
        <is>
          <t>1296</t>
        </is>
      </c>
      <c r="J405" s="23" t="inlineStr">
        <is>
          <t>TURNOV</t>
        </is>
      </c>
      <c r="K405" s="23" t="inlineStr">
        <is>
          <t>Semily</t>
        </is>
      </c>
      <c r="L405" s="23" t="inlineStr">
        <is>
          <t>RSD</t>
        </is>
      </c>
      <c r="M405" s="23" t="inlineStr">
        <is>
          <t>Luňáček Jan</t>
        </is>
      </c>
      <c r="N405" s="23" t="inlineStr">
        <is>
          <t>50.587069</t>
        </is>
      </c>
      <c r="O405" s="23" t="inlineStr">
        <is>
          <t>15.139311</t>
        </is>
      </c>
      <c r="P405" s="23" t="n">
        <v>140890.42</v>
      </c>
    </row>
    <row r="406">
      <c r="A406" s="23" t="n">
        <v>15632301</v>
      </c>
      <c r="B406" s="23" t="n">
        <v>85632301</v>
      </c>
      <c r="C406" s="23" t="inlineStr">
        <is>
          <t>VELKY TERMINAL</t>
        </is>
      </c>
      <c r="D406" s="23" t="inlineStr">
        <is>
          <t>IDT</t>
        </is>
      </c>
      <c r="E406" s="23" t="inlineStr">
        <is>
          <t>4OSTATNI</t>
        </is>
      </c>
      <c r="F406" s="23" t="inlineStr">
        <is>
          <t>A</t>
        </is>
      </c>
      <c r="G406" s="23" t="inlineStr">
        <is>
          <t>Jaroslava Zápotocká</t>
        </is>
      </c>
      <c r="H406" s="23" t="inlineStr">
        <is>
          <t>Valdštejnovo náměstí</t>
        </is>
      </c>
      <c r="I406" s="23" t="inlineStr">
        <is>
          <t>88</t>
        </is>
      </c>
      <c r="J406" s="23" t="inlineStr">
        <is>
          <t>JIČÍN - STARÉ MĚSTO</t>
        </is>
      </c>
      <c r="K406" s="23" t="inlineStr">
        <is>
          <t>Jičín</t>
        </is>
      </c>
      <c r="L406" s="23" t="inlineStr">
        <is>
          <t>RSE</t>
        </is>
      </c>
      <c r="M406" s="23" t="inlineStr">
        <is>
          <t>Lán Tomáš</t>
        </is>
      </c>
      <c r="N406" s="23" t="inlineStr">
        <is>
          <t>50.437249</t>
        </is>
      </c>
      <c r="O406" s="23" t="inlineStr">
        <is>
          <t>15.352669</t>
        </is>
      </c>
      <c r="P406" s="23" t="n">
        <v>140862.12</v>
      </c>
    </row>
    <row r="407">
      <c r="A407" s="23" t="n">
        <v>11902620</v>
      </c>
      <c r="B407" s="23" t="n">
        <v>81902620</v>
      </c>
      <c r="C407" s="23" t="inlineStr">
        <is>
          <t>VELKY TERMINAL</t>
        </is>
      </c>
      <c r="D407" s="23" t="inlineStr">
        <is>
          <t>KA PARTNERS</t>
        </is>
      </c>
      <c r="E407" s="23" t="inlineStr">
        <is>
          <t>1GECO</t>
        </is>
      </c>
      <c r="F407" s="23" t="inlineStr">
        <is>
          <t>A</t>
        </is>
      </c>
      <c r="G407" s="23" t="inlineStr">
        <is>
          <t>GECO, a.s.</t>
        </is>
      </c>
      <c r="H407" s="23" t="inlineStr">
        <is>
          <t>Voctářova</t>
        </is>
      </c>
      <c r="I407" s="23" t="inlineStr">
        <is>
          <t>2401/8</t>
        </is>
      </c>
      <c r="J407" s="23" t="inlineStr">
        <is>
          <t>PRAHA 8 - LIBEŇ</t>
        </is>
      </c>
      <c r="K407" s="23" t="inlineStr">
        <is>
          <t>Praha</t>
        </is>
      </c>
      <c r="L407" s="23" t="inlineStr">
        <is>
          <t>RSA</t>
        </is>
      </c>
      <c r="M407" s="23" t="inlineStr">
        <is>
          <t>Vlk Pavel</t>
        </is>
      </c>
      <c r="N407" s="23" t="inlineStr">
        <is>
          <t>50.102303</t>
        </is>
      </c>
      <c r="O407" s="23" t="inlineStr">
        <is>
          <t>14.468118</t>
        </is>
      </c>
      <c r="P407" s="23" t="n">
        <v>140779.73</v>
      </c>
    </row>
    <row r="408">
      <c r="A408" s="23" t="n">
        <v>12900607</v>
      </c>
      <c r="B408" s="23" t="n">
        <v>82900607</v>
      </c>
      <c r="C408" s="23" t="inlineStr">
        <is>
          <t>VELKY TERMINAL</t>
        </is>
      </c>
      <c r="D408" s="23" t="inlineStr">
        <is>
          <t>KA PARTNERS</t>
        </is>
      </c>
      <c r="E408" s="23" t="inlineStr">
        <is>
          <t>1GECO</t>
        </is>
      </c>
      <c r="F408" s="23" t="inlineStr">
        <is>
          <t>A</t>
        </is>
      </c>
      <c r="G408" s="23" t="inlineStr">
        <is>
          <t>GECO, a.s.</t>
        </is>
      </c>
      <c r="H408" s="23" t="inlineStr">
        <is>
          <t>M. Horákové</t>
        </is>
      </c>
      <c r="I408" s="23" t="inlineStr">
        <is>
          <t>1498</t>
        </is>
      </c>
      <c r="J408" s="23" t="inlineStr">
        <is>
          <t>ČESKÉ BUDĚJOVICE - ČESKÉ BUDĚJOVICE 2</t>
        </is>
      </c>
      <c r="K408" s="23" t="inlineStr">
        <is>
          <t>České Budějovice</t>
        </is>
      </c>
      <c r="L408" s="23" t="inlineStr">
        <is>
          <t>RSB</t>
        </is>
      </c>
      <c r="M408" s="23" t="inlineStr">
        <is>
          <t>Štolba Jan</t>
        </is>
      </c>
      <c r="N408" s="23" t="inlineStr">
        <is>
          <t>48.982393</t>
        </is>
      </c>
      <c r="O408" s="23" t="inlineStr">
        <is>
          <t>14.442014</t>
        </is>
      </c>
      <c r="P408" s="23" t="n">
        <v>140729.69</v>
      </c>
    </row>
    <row r="409">
      <c r="A409" s="23" t="n">
        <v>11693501</v>
      </c>
      <c r="B409" s="23" t="n">
        <v>81693501</v>
      </c>
      <c r="C409" s="23" t="inlineStr">
        <is>
          <t>VELKY TERMINAL</t>
        </is>
      </c>
      <c r="D409" s="23" t="inlineStr">
        <is>
          <t>IDT</t>
        </is>
      </c>
      <c r="E409" s="23" t="inlineStr">
        <is>
          <t>4OSTATNI</t>
        </is>
      </c>
      <c r="F409" s="23" t="inlineStr">
        <is>
          <t>A</t>
        </is>
      </c>
      <c r="G409" s="23" t="inlineStr">
        <is>
          <t>David Abraham</t>
        </is>
      </c>
      <c r="H409" s="23" t="inlineStr">
        <is>
          <t>Masarykovo náměstí</t>
        </is>
      </c>
      <c r="I409" s="23" t="inlineStr">
        <is>
          <t>240</t>
        </is>
      </c>
      <c r="J409" s="23" t="inlineStr">
        <is>
          <t>MNICHOVO HRADIŠTĚ</t>
        </is>
      </c>
      <c r="K409" s="23" t="inlineStr">
        <is>
          <t>Mladá Boleslav</t>
        </is>
      </c>
      <c r="L409" s="23" t="inlineStr">
        <is>
          <t>RSA</t>
        </is>
      </c>
      <c r="M409" s="23" t="inlineStr">
        <is>
          <t>Vlk Pavel</t>
        </is>
      </c>
      <c r="N409" s="23" t="inlineStr">
        <is>
          <t>50.522830</t>
        </is>
      </c>
      <c r="O409" s="23" t="inlineStr">
        <is>
          <t>14.974270</t>
        </is>
      </c>
      <c r="P409" s="23" t="n">
        <v>140511.46</v>
      </c>
    </row>
    <row r="410">
      <c r="A410" s="23" t="n">
        <v>17641901</v>
      </c>
      <c r="B410" s="23" t="n">
        <v>87641901</v>
      </c>
      <c r="C410" s="23" t="inlineStr">
        <is>
          <t>VELKY TERMINAL</t>
        </is>
      </c>
      <c r="D410" s="23" t="inlineStr">
        <is>
          <t>IDT</t>
        </is>
      </c>
      <c r="E410" s="23" t="inlineStr">
        <is>
          <t>4OSTATNI</t>
        </is>
      </c>
      <c r="F410" s="23" t="inlineStr">
        <is>
          <t>A</t>
        </is>
      </c>
      <c r="G410" s="23" t="inlineStr">
        <is>
          <t>Tomáš Kašpar</t>
        </is>
      </c>
      <c r="H410" s="23" t="inlineStr">
        <is>
          <t>Krnovská</t>
        </is>
      </c>
      <c r="I410" s="23" t="inlineStr">
        <is>
          <t>566/165</t>
        </is>
      </c>
      <c r="J410" s="23" t="inlineStr">
        <is>
          <t>OPAVA - JAKTAŘ</t>
        </is>
      </c>
      <c r="K410" s="23" t="inlineStr">
        <is>
          <t>Opava</t>
        </is>
      </c>
      <c r="L410" s="23" t="inlineStr">
        <is>
          <t>RSG</t>
        </is>
      </c>
      <c r="M410" s="23" t="inlineStr">
        <is>
          <t>Gelnar Ivo</t>
        </is>
      </c>
      <c r="N410" s="23" t="inlineStr">
        <is>
          <t>49.954047</t>
        </is>
      </c>
      <c r="O410" s="23" t="inlineStr">
        <is>
          <t>17.868292</t>
        </is>
      </c>
      <c r="P410" s="23" t="n">
        <v>140341.15</v>
      </c>
    </row>
    <row r="411">
      <c r="A411" s="23" t="n">
        <v>11670576</v>
      </c>
      <c r="B411" s="23" t="n">
        <v>81670576</v>
      </c>
      <c r="C411" s="23" t="inlineStr">
        <is>
          <t>VELKY TERMINAL</t>
        </is>
      </c>
      <c r="D411" s="23" t="inlineStr">
        <is>
          <t>KA PARTNERS</t>
        </is>
      </c>
      <c r="E411" s="23" t="inlineStr">
        <is>
          <t>1TRAFICO</t>
        </is>
      </c>
      <c r="F411" s="23" t="inlineStr">
        <is>
          <t>A</t>
        </is>
      </c>
      <c r="G411" s="23" t="inlineStr">
        <is>
          <t>TABÁK TRAFICON</t>
        </is>
      </c>
      <c r="H411" s="23" t="inlineStr">
        <is>
          <t>Elišky Přemyslovny</t>
        </is>
      </c>
      <c r="I411" s="23" t="inlineStr">
        <is>
          <t>1269</t>
        </is>
      </c>
      <c r="J411" s="23" t="inlineStr">
        <is>
          <t>PRAHA 5 - ZBRASLAV</t>
        </is>
      </c>
      <c r="K411" s="23" t="inlineStr">
        <is>
          <t>Praha</t>
        </is>
      </c>
      <c r="L411" s="23" t="inlineStr">
        <is>
          <t>RSA</t>
        </is>
      </c>
      <c r="M411" s="23" t="inlineStr">
        <is>
          <t>Dosoudil Petr</t>
        </is>
      </c>
      <c r="N411" s="23" t="inlineStr">
        <is>
          <t>49.967840</t>
        </is>
      </c>
      <c r="O411" s="23" t="inlineStr">
        <is>
          <t>14.386511</t>
        </is>
      </c>
      <c r="P411" s="23" t="n">
        <v>139964.31</v>
      </c>
    </row>
    <row r="412">
      <c r="A412" s="23" t="n">
        <v>16657901</v>
      </c>
      <c r="B412" s="23" t="n">
        <v>86657901</v>
      </c>
      <c r="C412" s="23" t="inlineStr">
        <is>
          <t>VELKY TERMINAL</t>
        </is>
      </c>
      <c r="D412" s="23" t="inlineStr">
        <is>
          <t>IDT</t>
        </is>
      </c>
      <c r="E412" s="23" t="inlineStr">
        <is>
          <t>4OSTATNI</t>
        </is>
      </c>
      <c r="F412" s="23" t="inlineStr">
        <is>
          <t>A</t>
        </is>
      </c>
      <c r="G412" s="23" t="inlineStr">
        <is>
          <t>LETOVAN, spol. s r.o.</t>
        </is>
      </c>
      <c r="H412" s="23" t="inlineStr">
        <is>
          <t>Masarykovo náměstí</t>
        </is>
      </c>
      <c r="I412" s="23" t="inlineStr">
        <is>
          <t>215/9</t>
        </is>
      </c>
      <c r="J412" s="23" t="inlineStr">
        <is>
          <t>LETOVICE</t>
        </is>
      </c>
      <c r="K412" s="23" t="inlineStr">
        <is>
          <t>Blansko</t>
        </is>
      </c>
      <c r="L412" s="23" t="inlineStr">
        <is>
          <t>RSE</t>
        </is>
      </c>
      <c r="M412" s="23" t="inlineStr">
        <is>
          <t>Šír Daniel</t>
        </is>
      </c>
      <c r="N412" s="23" t="inlineStr">
        <is>
          <t>49.546758</t>
        </is>
      </c>
      <c r="O412" s="23" t="inlineStr">
        <is>
          <t>16.575327</t>
        </is>
      </c>
      <c r="P412" s="23" t="n">
        <v>139049.81</v>
      </c>
    </row>
    <row r="413">
      <c r="A413" s="23" t="n">
        <v>14635059</v>
      </c>
      <c r="B413" s="23" t="n">
        <v>84635059</v>
      </c>
      <c r="C413" s="23" t="inlineStr">
        <is>
          <t>VELKY TERMINAL</t>
        </is>
      </c>
      <c r="D413" s="23" t="inlineStr">
        <is>
          <t>KA PARTNERS</t>
        </is>
      </c>
      <c r="E413" s="23" t="inlineStr">
        <is>
          <t>1TRAFICO</t>
        </is>
      </c>
      <c r="F413" s="23" t="inlineStr">
        <is>
          <t>A</t>
        </is>
      </c>
      <c r="G413" s="23" t="inlineStr">
        <is>
          <t>TABÁK TRAFICON</t>
        </is>
      </c>
      <c r="H413" s="23" t="inlineStr">
        <is>
          <t>Marie Majerové</t>
        </is>
      </c>
      <c r="I413" s="23" t="inlineStr">
        <is>
          <t>2165/20</t>
        </is>
      </c>
      <c r="J413" s="23" t="inlineStr">
        <is>
          <t>LITOMĚŘICE - PŘEDMĚSTÍ</t>
        </is>
      </c>
      <c r="K413" s="23" t="inlineStr">
        <is>
          <t>Litoměřice</t>
        </is>
      </c>
      <c r="L413" s="23" t="inlineStr">
        <is>
          <t>RSD</t>
        </is>
      </c>
      <c r="M413" s="23" t="inlineStr">
        <is>
          <t>Šticha Milan</t>
        </is>
      </c>
      <c r="N413" s="23" t="inlineStr">
        <is>
          <t>50.545928</t>
        </is>
      </c>
      <c r="O413" s="23" t="inlineStr">
        <is>
          <t>14.127892</t>
        </is>
      </c>
      <c r="P413" s="23" t="n">
        <v>138786.92</v>
      </c>
    </row>
    <row r="414">
      <c r="A414" s="23" t="n">
        <v>15621801</v>
      </c>
      <c r="B414" s="23" t="n">
        <v>85621801</v>
      </c>
      <c r="C414" s="23" t="inlineStr">
        <is>
          <t>VELKY TERMINAL</t>
        </is>
      </c>
      <c r="D414" s="23" t="inlineStr">
        <is>
          <t>IDT</t>
        </is>
      </c>
      <c r="E414" s="23" t="inlineStr">
        <is>
          <t>3JBILKOV</t>
        </is>
      </c>
      <c r="F414" s="23" t="inlineStr">
        <is>
          <t>A</t>
        </is>
      </c>
      <c r="G414" s="23" t="inlineStr">
        <is>
          <t>Jitka Bílková</t>
        </is>
      </c>
      <c r="H414" s="23" t="inlineStr">
        <is>
          <t>náměstí Míru</t>
        </is>
      </c>
      <c r="I414" s="23" t="inlineStr">
        <is>
          <t>144/92</t>
        </is>
      </c>
      <c r="J414" s="23" t="inlineStr">
        <is>
          <t>SVITAVY - MĚSTO</t>
        </is>
      </c>
      <c r="K414" s="23" t="inlineStr">
        <is>
          <t>Svitavy</t>
        </is>
      </c>
      <c r="L414" s="23" t="inlineStr">
        <is>
          <t>RSE</t>
        </is>
      </c>
      <c r="M414" s="23" t="inlineStr">
        <is>
          <t>Rek Lubomír</t>
        </is>
      </c>
      <c r="N414" s="23" t="inlineStr">
        <is>
          <t>49.756378</t>
        </is>
      </c>
      <c r="O414" s="23" t="inlineStr">
        <is>
          <t>16.467558</t>
        </is>
      </c>
      <c r="P414" s="23" t="n">
        <v>138636.96</v>
      </c>
    </row>
    <row r="415">
      <c r="A415" s="23" t="n">
        <v>11601002</v>
      </c>
      <c r="B415" s="23" t="n">
        <v>81601002</v>
      </c>
      <c r="C415" s="23" t="inlineStr">
        <is>
          <t>VELKY TERMINAL</t>
        </is>
      </c>
      <c r="D415" s="23" t="inlineStr">
        <is>
          <t>KA PARTNERS</t>
        </is>
      </c>
      <c r="E415" s="23" t="inlineStr">
        <is>
          <t>1VALMONT</t>
        </is>
      </c>
      <c r="F415" s="23" t="inlineStr">
        <is>
          <t>A</t>
        </is>
      </c>
      <c r="G415" s="23" t="inlineStr">
        <is>
          <t>VALMONT CR, spol. s r.o.</t>
        </is>
      </c>
      <c r="H415" s="23" t="inlineStr">
        <is>
          <t>Plzeňská</t>
        </is>
      </c>
      <c r="I415" s="23" t="inlineStr">
        <is>
          <t>233/8</t>
        </is>
      </c>
      <c r="J415" s="23" t="inlineStr">
        <is>
          <t>PRAHA 5 - SMÍCHOV</t>
        </is>
      </c>
      <c r="K415" s="23" t="inlineStr">
        <is>
          <t>Praha</t>
        </is>
      </c>
      <c r="L415" s="23" t="inlineStr">
        <is>
          <t>RSA</t>
        </is>
      </c>
      <c r="M415" s="23" t="inlineStr">
        <is>
          <t>Dosoudil Petr</t>
        </is>
      </c>
      <c r="N415" s="23" t="inlineStr">
        <is>
          <t>50.073571</t>
        </is>
      </c>
      <c r="O415" s="23" t="inlineStr">
        <is>
          <t>14.402432</t>
        </is>
      </c>
      <c r="P415" s="23" t="n">
        <v>138591.69</v>
      </c>
    </row>
    <row r="416">
      <c r="A416" s="23" t="n">
        <v>16900508</v>
      </c>
      <c r="B416" s="23" t="n">
        <v>86900508</v>
      </c>
      <c r="C416" s="23" t="inlineStr">
        <is>
          <t>VELKY TERMINAL</t>
        </is>
      </c>
      <c r="D416" s="23" t="inlineStr">
        <is>
          <t>KA PARTNERS</t>
        </is>
      </c>
      <c r="E416" s="23" t="inlineStr">
        <is>
          <t>1GECO</t>
        </is>
      </c>
      <c r="F416" s="23" t="inlineStr">
        <is>
          <t>A</t>
        </is>
      </c>
      <c r="G416" s="23" t="inlineStr">
        <is>
          <t>GECO, a.s.</t>
        </is>
      </c>
      <c r="H416" s="23" t="inlineStr">
        <is>
          <t>Vídeňská</t>
        </is>
      </c>
      <c r="I416" s="23" t="inlineStr">
        <is>
          <t>132/100</t>
        </is>
      </c>
      <c r="J416" s="23" t="inlineStr">
        <is>
          <t>BRNO - DOLNÍ HERŠPICE</t>
        </is>
      </c>
      <c r="K416" s="23" t="inlineStr">
        <is>
          <t>Brno-město</t>
        </is>
      </c>
      <c r="L416" s="23" t="inlineStr">
        <is>
          <t>RSB</t>
        </is>
      </c>
      <c r="M416" s="23" t="inlineStr">
        <is>
          <t>Koutný Roman</t>
        </is>
      </c>
      <c r="N416" s="23" t="inlineStr">
        <is>
          <t>49.156280</t>
        </is>
      </c>
      <c r="O416" s="23" t="inlineStr">
        <is>
          <t>16.597330</t>
        </is>
      </c>
      <c r="P416" s="23" t="n">
        <v>138368</v>
      </c>
    </row>
    <row r="417">
      <c r="A417" s="23" t="n">
        <v>11670573</v>
      </c>
      <c r="B417" s="23" t="n">
        <v>81670573</v>
      </c>
      <c r="C417" s="23" t="inlineStr">
        <is>
          <t>VELKY TERMINAL</t>
        </is>
      </c>
      <c r="D417" s="23" t="inlineStr">
        <is>
          <t>KA PARTNERS</t>
        </is>
      </c>
      <c r="E417" s="23" t="inlineStr">
        <is>
          <t>1TRAFICO</t>
        </is>
      </c>
      <c r="F417" s="23" t="inlineStr">
        <is>
          <t>A</t>
        </is>
      </c>
      <c r="G417" s="23" t="inlineStr">
        <is>
          <t>TABÁK TRAFICON</t>
        </is>
      </c>
      <c r="H417" s="23" t="inlineStr">
        <is>
          <t>Na Petřinách</t>
        </is>
      </c>
      <c r="I417" s="23" t="inlineStr">
        <is>
          <t>1945/55</t>
        </is>
      </c>
      <c r="J417" s="23" t="inlineStr">
        <is>
          <t>PRAHA 6</t>
        </is>
      </c>
      <c r="K417" s="23" t="inlineStr">
        <is>
          <t>Praha</t>
        </is>
      </c>
      <c r="L417" s="23" t="inlineStr">
        <is>
          <t>RSA</t>
        </is>
      </c>
      <c r="M417" s="23" t="inlineStr">
        <is>
          <t>Dosoudil Petr</t>
        </is>
      </c>
      <c r="N417" s="23" t="inlineStr">
        <is>
          <t>50.087878</t>
        </is>
      </c>
      <c r="O417" s="23" t="inlineStr">
        <is>
          <t>14.344883</t>
        </is>
      </c>
      <c r="P417" s="23" t="n">
        <v>138144.81</v>
      </c>
    </row>
    <row r="418">
      <c r="A418" s="23" t="n">
        <v>11902611</v>
      </c>
      <c r="B418" s="23" t="n">
        <v>81902611</v>
      </c>
      <c r="C418" s="23" t="inlineStr">
        <is>
          <t>VELKY TERMINAL</t>
        </is>
      </c>
      <c r="D418" s="23" t="inlineStr">
        <is>
          <t>KA PARTNERS</t>
        </is>
      </c>
      <c r="E418" s="23" t="inlineStr">
        <is>
          <t>1GECO</t>
        </is>
      </c>
      <c r="F418" s="23" t="inlineStr">
        <is>
          <t>A</t>
        </is>
      </c>
      <c r="G418" s="23" t="inlineStr">
        <is>
          <t>GECO, a.s.</t>
        </is>
      </c>
      <c r="H418" s="23" t="inlineStr">
        <is>
          <t>Radlická</t>
        </is>
      </c>
      <c r="I418" s="23" t="inlineStr">
        <is>
          <t>520/117</t>
        </is>
      </c>
      <c r="J418" s="23" t="inlineStr">
        <is>
          <t>PRAHA 5 - JINONICE</t>
        </is>
      </c>
      <c r="K418" s="23" t="inlineStr">
        <is>
          <t>Praha</t>
        </is>
      </c>
      <c r="L418" s="23" t="inlineStr">
        <is>
          <t>RSA</t>
        </is>
      </c>
      <c r="M418" s="23" t="inlineStr">
        <is>
          <t>Dosoudil Petr</t>
        </is>
      </c>
      <c r="N418" s="23" t="inlineStr">
        <is>
          <t>50.047412</t>
        </is>
      </c>
      <c r="O418" s="23" t="inlineStr">
        <is>
          <t>14.354829</t>
        </is>
      </c>
      <c r="P418" s="23" t="n">
        <v>137994</v>
      </c>
    </row>
    <row r="419">
      <c r="A419" s="23" t="n">
        <v>14731501</v>
      </c>
      <c r="B419" s="23" t="n">
        <v>84731501</v>
      </c>
      <c r="C419" s="23" t="inlineStr">
        <is>
          <t>VELKY TERMINAL</t>
        </is>
      </c>
      <c r="D419" s="23" t="inlineStr">
        <is>
          <t>IDT</t>
        </is>
      </c>
      <c r="E419" s="23" t="inlineStr">
        <is>
          <t>4OSTATNI</t>
        </is>
      </c>
      <c r="F419" s="23" t="inlineStr">
        <is>
          <t>A</t>
        </is>
      </c>
      <c r="G419" s="23" t="inlineStr">
        <is>
          <t>Michal Hobza</t>
        </is>
      </c>
      <c r="H419" s="23" t="inlineStr">
        <is>
          <t>Čapkova</t>
        </is>
      </c>
      <c r="I419" s="23" t="inlineStr">
        <is>
          <t>473/12a</t>
        </is>
      </c>
      <c r="J419" s="23" t="inlineStr">
        <is>
          <t>JIŘÍKOV - STARÝ JIŘÍKOV</t>
        </is>
      </c>
      <c r="K419" s="23" t="inlineStr">
        <is>
          <t>Děčín</t>
        </is>
      </c>
      <c r="L419" s="23" t="inlineStr">
        <is>
          <t>RSD</t>
        </is>
      </c>
      <c r="M419" s="23" t="inlineStr">
        <is>
          <t>Šticha Milan</t>
        </is>
      </c>
      <c r="N419" s="23" t="inlineStr">
        <is>
          <t>50.993695</t>
        </is>
      </c>
      <c r="O419" s="23" t="inlineStr">
        <is>
          <t>14.571720</t>
        </is>
      </c>
      <c r="P419" s="23" t="n">
        <v>137355.58</v>
      </c>
    </row>
    <row r="420">
      <c r="A420" s="23" t="n">
        <v>11510201</v>
      </c>
      <c r="B420" s="23" t="n">
        <v>81510201</v>
      </c>
      <c r="C420" s="23" t="inlineStr">
        <is>
          <t>VELKY TERMINAL</t>
        </is>
      </c>
      <c r="D420" s="23" t="inlineStr">
        <is>
          <t>IDT</t>
        </is>
      </c>
      <c r="E420" s="23" t="inlineStr">
        <is>
          <t>4OSTATNI</t>
        </is>
      </c>
      <c r="F420" s="23" t="inlineStr">
        <is>
          <t>A</t>
        </is>
      </c>
      <c r="G420" s="23" t="inlineStr">
        <is>
          <t>Floris &amp; partners s.r.o.</t>
        </is>
      </c>
      <c r="H420" s="23" t="inlineStr">
        <is>
          <t>Milady Horákové (metro A - Hradčanská)</t>
        </is>
      </c>
      <c r="I420" s="23" t="inlineStr">
        <is>
          <t>116/109</t>
        </is>
      </c>
      <c r="J420" s="23" t="inlineStr">
        <is>
          <t>PRAHA 6 - HRADČANY</t>
        </is>
      </c>
      <c r="K420" s="23" t="inlineStr">
        <is>
          <t>Praha</t>
        </is>
      </c>
      <c r="L420" s="23" t="inlineStr">
        <is>
          <t>RSA</t>
        </is>
      </c>
      <c r="M420" s="23" t="inlineStr">
        <is>
          <t>Dosoudil Petr</t>
        </is>
      </c>
      <c r="N420" s="23" t="inlineStr">
        <is>
          <t>50.097469</t>
        </is>
      </c>
      <c r="O420" s="23" t="inlineStr">
        <is>
          <t>14.404643</t>
        </is>
      </c>
      <c r="P420" s="23" t="n">
        <v>137237.04</v>
      </c>
    </row>
    <row r="421">
      <c r="A421" s="23" t="n">
        <v>17602231</v>
      </c>
      <c r="B421" s="23" t="n">
        <v>87602231</v>
      </c>
      <c r="C421" s="23" t="inlineStr">
        <is>
          <t>VELKY TERMINAL</t>
        </is>
      </c>
      <c r="D421" s="23" t="inlineStr">
        <is>
          <t>KA PARTNERS</t>
        </is>
      </c>
      <c r="E421" s="23" t="inlineStr">
        <is>
          <t>1GECO</t>
        </is>
      </c>
      <c r="F421" s="23" t="inlineStr">
        <is>
          <t>A</t>
        </is>
      </c>
      <c r="G421" s="23" t="inlineStr">
        <is>
          <t>GECO, a.s.</t>
        </is>
      </c>
      <c r="H421" s="23" t="inlineStr">
        <is>
          <t>Těšínská</t>
        </is>
      </c>
      <c r="I421" s="23" t="inlineStr">
        <is>
          <t>2914/44</t>
        </is>
      </c>
      <c r="J421" s="23" t="inlineStr">
        <is>
          <t>OPAVA - PŘEDMĚSTÍ</t>
        </is>
      </c>
      <c r="K421" s="23" t="inlineStr">
        <is>
          <t>Opava</t>
        </is>
      </c>
      <c r="L421" s="23" t="inlineStr">
        <is>
          <t>RSG</t>
        </is>
      </c>
      <c r="M421" s="23" t="inlineStr">
        <is>
          <t>Gelnar Ivo</t>
        </is>
      </c>
      <c r="N421" s="23" t="inlineStr">
        <is>
          <t>49.932238</t>
        </is>
      </c>
      <c r="O421" s="23" t="inlineStr">
        <is>
          <t>17.918708</t>
        </is>
      </c>
      <c r="P421" s="23" t="n">
        <v>137168.92</v>
      </c>
    </row>
    <row r="422">
      <c r="A422" s="23" t="n">
        <v>17618723</v>
      </c>
      <c r="B422" s="23" t="n">
        <v>87618723</v>
      </c>
      <c r="C422" s="23" t="inlineStr">
        <is>
          <t>VELKY TERMINAL</t>
        </is>
      </c>
      <c r="D422" s="23" t="inlineStr">
        <is>
          <t>KA PARTNERS</t>
        </is>
      </c>
      <c r="E422" s="23" t="inlineStr">
        <is>
          <t>1VALMONT</t>
        </is>
      </c>
      <c r="F422" s="23" t="inlineStr">
        <is>
          <t>A</t>
        </is>
      </c>
      <c r="G422" s="23" t="inlineStr">
        <is>
          <t>VALMONT CR, spol. s r.o.</t>
        </is>
      </c>
      <c r="H422" s="23" t="inlineStr">
        <is>
          <t>Gen. Hlaďo</t>
        </is>
      </c>
      <c r="I422" s="23" t="inlineStr">
        <is>
          <t>1849/25</t>
        </is>
      </c>
      <c r="J422" s="23" t="inlineStr">
        <is>
          <t>NOVÝ JIČÍN</t>
        </is>
      </c>
      <c r="K422" s="23" t="inlineStr">
        <is>
          <t>Nový Jičín</t>
        </is>
      </c>
      <c r="L422" s="23" t="inlineStr">
        <is>
          <t>RSG</t>
        </is>
      </c>
      <c r="M422" s="23" t="inlineStr">
        <is>
          <t>Herman Petr</t>
        </is>
      </c>
      <c r="N422" s="23" t="inlineStr">
        <is>
          <t>49.593308</t>
        </is>
      </c>
      <c r="O422" s="23" t="inlineStr">
        <is>
          <t>18.012752</t>
        </is>
      </c>
      <c r="P422" s="23" t="n">
        <v>137125</v>
      </c>
    </row>
    <row r="423">
      <c r="A423" s="23" t="n">
        <v>16900549</v>
      </c>
      <c r="B423" s="23" t="n">
        <v>86900549</v>
      </c>
      <c r="C423" s="23" t="inlineStr">
        <is>
          <t>VELKY TERMINAL</t>
        </is>
      </c>
      <c r="D423" s="23" t="inlineStr">
        <is>
          <t>KA PARTNERS</t>
        </is>
      </c>
      <c r="E423" s="23" t="inlineStr">
        <is>
          <t>1GECO</t>
        </is>
      </c>
      <c r="F423" s="23" t="inlineStr">
        <is>
          <t>A</t>
        </is>
      </c>
      <c r="G423" s="23" t="inlineStr">
        <is>
          <t>GECO, a.s.</t>
        </is>
      </c>
      <c r="H423" s="23" t="inlineStr">
        <is>
          <t>Hradební</t>
        </is>
      </c>
      <c r="I423" s="23" t="inlineStr">
        <is>
          <t>5440/1</t>
        </is>
      </c>
      <c r="J423" s="23" t="inlineStr">
        <is>
          <t>JIHLAVA</t>
        </is>
      </c>
      <c r="K423" s="23" t="inlineStr">
        <is>
          <t>Jihlava</t>
        </is>
      </c>
      <c r="L423" s="23" t="inlineStr">
        <is>
          <t>RSB</t>
        </is>
      </c>
      <c r="M423" s="23" t="inlineStr">
        <is>
          <t>Hanuš Robert</t>
        </is>
      </c>
      <c r="N423" s="23" t="inlineStr">
        <is>
          <t>49.392518</t>
        </is>
      </c>
      <c r="O423" s="23" t="inlineStr">
        <is>
          <t>15.593317</t>
        </is>
      </c>
      <c r="P423" s="23" t="n">
        <v>137047.58</v>
      </c>
    </row>
    <row r="424">
      <c r="A424" s="23" t="n">
        <v>12714701</v>
      </c>
      <c r="B424" s="23" t="n">
        <v>82714701</v>
      </c>
      <c r="C424" s="23" t="inlineStr">
        <is>
          <t>VELKY TERMINAL</t>
        </is>
      </c>
      <c r="D424" s="23" t="inlineStr">
        <is>
          <t>IDT</t>
        </is>
      </c>
      <c r="E424" s="23" t="inlineStr">
        <is>
          <t>4OSTATNI</t>
        </is>
      </c>
      <c r="F424" s="23" t="inlineStr">
        <is>
          <t>A</t>
        </is>
      </c>
      <c r="G424" s="23" t="inlineStr">
        <is>
          <t>AVANHO s.r.o.</t>
        </is>
      </c>
      <c r="H424" s="23" t="inlineStr">
        <is>
          <t>Linecká</t>
        </is>
      </c>
      <c r="I424" s="23" t="inlineStr">
        <is>
          <t>22</t>
        </is>
      </c>
      <c r="J424" s="23" t="inlineStr">
        <is>
          <t>KAPLICE</t>
        </is>
      </c>
      <c r="K424" s="23" t="inlineStr">
        <is>
          <t>Český Krumlov</t>
        </is>
      </c>
      <c r="L424" s="23" t="inlineStr">
        <is>
          <t>RSB</t>
        </is>
      </c>
      <c r="M424" s="23" t="inlineStr">
        <is>
          <t>Štolba Jan</t>
        </is>
      </c>
      <c r="N424" s="23" t="inlineStr">
        <is>
          <t>48.739069</t>
        </is>
      </c>
      <c r="O424" s="23" t="inlineStr">
        <is>
          <t>14.492533</t>
        </is>
      </c>
      <c r="P424" s="23" t="n">
        <v>137027.5</v>
      </c>
    </row>
    <row r="425">
      <c r="A425" s="23" t="n">
        <v>11640031</v>
      </c>
      <c r="B425" s="23" t="n">
        <v>81640031</v>
      </c>
      <c r="C425" s="23" t="inlineStr">
        <is>
          <t>VELKY TERMINAL</t>
        </is>
      </c>
      <c r="D425" s="23" t="inlineStr">
        <is>
          <t>KA PARTNERS</t>
        </is>
      </c>
      <c r="E425" s="23" t="inlineStr">
        <is>
          <t>1LAG</t>
        </is>
      </c>
      <c r="F425" s="23" t="inlineStr">
        <is>
          <t>A</t>
        </is>
      </c>
      <c r="G425" s="23" t="inlineStr">
        <is>
          <t>Lagardere Travel Retail, a.s.</t>
        </is>
      </c>
      <c r="H425" s="23" t="inlineStr">
        <is>
          <t>Wilsonova (ČD)</t>
        </is>
      </c>
      <c r="I425" s="23" t="inlineStr">
        <is>
          <t>300/8</t>
        </is>
      </c>
      <c r="J425" s="23" t="inlineStr">
        <is>
          <t>PRAHA 2 - VINOHRADY</t>
        </is>
      </c>
      <c r="K425" s="23" t="inlineStr">
        <is>
          <t>Praha</t>
        </is>
      </c>
      <c r="L425" s="23" t="inlineStr">
        <is>
          <t>RSA</t>
        </is>
      </c>
      <c r="M425" s="23" t="inlineStr">
        <is>
          <t>Fiedler Miroslav</t>
        </is>
      </c>
      <c r="N425" s="23" t="inlineStr">
        <is>
          <t>50.083179</t>
        </is>
      </c>
      <c r="O425" s="23" t="inlineStr">
        <is>
          <t>14.434003</t>
        </is>
      </c>
      <c r="P425" s="23" t="n">
        <v>136239.04</v>
      </c>
    </row>
    <row r="426">
      <c r="A426" s="23" t="n">
        <v>16620665</v>
      </c>
      <c r="B426" s="23" t="n">
        <v>86620665</v>
      </c>
      <c r="C426" s="23" t="inlineStr">
        <is>
          <t>VELKY TERMINAL</t>
        </is>
      </c>
      <c r="D426" s="23" t="inlineStr">
        <is>
          <t>KA PARTNERS</t>
        </is>
      </c>
      <c r="E426" s="23" t="inlineStr">
        <is>
          <t>1VALMONT</t>
        </is>
      </c>
      <c r="F426" s="23" t="inlineStr">
        <is>
          <t>A</t>
        </is>
      </c>
      <c r="G426" s="23" t="inlineStr">
        <is>
          <t>VALMONT CR, spol. s r.o.</t>
        </is>
      </c>
      <c r="H426" s="23" t="inlineStr">
        <is>
          <t>Janáčkova</t>
        </is>
      </c>
      <c r="I426" s="23" t="inlineStr">
        <is>
          <t>4266/13</t>
        </is>
      </c>
      <c r="J426" s="23" t="inlineStr">
        <is>
          <t>PROSTĚJOV</t>
        </is>
      </c>
      <c r="K426" s="23" t="inlineStr">
        <is>
          <t>Prostějov</t>
        </is>
      </c>
      <c r="L426" s="23" t="inlineStr">
        <is>
          <t>RSE</t>
        </is>
      </c>
      <c r="M426" s="23" t="inlineStr">
        <is>
          <t>Šír Daniel</t>
        </is>
      </c>
      <c r="N426" s="23" t="inlineStr">
        <is>
          <t>49.473918</t>
        </is>
      </c>
      <c r="O426" s="23" t="inlineStr">
        <is>
          <t>17.127450</t>
        </is>
      </c>
      <c r="P426" s="23" t="n">
        <v>136136.73</v>
      </c>
    </row>
    <row r="427">
      <c r="A427" s="23" t="n">
        <v>11601026</v>
      </c>
      <c r="B427" s="23" t="n">
        <v>81601026</v>
      </c>
      <c r="C427" s="23" t="inlineStr">
        <is>
          <t>VELKY TERMINAL</t>
        </is>
      </c>
      <c r="D427" s="23" t="inlineStr">
        <is>
          <t>KA PARTNERS</t>
        </is>
      </c>
      <c r="E427" s="23" t="inlineStr">
        <is>
          <t>1VALMONT</t>
        </is>
      </c>
      <c r="F427" s="23" t="inlineStr">
        <is>
          <t>A</t>
        </is>
      </c>
      <c r="G427" s="23" t="inlineStr">
        <is>
          <t>VALMONT CR, spol. s r.o. - Penny Kunratice</t>
        </is>
      </c>
      <c r="H427" s="23" t="inlineStr">
        <is>
          <t>Dobronická</t>
        </is>
      </c>
      <c r="I427" s="23" t="inlineStr">
        <is>
          <t>1256</t>
        </is>
      </c>
      <c r="J427" s="23" t="inlineStr">
        <is>
          <t>PRAHA 4 - KUNRATICE</t>
        </is>
      </c>
      <c r="K427" s="23" t="inlineStr">
        <is>
          <t>Praha</t>
        </is>
      </c>
      <c r="L427" s="23" t="inlineStr">
        <is>
          <t>RSA</t>
        </is>
      </c>
      <c r="M427" s="23" t="inlineStr">
        <is>
          <t>Myslivec Jan</t>
        </is>
      </c>
      <c r="N427" s="23" t="inlineStr">
        <is>
          <t>50.011162</t>
        </is>
      </c>
      <c r="O427" s="23" t="inlineStr">
        <is>
          <t>14.475593</t>
        </is>
      </c>
      <c r="P427" s="23" t="n">
        <v>135658.31</v>
      </c>
    </row>
    <row r="428">
      <c r="A428" s="23" t="n">
        <v>11920304</v>
      </c>
      <c r="B428" s="23" t="n">
        <v>81920304</v>
      </c>
      <c r="C428" s="23" t="inlineStr">
        <is>
          <t>VELKY TERMINAL</t>
        </is>
      </c>
      <c r="D428" s="23" t="inlineStr">
        <is>
          <t>KA PARTNERS</t>
        </is>
      </c>
      <c r="E428" s="23" t="inlineStr">
        <is>
          <t>1GECO</t>
        </is>
      </c>
      <c r="F428" s="23" t="inlineStr">
        <is>
          <t>A</t>
        </is>
      </c>
      <c r="G428" s="23" t="inlineStr">
        <is>
          <t>GECO, a.s.</t>
        </is>
      </c>
      <c r="H428" s="23" t="inlineStr">
        <is>
          <t>Plzeňská</t>
        </is>
      </c>
      <c r="I428" s="23" t="inlineStr">
        <is>
          <t>2572</t>
        </is>
      </c>
      <c r="J428" s="23" t="inlineStr">
        <is>
          <t>RAKOVNÍK - RAKOVNÍK II</t>
        </is>
      </c>
      <c r="K428" s="23" t="inlineStr">
        <is>
          <t>Rakovník</t>
        </is>
      </c>
      <c r="L428" s="23" t="inlineStr">
        <is>
          <t>RSA</t>
        </is>
      </c>
      <c r="M428" s="23" t="inlineStr">
        <is>
          <t>Hrubý Jiří</t>
        </is>
      </c>
      <c r="N428" s="23" t="inlineStr">
        <is>
          <t>50.092249</t>
        </is>
      </c>
      <c r="O428" s="23" t="inlineStr">
        <is>
          <t>13.724261</t>
        </is>
      </c>
      <c r="P428" s="23" t="n">
        <v>135380.62</v>
      </c>
    </row>
    <row r="429">
      <c r="A429" s="23" t="n">
        <v>11902636</v>
      </c>
      <c r="B429" s="23" t="n">
        <v>81902636</v>
      </c>
      <c r="C429" s="23" t="inlineStr">
        <is>
          <t>VELKY TERMINAL</t>
        </is>
      </c>
      <c r="D429" s="23" t="inlineStr">
        <is>
          <t>KA PARTNERS</t>
        </is>
      </c>
      <c r="E429" s="23" t="inlineStr">
        <is>
          <t>1GECO</t>
        </is>
      </c>
      <c r="F429" s="23" t="inlineStr">
        <is>
          <t>A</t>
        </is>
      </c>
      <c r="G429" s="23" t="inlineStr">
        <is>
          <t>GECO, a.s.</t>
        </is>
      </c>
      <c r="H429" s="23" t="inlineStr">
        <is>
          <t>Chodovická</t>
        </is>
      </c>
      <c r="I429" s="23" t="inlineStr">
        <is>
          <t>2311/30</t>
        </is>
      </c>
      <c r="J429" s="23" t="inlineStr">
        <is>
          <t>PRAHA 9 - HORNÍ POČERNICE</t>
        </is>
      </c>
      <c r="K429" s="23" t="inlineStr">
        <is>
          <t>Praha</t>
        </is>
      </c>
      <c r="L429" s="23" t="inlineStr">
        <is>
          <t>RSA</t>
        </is>
      </c>
      <c r="M429" s="23" t="inlineStr">
        <is>
          <t>Hrubý Jiří</t>
        </is>
      </c>
      <c r="N429" s="23" t="inlineStr">
        <is>
          <t>50.112135</t>
        </is>
      </c>
      <c r="O429" s="23" t="inlineStr">
        <is>
          <t>14.617365</t>
        </is>
      </c>
      <c r="P429" s="23" t="n">
        <v>135227.69</v>
      </c>
    </row>
    <row r="430">
      <c r="A430" s="23" t="n">
        <v>16651611</v>
      </c>
      <c r="B430" s="23" t="n">
        <v>86651611</v>
      </c>
      <c r="C430" s="23" t="inlineStr">
        <is>
          <t>VELKY TERMINAL</t>
        </is>
      </c>
      <c r="D430" s="23" t="inlineStr">
        <is>
          <t>KA PARTNERS</t>
        </is>
      </c>
      <c r="E430" s="23" t="inlineStr">
        <is>
          <t>1TRAFICO</t>
        </is>
      </c>
      <c r="F430" s="23" t="inlineStr">
        <is>
          <t>A</t>
        </is>
      </c>
      <c r="G430" s="23" t="inlineStr">
        <is>
          <t>TABÁK TRAFICON</t>
        </is>
      </c>
      <c r="H430" s="23" t="inlineStr">
        <is>
          <t>Pelhřimovská</t>
        </is>
      </c>
      <c r="I430" s="23" t="inlineStr">
        <is>
          <t>70/5</t>
        </is>
      </c>
      <c r="J430" s="23" t="inlineStr">
        <is>
          <t>JIHLAVA - PÍSTOV</t>
        </is>
      </c>
      <c r="K430" s="23" t="inlineStr">
        <is>
          <t>Jihlava</t>
        </is>
      </c>
      <c r="L430" s="23" t="inlineStr">
        <is>
          <t>RSB</t>
        </is>
      </c>
      <c r="M430" s="23" t="inlineStr">
        <is>
          <t>Hanuš Robert</t>
        </is>
      </c>
      <c r="N430" s="23" t="inlineStr">
        <is>
          <t>49.393474</t>
        </is>
      </c>
      <c r="O430" s="23" t="inlineStr">
        <is>
          <t>15.552720</t>
        </is>
      </c>
      <c r="P430" s="23" t="n">
        <v>134274.42</v>
      </c>
    </row>
    <row r="431">
      <c r="A431" s="23" t="n">
        <v>17602268</v>
      </c>
      <c r="B431" s="23" t="n">
        <v>87602268</v>
      </c>
      <c r="C431" s="23" t="inlineStr">
        <is>
          <t>VELKY TERMINAL</t>
        </is>
      </c>
      <c r="D431" s="23" t="inlineStr">
        <is>
          <t>KA PARTNERS</t>
        </is>
      </c>
      <c r="E431" s="23" t="inlineStr">
        <is>
          <t>1GECO</t>
        </is>
      </c>
      <c r="F431" s="23" t="inlineStr">
        <is>
          <t>A</t>
        </is>
      </c>
      <c r="G431" s="23" t="inlineStr">
        <is>
          <t>GECO, a.s.</t>
        </is>
      </c>
      <c r="H431" s="23" t="inlineStr">
        <is>
          <t>Záhumenní</t>
        </is>
      </c>
      <c r="I431" s="23" t="inlineStr">
        <is>
          <t>351/3b</t>
        </is>
      </c>
      <c r="J431" s="23" t="inlineStr">
        <is>
          <t>KOPŘIVNICE</t>
        </is>
      </c>
      <c r="K431" s="23" t="inlineStr">
        <is>
          <t>Nový Jičín</t>
        </is>
      </c>
      <c r="L431" s="23" t="inlineStr">
        <is>
          <t>RSG</t>
        </is>
      </c>
      <c r="M431" s="23" t="inlineStr">
        <is>
          <t>Herman Petr</t>
        </is>
      </c>
      <c r="N431" s="23" t="inlineStr">
        <is>
          <t>49.599113</t>
        </is>
      </c>
      <c r="O431" s="23" t="inlineStr">
        <is>
          <t>18.143140</t>
        </is>
      </c>
      <c r="P431" s="23" t="n">
        <v>134253.62</v>
      </c>
    </row>
    <row r="432">
      <c r="A432" s="23" t="n">
        <v>12604501</v>
      </c>
      <c r="B432" s="23" t="n">
        <v>82604501</v>
      </c>
      <c r="C432" s="23" t="inlineStr">
        <is>
          <t>VELKY TERMINAL</t>
        </is>
      </c>
      <c r="D432" s="23" t="inlineStr">
        <is>
          <t>IDT</t>
        </is>
      </c>
      <c r="E432" s="23" t="inlineStr">
        <is>
          <t>4OSTATNI</t>
        </is>
      </c>
      <c r="F432" s="23" t="inlineStr">
        <is>
          <t>A</t>
        </is>
      </c>
      <c r="G432" s="23" t="inlineStr">
        <is>
          <t>Ing. Luboš Faměra</t>
        </is>
      </c>
      <c r="H432" s="23" t="inlineStr">
        <is>
          <t>J. P. Koubka</t>
        </is>
      </c>
      <c r="I432" s="23" t="inlineStr">
        <is>
          <t>85</t>
        </is>
      </c>
      <c r="J432" s="23" t="inlineStr">
        <is>
          <t>BLATNÁ</t>
        </is>
      </c>
      <c r="K432" s="23" t="inlineStr">
        <is>
          <t>Strakonice</t>
        </is>
      </c>
      <c r="L432" s="23" t="inlineStr">
        <is>
          <t>RSB</t>
        </is>
      </c>
      <c r="M432" s="23" t="inlineStr">
        <is>
          <t>Štolba Jan</t>
        </is>
      </c>
      <c r="N432" s="23" t="inlineStr">
        <is>
          <t>49.426740</t>
        </is>
      </c>
      <c r="O432" s="23" t="inlineStr">
        <is>
          <t>13.882771</t>
        </is>
      </c>
      <c r="P432" s="23" t="n">
        <v>133923.46</v>
      </c>
    </row>
    <row r="433">
      <c r="A433" s="23" t="n">
        <v>15629313</v>
      </c>
      <c r="B433" s="23" t="n">
        <v>85629313</v>
      </c>
      <c r="C433" s="23" t="inlineStr">
        <is>
          <t>VELKY TERMINAL</t>
        </is>
      </c>
      <c r="D433" s="23" t="inlineStr">
        <is>
          <t>KA PARTNERS</t>
        </is>
      </c>
      <c r="E433" s="23" t="inlineStr">
        <is>
          <t>1TRAFICO</t>
        </is>
      </c>
      <c r="F433" s="23" t="inlineStr">
        <is>
          <t>A</t>
        </is>
      </c>
      <c r="G433" s="23" t="inlineStr">
        <is>
          <t>TABÁK TRAFICON</t>
        </is>
      </c>
      <c r="H433" s="23" t="inlineStr">
        <is>
          <t>náměstí 28. října (vnitřní prodejna)</t>
        </is>
      </c>
      <c r="I433" s="23" t="inlineStr">
        <is>
          <t>1610/1</t>
        </is>
      </c>
      <c r="J433" s="23" t="inlineStr">
        <is>
          <t>HRADEC KRÁLOVÉ - PRAŽSKÉ PŘEDMĚSTÍ</t>
        </is>
      </c>
      <c r="K433" s="23" t="inlineStr">
        <is>
          <t>Hradec Králové</t>
        </is>
      </c>
      <c r="L433" s="23" t="inlineStr">
        <is>
          <t>RSE</t>
        </is>
      </c>
      <c r="M433" s="23" t="inlineStr">
        <is>
          <t>Jareš Jaroslav</t>
        </is>
      </c>
      <c r="N433" s="23" t="inlineStr">
        <is>
          <t>50.213165</t>
        </is>
      </c>
      <c r="O433" s="23" t="inlineStr">
        <is>
          <t>15.818806</t>
        </is>
      </c>
      <c r="P433" s="23" t="n">
        <v>133916.46</v>
      </c>
    </row>
    <row r="434">
      <c r="A434" s="23" t="n">
        <v>11510009</v>
      </c>
      <c r="B434" s="23" t="n">
        <v>81510009</v>
      </c>
      <c r="C434" s="23" t="inlineStr">
        <is>
          <t>VELKY TERMINAL</t>
        </is>
      </c>
      <c r="D434" s="23" t="inlineStr">
        <is>
          <t>KA PARTNERS</t>
        </is>
      </c>
      <c r="E434" s="23" t="inlineStr">
        <is>
          <t>1TRAFICO</t>
        </is>
      </c>
      <c r="F434" s="23" t="inlineStr">
        <is>
          <t>A</t>
        </is>
      </c>
      <c r="G434" s="23" t="inlineStr">
        <is>
          <t>TABÁK TRAFICON - BILLA</t>
        </is>
      </c>
      <c r="H434" s="23" t="inlineStr">
        <is>
          <t>Unhošťská</t>
        </is>
      </c>
      <c r="I434" s="23" t="inlineStr">
        <is>
          <t>505</t>
        </is>
      </c>
      <c r="J434" s="23" t="inlineStr">
        <is>
          <t>VELKÁ DOBRÁ</t>
        </is>
      </c>
      <c r="K434" s="23" t="inlineStr">
        <is>
          <t>Kladno</t>
        </is>
      </c>
      <c r="L434" s="23" t="inlineStr">
        <is>
          <t>RSA</t>
        </is>
      </c>
      <c r="M434" s="23" t="inlineStr">
        <is>
          <t>Hrubý Jiří</t>
        </is>
      </c>
      <c r="N434" s="23" t="inlineStr">
        <is>
          <t>50.105890</t>
        </is>
      </c>
      <c r="O434" s="23" t="inlineStr">
        <is>
          <t>14.076920</t>
        </is>
      </c>
      <c r="P434" s="23" t="n">
        <v>133815.19</v>
      </c>
    </row>
    <row r="435">
      <c r="A435" s="23" t="n">
        <v>14635093</v>
      </c>
      <c r="B435" s="23" t="n">
        <v>84635093</v>
      </c>
      <c r="C435" s="23" t="inlineStr">
        <is>
          <t>VELKY TERMINAL</t>
        </is>
      </c>
      <c r="D435" s="23" t="inlineStr">
        <is>
          <t>KA PARTNERS</t>
        </is>
      </c>
      <c r="E435" s="23" t="inlineStr">
        <is>
          <t>1TRAFICO</t>
        </is>
      </c>
      <c r="F435" s="23" t="inlineStr">
        <is>
          <t>A</t>
        </is>
      </c>
      <c r="G435" s="23" t="inlineStr">
        <is>
          <t>TABÁK TRAFICON</t>
        </is>
      </c>
      <c r="H435" s="23" t="inlineStr">
        <is>
          <t>Osecká (Penny)</t>
        </is>
      </c>
      <c r="I435" s="23" t="inlineStr">
        <is>
          <t>1483</t>
        </is>
      </c>
      <c r="J435" s="23" t="inlineStr">
        <is>
          <t>DUCHCOV</t>
        </is>
      </c>
      <c r="K435" s="23" t="inlineStr">
        <is>
          <t>Teplice</t>
        </is>
      </c>
      <c r="L435" s="23" t="inlineStr">
        <is>
          <t>RSD</t>
        </is>
      </c>
      <c r="M435" s="23" t="inlineStr">
        <is>
          <t>Neubert Jaroslav</t>
        </is>
      </c>
      <c r="N435" s="23" t="inlineStr">
        <is>
          <t>50.611852</t>
        </is>
      </c>
      <c r="O435" s="23" t="inlineStr">
        <is>
          <t>13.737583</t>
        </is>
      </c>
      <c r="P435" s="23" t="n">
        <v>133618.54</v>
      </c>
    </row>
    <row r="436">
      <c r="A436" s="23" t="n">
        <v>16620678</v>
      </c>
      <c r="B436" s="23" t="n">
        <v>86620678</v>
      </c>
      <c r="C436" s="23" t="inlineStr">
        <is>
          <t>VELKY TERMINAL</t>
        </is>
      </c>
      <c r="D436" s="23" t="inlineStr">
        <is>
          <t>KA PARTNERS</t>
        </is>
      </c>
      <c r="E436" s="23" t="inlineStr">
        <is>
          <t>1VALMONT</t>
        </is>
      </c>
      <c r="F436" s="23" t="inlineStr">
        <is>
          <t>A</t>
        </is>
      </c>
      <c r="G436" s="23" t="inlineStr">
        <is>
          <t>VALMONT CR, spol. s r.o.</t>
        </is>
      </c>
      <c r="H436" s="23" t="inlineStr">
        <is>
          <t>Rovná (OC Kaufland)</t>
        </is>
      </c>
      <c r="I436" s="23" t="inlineStr">
        <is>
          <t>2460/4</t>
        </is>
      </c>
      <c r="J436" s="23" t="inlineStr">
        <is>
          <t>BOSKOVICE</t>
        </is>
      </c>
      <c r="K436" s="23" t="inlineStr">
        <is>
          <t>Blansko</t>
        </is>
      </c>
      <c r="L436" s="23" t="inlineStr">
        <is>
          <t>RSE</t>
        </is>
      </c>
      <c r="M436" s="23" t="inlineStr">
        <is>
          <t>Šír Daniel</t>
        </is>
      </c>
      <c r="N436" s="23" t="inlineStr">
        <is>
          <t>49.491260</t>
        </is>
      </c>
      <c r="O436" s="23" t="inlineStr">
        <is>
          <t>16.640695</t>
        </is>
      </c>
      <c r="P436" s="23" t="n">
        <v>133602.69</v>
      </c>
    </row>
    <row r="437">
      <c r="A437" s="23" t="n">
        <v>15633301</v>
      </c>
      <c r="B437" s="23" t="n">
        <v>85633301</v>
      </c>
      <c r="C437" s="23" t="inlineStr">
        <is>
          <t>VELKY TERMINAL</t>
        </is>
      </c>
      <c r="D437" s="23" t="inlineStr">
        <is>
          <t>IDT</t>
        </is>
      </c>
      <c r="E437" s="23" t="inlineStr">
        <is>
          <t>4OSTATNI</t>
        </is>
      </c>
      <c r="F437" s="23" t="inlineStr">
        <is>
          <t>A</t>
        </is>
      </c>
      <c r="G437" s="23" t="inlineStr">
        <is>
          <t>Věra Nečásková</t>
        </is>
      </c>
      <c r="H437" s="23" t="inlineStr">
        <is>
          <t>Na Mýtě</t>
        </is>
      </c>
      <c r="I437" s="23" t="inlineStr">
        <is>
          <t>587</t>
        </is>
      </c>
      <c r="J437" s="23" t="inlineStr">
        <is>
          <t>SEMILY - PODMOKLICE</t>
        </is>
      </c>
      <c r="K437" s="23" t="inlineStr">
        <is>
          <t>Semily</t>
        </is>
      </c>
      <c r="L437" s="23" t="inlineStr">
        <is>
          <t>RSD</t>
        </is>
      </c>
      <c r="M437" s="23" t="inlineStr">
        <is>
          <t>Luňáček Jan</t>
        </is>
      </c>
      <c r="N437" s="23" t="inlineStr">
        <is>
          <t>50.601623</t>
        </is>
      </c>
      <c r="O437" s="23" t="inlineStr">
        <is>
          <t>15.329994</t>
        </is>
      </c>
      <c r="P437" s="23" t="n">
        <v>133555.46</v>
      </c>
    </row>
    <row r="438">
      <c r="A438" s="23" t="n">
        <v>11748408</v>
      </c>
      <c r="B438" s="23" t="n">
        <v>81748408</v>
      </c>
      <c r="C438" s="23" t="inlineStr">
        <is>
          <t>VELKY TERMINAL</t>
        </is>
      </c>
      <c r="D438" s="23" t="inlineStr">
        <is>
          <t>KA PARTNERS</t>
        </is>
      </c>
      <c r="E438" s="23" t="inlineStr">
        <is>
          <t>1PRESSM</t>
        </is>
      </c>
      <c r="F438" s="23" t="inlineStr">
        <is>
          <t>A</t>
        </is>
      </c>
      <c r="G438" s="23" t="inlineStr">
        <is>
          <t>PressMedia, spol. s.r.o. - GG TABAK (LIDL)</t>
        </is>
      </c>
      <c r="H438" s="23" t="inlineStr">
        <is>
          <t>Českobrodská</t>
        </is>
      </c>
      <c r="I438" s="23" t="inlineStr">
        <is>
          <t>920</t>
        </is>
      </c>
      <c r="J438" s="23" t="inlineStr">
        <is>
          <t>PRAHA 9 - DOLNÍ POČERNICE</t>
        </is>
      </c>
      <c r="K438" s="23" t="inlineStr">
        <is>
          <t>Praha</t>
        </is>
      </c>
      <c r="L438" s="23" t="inlineStr">
        <is>
          <t>RSA</t>
        </is>
      </c>
      <c r="M438" s="23" t="inlineStr">
        <is>
          <t>Hrubý Jiří</t>
        </is>
      </c>
      <c r="N438" s="23" t="inlineStr">
        <is>
          <t>50.085312</t>
        </is>
      </c>
      <c r="O438" s="23" t="inlineStr">
        <is>
          <t>14.578865</t>
        </is>
      </c>
      <c r="P438" s="23" t="n">
        <v>133374.69</v>
      </c>
    </row>
    <row r="439">
      <c r="A439" s="23" t="n">
        <v>14725611</v>
      </c>
      <c r="B439" s="23" t="n">
        <v>84725611</v>
      </c>
      <c r="C439" s="23" t="inlineStr">
        <is>
          <t>VELKY TERMINAL</t>
        </is>
      </c>
      <c r="D439" s="23" t="inlineStr">
        <is>
          <t>KA PARTNERS</t>
        </is>
      </c>
      <c r="E439" s="23" t="inlineStr">
        <is>
          <t>1PRESSM</t>
        </is>
      </c>
      <c r="F439" s="23" t="inlineStr">
        <is>
          <t>A</t>
        </is>
      </c>
      <c r="G439" s="23" t="inlineStr">
        <is>
          <t>PressMedia, spol. s.r.o. - GG TABAK</t>
        </is>
      </c>
      <c r="H439" s="23" t="inlineStr">
        <is>
          <t>Třída 9. května</t>
        </is>
      </c>
      <c r="I439" s="23" t="inlineStr">
        <is>
          <t>1</t>
        </is>
      </c>
      <c r="J439" s="23" t="inlineStr">
        <is>
          <t>RUMBURK - RUMBURK 1</t>
        </is>
      </c>
      <c r="K439" s="23" t="inlineStr">
        <is>
          <t>Děčín</t>
        </is>
      </c>
      <c r="L439" s="23" t="inlineStr">
        <is>
          <t>RSD</t>
        </is>
      </c>
      <c r="M439" s="23" t="inlineStr">
        <is>
          <t>Šticha Milan</t>
        </is>
      </c>
      <c r="N439" s="23" t="inlineStr">
        <is>
          <t>50.951757</t>
        </is>
      </c>
      <c r="O439" s="23" t="inlineStr">
        <is>
          <t>14.558057</t>
        </is>
      </c>
      <c r="P439" s="23" t="n">
        <v>133337.69</v>
      </c>
    </row>
    <row r="440">
      <c r="A440" s="23" t="n">
        <v>11509902</v>
      </c>
      <c r="B440" s="23" t="n">
        <v>81509902</v>
      </c>
      <c r="C440" s="23" t="inlineStr">
        <is>
          <t>VELKY TERMINAL</t>
        </is>
      </c>
      <c r="D440" s="23" t="inlineStr">
        <is>
          <t>KA PARTNERS</t>
        </is>
      </c>
      <c r="E440" s="23" t="inlineStr">
        <is>
          <t>1DANCZEK</t>
        </is>
      </c>
      <c r="F440" s="23" t="inlineStr">
        <is>
          <t>A</t>
        </is>
      </c>
      <c r="G440" s="23" t="inlineStr">
        <is>
          <t>TOBACCO DC s.r.o.</t>
        </is>
      </c>
      <c r="H440" s="23" t="inlineStr">
        <is>
          <t>5. května</t>
        </is>
      </c>
      <c r="I440" s="23" t="inlineStr">
        <is>
          <t>667</t>
        </is>
      </c>
      <c r="J440" s="23" t="inlineStr">
        <is>
          <t>BENÁTKY NAD JIZEROU</t>
        </is>
      </c>
      <c r="K440" s="23" t="inlineStr">
        <is>
          <t>Mladá Boleslav</t>
        </is>
      </c>
      <c r="L440" s="23" t="inlineStr">
        <is>
          <t>RSA</t>
        </is>
      </c>
      <c r="M440" s="23" t="inlineStr">
        <is>
          <t>Vlk Pavel</t>
        </is>
      </c>
      <c r="N440" s="23" t="inlineStr">
        <is>
          <t>50.286806</t>
        </is>
      </c>
      <c r="O440" s="23" t="inlineStr">
        <is>
          <t>14.828661</t>
        </is>
      </c>
      <c r="P440" s="23" t="n">
        <v>133144.54</v>
      </c>
    </row>
    <row r="441">
      <c r="A441" s="23" t="n">
        <v>11510012</v>
      </c>
      <c r="B441" s="23" t="n">
        <v>81510012</v>
      </c>
      <c r="C441" s="23" t="inlineStr">
        <is>
          <t>VELKY TERMINAL</t>
        </is>
      </c>
      <c r="D441" s="23" t="inlineStr">
        <is>
          <t>KA PARTNERS</t>
        </is>
      </c>
      <c r="E441" s="23" t="inlineStr">
        <is>
          <t>1TRAFICO</t>
        </is>
      </c>
      <c r="F441" s="23" t="inlineStr">
        <is>
          <t>A</t>
        </is>
      </c>
      <c r="G441" s="23" t="inlineStr">
        <is>
          <t>TABÁK TRAFICON - BILLA Stará Boleslav</t>
        </is>
      </c>
      <c r="H441" s="23" t="inlineStr">
        <is>
          <t>Boleslavská (BILLA)</t>
        </is>
      </c>
      <c r="I441" s="23" t="inlineStr"/>
      <c r="J441" s="23" t="inlineStr">
        <is>
          <t>BRANDÝS NAD LABEM - STARÁ BOLESLAV</t>
        </is>
      </c>
      <c r="K441" s="23" t="inlineStr">
        <is>
          <t>Praha-východ</t>
        </is>
      </c>
      <c r="L441" s="23" t="inlineStr">
        <is>
          <t>RSA</t>
        </is>
      </c>
      <c r="M441" s="23" t="inlineStr">
        <is>
          <t>Myslivec Jan</t>
        </is>
      </c>
      <c r="N441" s="23" t="inlineStr">
        <is>
          <t>50.204002</t>
        </is>
      </c>
      <c r="O441" s="23" t="inlineStr">
        <is>
          <t>14.688407</t>
        </is>
      </c>
      <c r="P441" s="23" t="n">
        <v>132177.12</v>
      </c>
    </row>
    <row r="442">
      <c r="A442" s="23" t="n">
        <v>16900560</v>
      </c>
      <c r="B442" s="23" t="n">
        <v>86900560</v>
      </c>
      <c r="C442" s="23" t="inlineStr">
        <is>
          <t>VELKY TERMINAL</t>
        </is>
      </c>
      <c r="D442" s="23" t="inlineStr">
        <is>
          <t>KA PARTNERS</t>
        </is>
      </c>
      <c r="E442" s="23" t="inlineStr">
        <is>
          <t>1GECO</t>
        </is>
      </c>
      <c r="F442" s="23" t="inlineStr">
        <is>
          <t>A</t>
        </is>
      </c>
      <c r="G442" s="23" t="inlineStr">
        <is>
          <t>GECO, a.s.</t>
        </is>
      </c>
      <c r="H442" s="23" t="inlineStr">
        <is>
          <t>Halasovo náměstí</t>
        </is>
      </c>
      <c r="I442" s="23" t="inlineStr">
        <is>
          <t>805/5</t>
        </is>
      </c>
      <c r="J442" s="23" t="inlineStr">
        <is>
          <t>BRNO - LESNÁ</t>
        </is>
      </c>
      <c r="K442" s="23" t="inlineStr">
        <is>
          <t>Brno-město</t>
        </is>
      </c>
      <c r="L442" s="23" t="inlineStr">
        <is>
          <t>RSB</t>
        </is>
      </c>
      <c r="M442" s="23" t="inlineStr">
        <is>
          <t>Petlach Lubomír</t>
        </is>
      </c>
      <c r="N442" s="23" t="inlineStr">
        <is>
          <t>49.224117</t>
        </is>
      </c>
      <c r="O442" s="23" t="inlineStr">
        <is>
          <t>16.623825</t>
        </is>
      </c>
      <c r="P442" s="23" t="n">
        <v>132047.62</v>
      </c>
    </row>
    <row r="443">
      <c r="A443" s="23" t="n">
        <v>17743711</v>
      </c>
      <c r="B443" s="23" t="n">
        <v>87743711</v>
      </c>
      <c r="C443" s="23" t="inlineStr">
        <is>
          <t>VELKY TERMINAL</t>
        </is>
      </c>
      <c r="D443" s="23" t="inlineStr">
        <is>
          <t>KA PARTNERS</t>
        </is>
      </c>
      <c r="E443" s="23" t="inlineStr">
        <is>
          <t>1PRESSM</t>
        </is>
      </c>
      <c r="F443" s="23" t="inlineStr">
        <is>
          <t>A</t>
        </is>
      </c>
      <c r="G443" s="23" t="inlineStr">
        <is>
          <t>PressMedia, spol. s.r.o. - GG TABAK</t>
        </is>
      </c>
      <c r="H443" s="23" t="inlineStr">
        <is>
          <t>Čs. armády</t>
        </is>
      </c>
      <c r="I443" s="23" t="inlineStr">
        <is>
          <t>499</t>
        </is>
      </c>
      <c r="J443" s="23" t="inlineStr">
        <is>
          <t>BOHUMÍN - STARÝ BOHUMÍN</t>
        </is>
      </c>
      <c r="K443" s="23" t="inlineStr">
        <is>
          <t>Karviná</t>
        </is>
      </c>
      <c r="L443" s="23" t="inlineStr">
        <is>
          <t>RSG</t>
        </is>
      </c>
      <c r="M443" s="23" t="inlineStr">
        <is>
          <t>Brindžák Michal</t>
        </is>
      </c>
      <c r="N443" s="23" t="inlineStr">
        <is>
          <t>49.906242</t>
        </is>
      </c>
      <c r="O443" s="23" t="inlineStr">
        <is>
          <t>18.347562</t>
        </is>
      </c>
      <c r="P443" s="23" t="n">
        <v>131720.81</v>
      </c>
    </row>
    <row r="444">
      <c r="A444" s="23" t="n">
        <v>16673234</v>
      </c>
      <c r="B444" s="23" t="n">
        <v>86673212</v>
      </c>
      <c r="C444" s="23" t="inlineStr">
        <is>
          <t>VELKY TERMINAL</t>
        </is>
      </c>
      <c r="D444" s="23" t="inlineStr">
        <is>
          <t>KA PARTNERS</t>
        </is>
      </c>
      <c r="E444" s="23" t="inlineStr">
        <is>
          <t>1DANCZEK</t>
        </is>
      </c>
      <c r="F444" s="23" t="inlineStr">
        <is>
          <t>A</t>
        </is>
      </c>
      <c r="G444" s="23" t="inlineStr">
        <is>
          <t>TOBACCO DC s.r.o.</t>
        </is>
      </c>
      <c r="H444" s="23" t="inlineStr">
        <is>
          <t>Nádražní</t>
        </is>
      </c>
      <c r="I444" s="23" t="inlineStr">
        <is>
          <t>3</t>
        </is>
      </c>
      <c r="J444" s="23" t="inlineStr">
        <is>
          <t>ŽIDLOCHOVICE</t>
        </is>
      </c>
      <c r="K444" s="23" t="inlineStr">
        <is>
          <t>Brno-venkov</t>
        </is>
      </c>
      <c r="L444" s="23" t="inlineStr">
        <is>
          <t>RSB</t>
        </is>
      </c>
      <c r="M444" s="23" t="inlineStr">
        <is>
          <t>Koutný Roman</t>
        </is>
      </c>
      <c r="N444" s="23" t="inlineStr">
        <is>
          <t>49.034740</t>
        </is>
      </c>
      <c r="O444" s="23" t="inlineStr">
        <is>
          <t>16.615123</t>
        </is>
      </c>
      <c r="P444" s="23" t="n">
        <v>131646.15</v>
      </c>
    </row>
    <row r="445">
      <c r="A445" s="23" t="n">
        <v>13900326</v>
      </c>
      <c r="B445" s="23" t="n">
        <v>83900326</v>
      </c>
      <c r="C445" s="23" t="inlineStr">
        <is>
          <t>VELKY TERMINAL</t>
        </is>
      </c>
      <c r="D445" s="23" t="inlineStr">
        <is>
          <t>KA PARTNERS</t>
        </is>
      </c>
      <c r="E445" s="23" t="inlineStr">
        <is>
          <t>1GECO</t>
        </is>
      </c>
      <c r="F445" s="23" t="inlineStr">
        <is>
          <t>A</t>
        </is>
      </c>
      <c r="G445" s="23" t="inlineStr">
        <is>
          <t>GECO, a.s.</t>
        </is>
      </c>
      <c r="H445" s="23" t="inlineStr">
        <is>
          <t>Boženy Němcové</t>
        </is>
      </c>
      <c r="I445" s="23" t="inlineStr">
        <is>
          <t>960</t>
        </is>
      </c>
      <c r="J445" s="23" t="inlineStr">
        <is>
          <t>ROKYCANY - NOVÉ MĚSTO</t>
        </is>
      </c>
      <c r="K445" s="23" t="inlineStr">
        <is>
          <t>Rokycany</t>
        </is>
      </c>
      <c r="L445" s="23" t="inlineStr">
        <is>
          <t>RSC</t>
        </is>
      </c>
      <c r="M445" s="23" t="inlineStr">
        <is>
          <t>Havlíček Vladislav</t>
        </is>
      </c>
      <c r="N445" s="23" t="inlineStr">
        <is>
          <t>49.734911</t>
        </is>
      </c>
      <c r="O445" s="23" t="inlineStr">
        <is>
          <t>13.594315</t>
        </is>
      </c>
      <c r="P445" s="23" t="n">
        <v>131488.77</v>
      </c>
    </row>
    <row r="446">
      <c r="A446" s="23" t="n">
        <v>14900232</v>
      </c>
      <c r="B446" s="23" t="n">
        <v>84900232</v>
      </c>
      <c r="C446" s="23" t="inlineStr">
        <is>
          <t>VELKY TERMINAL</t>
        </is>
      </c>
      <c r="D446" s="23" t="inlineStr">
        <is>
          <t>KA PARTNERS</t>
        </is>
      </c>
      <c r="E446" s="23" t="inlineStr">
        <is>
          <t>1GECO</t>
        </is>
      </c>
      <c r="F446" s="23" t="inlineStr">
        <is>
          <t>A</t>
        </is>
      </c>
      <c r="G446" s="23" t="inlineStr">
        <is>
          <t>GECO, a.s.</t>
        </is>
      </c>
      <c r="H446" s="23" t="inlineStr">
        <is>
          <t>nám. Soukenné</t>
        </is>
      </c>
      <c r="I446" s="23" t="inlineStr">
        <is>
          <t>669/2a</t>
        </is>
      </c>
      <c r="J446" s="23" t="inlineStr">
        <is>
          <t>LIBEREC - LIBEREC IV-PERŠTÝN</t>
        </is>
      </c>
      <c r="K446" s="23" t="inlineStr">
        <is>
          <t>Liberec</t>
        </is>
      </c>
      <c r="L446" s="23" t="inlineStr">
        <is>
          <t>RSD</t>
        </is>
      </c>
      <c r="M446" s="23" t="inlineStr">
        <is>
          <t>Luňáček Jan</t>
        </is>
      </c>
      <c r="N446" s="23" t="inlineStr">
        <is>
          <t>50.766043</t>
        </is>
      </c>
      <c r="O446" s="23" t="inlineStr">
        <is>
          <t>15.055444</t>
        </is>
      </c>
      <c r="P446" s="23" t="n">
        <v>131229.62</v>
      </c>
    </row>
    <row r="447">
      <c r="A447" s="23" t="n">
        <v>16673228</v>
      </c>
      <c r="B447" s="23" t="n">
        <v>86673201</v>
      </c>
      <c r="C447" s="23" t="inlineStr">
        <is>
          <t>VELKY TERMINAL</t>
        </is>
      </c>
      <c r="D447" s="23" t="inlineStr">
        <is>
          <t>KA PARTNERS</t>
        </is>
      </c>
      <c r="E447" s="23" t="inlineStr">
        <is>
          <t>1DANCZEK</t>
        </is>
      </c>
      <c r="F447" s="23" t="inlineStr">
        <is>
          <t>A</t>
        </is>
      </c>
      <c r="G447" s="23" t="inlineStr">
        <is>
          <t>TOBACCO DC s.r.o.</t>
        </is>
      </c>
      <c r="H447" s="23" t="inlineStr">
        <is>
          <t>Stará osada (konečná tramvají)</t>
        </is>
      </c>
      <c r="I447" s="23" t="inlineStr"/>
      <c r="J447" s="23" t="inlineStr">
        <is>
          <t>BRNO - ŽIDENICE</t>
        </is>
      </c>
      <c r="K447" s="23" t="inlineStr">
        <is>
          <t>Brno-město</t>
        </is>
      </c>
      <c r="L447" s="23" t="inlineStr">
        <is>
          <t>RSB</t>
        </is>
      </c>
      <c r="M447" s="23" t="inlineStr">
        <is>
          <t>Petlach Lubomír</t>
        </is>
      </c>
      <c r="N447" s="23" t="inlineStr">
        <is>
          <t>49.202184</t>
        </is>
      </c>
      <c r="O447" s="23" t="inlineStr">
        <is>
          <t>16.641503</t>
        </is>
      </c>
      <c r="P447" s="23" t="n">
        <v>131152.65</v>
      </c>
    </row>
    <row r="448">
      <c r="A448" s="23" t="n">
        <v>17624201</v>
      </c>
      <c r="B448" s="23" t="n">
        <v>87624201</v>
      </c>
      <c r="C448" s="23" t="inlineStr">
        <is>
          <t>VELKY TERMINAL</t>
        </is>
      </c>
      <c r="D448" s="23" t="inlineStr">
        <is>
          <t>IDT</t>
        </is>
      </c>
      <c r="E448" s="23" t="inlineStr">
        <is>
          <t>4OSTATNI</t>
        </is>
      </c>
      <c r="F448" s="23" t="inlineStr">
        <is>
          <t>A</t>
        </is>
      </c>
      <c r="G448" s="23" t="inlineStr">
        <is>
          <t>Věra Kubišová</t>
        </is>
      </c>
      <c r="H448" s="23" t="inlineStr">
        <is>
          <t>Masarykovo náměstí</t>
        </is>
      </c>
      <c r="I448" s="23" t="inlineStr">
        <is>
          <t>138</t>
        </is>
      </c>
      <c r="J448" s="23" t="inlineStr">
        <is>
          <t>ROŽNOV POD RADHOŠTĚM</t>
        </is>
      </c>
      <c r="K448" s="23" t="inlineStr">
        <is>
          <t>Vsetín</t>
        </is>
      </c>
      <c r="L448" s="23" t="inlineStr">
        <is>
          <t>RSG</t>
        </is>
      </c>
      <c r="M448" s="23" t="inlineStr">
        <is>
          <t>Herman Michal</t>
        </is>
      </c>
      <c r="N448" s="23" t="inlineStr">
        <is>
          <t>49.458251</t>
        </is>
      </c>
      <c r="O448" s="23" t="inlineStr">
        <is>
          <t>18.143425</t>
        </is>
      </c>
      <c r="P448" s="23" t="n">
        <v>131026.92</v>
      </c>
    </row>
    <row r="449">
      <c r="A449" s="23" t="n">
        <v>11947902</v>
      </c>
      <c r="B449" s="23" t="n">
        <v>81947902</v>
      </c>
      <c r="C449" s="23" t="inlineStr">
        <is>
          <t>VELKY TERMINAL</t>
        </is>
      </c>
      <c r="D449" s="23" t="inlineStr">
        <is>
          <t>IDT</t>
        </is>
      </c>
      <c r="E449" s="23" t="inlineStr">
        <is>
          <t>4OSTATNI</t>
        </is>
      </c>
      <c r="F449" s="23" t="inlineStr">
        <is>
          <t>A</t>
        </is>
      </c>
      <c r="G449" s="23" t="inlineStr">
        <is>
          <t>Martin Hora</t>
        </is>
      </c>
      <c r="H449" s="23" t="inlineStr">
        <is>
          <t>Jeřická (stánek - parc.č. 3246/1)</t>
        </is>
      </c>
      <c r="I449" s="23" t="inlineStr"/>
      <c r="J449" s="23" t="inlineStr">
        <is>
          <t>PRAHA 9 - HORNÍ POČERNICE</t>
        </is>
      </c>
      <c r="K449" s="23" t="inlineStr">
        <is>
          <t>Praha</t>
        </is>
      </c>
      <c r="L449" s="23" t="inlineStr">
        <is>
          <t>RSA</t>
        </is>
      </c>
      <c r="M449" s="23" t="inlineStr">
        <is>
          <t>Hrubý Jiří</t>
        </is>
      </c>
      <c r="N449" s="23" t="inlineStr">
        <is>
          <t>50.109527</t>
        </is>
      </c>
      <c r="O449" s="23" t="inlineStr">
        <is>
          <t>14.607337</t>
        </is>
      </c>
      <c r="P449" s="23" t="n">
        <v>130837.08</v>
      </c>
    </row>
    <row r="450">
      <c r="A450" s="23" t="n">
        <v>11601010</v>
      </c>
      <c r="B450" s="23" t="n">
        <v>81601010</v>
      </c>
      <c r="C450" s="23" t="inlineStr">
        <is>
          <t>VELKY TERMINAL</t>
        </is>
      </c>
      <c r="D450" s="23" t="inlineStr">
        <is>
          <t>KA PARTNERS</t>
        </is>
      </c>
      <c r="E450" s="23" t="inlineStr">
        <is>
          <t>1VALMONT</t>
        </is>
      </c>
      <c r="F450" s="23" t="inlineStr">
        <is>
          <t>A</t>
        </is>
      </c>
      <c r="G450" s="23" t="inlineStr">
        <is>
          <t>VALMONT CR, spol. s r.o.</t>
        </is>
      </c>
      <c r="H450" s="23" t="inlineStr">
        <is>
          <t>Podbrdská</t>
        </is>
      </c>
      <c r="I450" s="23" t="inlineStr">
        <is>
          <t>529</t>
        </is>
      </c>
      <c r="J450" s="23" t="inlineStr">
        <is>
          <t>PŘÍBRAM - PŘÍBRAM VII</t>
        </is>
      </c>
      <c r="K450" s="23" t="inlineStr">
        <is>
          <t>Příbram</t>
        </is>
      </c>
      <c r="L450" s="23" t="inlineStr">
        <is>
          <t>RSA</t>
        </is>
      </c>
      <c r="M450" s="23" t="inlineStr">
        <is>
          <t>Fiedler Miroslav</t>
        </is>
      </c>
      <c r="N450" s="23" t="inlineStr">
        <is>
          <t>49.674972</t>
        </is>
      </c>
      <c r="O450" s="23" t="inlineStr">
        <is>
          <t>13.985246</t>
        </is>
      </c>
      <c r="P450" s="23" t="n">
        <v>130664.23</v>
      </c>
    </row>
    <row r="451">
      <c r="A451" s="23" t="n">
        <v>12640301</v>
      </c>
      <c r="B451" s="23" t="n">
        <v>82640301</v>
      </c>
      <c r="C451" s="23" t="inlineStr">
        <is>
          <t>VELKY TERMINAL</t>
        </is>
      </c>
      <c r="D451" s="23" t="inlineStr">
        <is>
          <t>IDT</t>
        </is>
      </c>
      <c r="E451" s="23" t="inlineStr">
        <is>
          <t>4OSTATNI</t>
        </is>
      </c>
      <c r="F451" s="23" t="inlineStr">
        <is>
          <t>A</t>
        </is>
      </c>
      <c r="G451" s="23" t="inlineStr">
        <is>
          <t>Abevel s.r.o.</t>
        </is>
      </c>
      <c r="H451" s="23" t="inlineStr">
        <is>
          <t>Svobody</t>
        </is>
      </c>
      <c r="I451" s="23" t="inlineStr">
        <is>
          <t>1029</t>
        </is>
      </c>
      <c r="J451" s="23" t="inlineStr">
        <is>
          <t>TŘEBOŇ - TŘEBOŇ II</t>
        </is>
      </c>
      <c r="K451" s="23" t="inlineStr">
        <is>
          <t>Jindřichův Hradec</t>
        </is>
      </c>
      <c r="L451" s="23" t="inlineStr">
        <is>
          <t>RSB</t>
        </is>
      </c>
      <c r="M451" s="23" t="inlineStr">
        <is>
          <t>Dvořák Petr</t>
        </is>
      </c>
      <c r="N451" s="23" t="inlineStr">
        <is>
          <t>49.003808</t>
        </is>
      </c>
      <c r="O451" s="23" t="inlineStr">
        <is>
          <t>14.760824</t>
        </is>
      </c>
      <c r="P451" s="23" t="n">
        <v>130012.88</v>
      </c>
    </row>
    <row r="452">
      <c r="A452" s="23" t="n">
        <v>11525662</v>
      </c>
      <c r="B452" s="23" t="n">
        <v>81525662</v>
      </c>
      <c r="C452" s="23" t="inlineStr">
        <is>
          <t>VELKY TERMINAL</t>
        </is>
      </c>
      <c r="D452" s="23" t="inlineStr">
        <is>
          <t>PETROL</t>
        </is>
      </c>
      <c r="E452" s="23" t="inlineStr">
        <is>
          <t>1ORLEN</t>
        </is>
      </c>
      <c r="F452" s="23" t="inlineStr">
        <is>
          <t>A</t>
        </is>
      </c>
      <c r="G452" s="23" t="inlineStr">
        <is>
          <t>ORLEN Unipetrol RPA s.r.o.</t>
        </is>
      </c>
      <c r="H452" s="23" t="inlineStr">
        <is>
          <t>Mostní (ČS ORLEN)</t>
        </is>
      </c>
      <c r="I452" s="23" t="inlineStr"/>
      <c r="J452" s="23" t="inlineStr">
        <is>
          <t>KRALUPY NAD VLTAVOU - LOBEČEK</t>
        </is>
      </c>
      <c r="K452" s="23" t="inlineStr">
        <is>
          <t>Mělník</t>
        </is>
      </c>
      <c r="L452" s="23" t="inlineStr">
        <is>
          <t>RSA</t>
        </is>
      </c>
      <c r="M452" s="23" t="inlineStr">
        <is>
          <t>Vlk Pavel</t>
        </is>
      </c>
      <c r="N452" s="23" t="inlineStr">
        <is>
          <t>50.250300</t>
        </is>
      </c>
      <c r="O452" s="23" t="inlineStr">
        <is>
          <t>14.320410</t>
        </is>
      </c>
      <c r="P452" s="23" t="n">
        <v>129725.38</v>
      </c>
    </row>
    <row r="453">
      <c r="A453" s="23" t="n">
        <v>15629318</v>
      </c>
      <c r="B453" s="23" t="n">
        <v>85629318</v>
      </c>
      <c r="C453" s="23" t="inlineStr">
        <is>
          <t>VELKY TERMINAL</t>
        </is>
      </c>
      <c r="D453" s="23" t="inlineStr">
        <is>
          <t>KA PARTNERS</t>
        </is>
      </c>
      <c r="E453" s="23" t="inlineStr">
        <is>
          <t>1TRAFICO</t>
        </is>
      </c>
      <c r="F453" s="23" t="inlineStr">
        <is>
          <t>A</t>
        </is>
      </c>
      <c r="G453" s="23" t="inlineStr">
        <is>
          <t>TRAFICON TOBACCO RETAIL s.r.o.</t>
        </is>
      </c>
      <c r="H453" s="23" t="inlineStr">
        <is>
          <t>Janáčkova (Albert)</t>
        </is>
      </c>
      <c r="I453" s="23" t="inlineStr"/>
      <c r="J453" s="23" t="inlineStr">
        <is>
          <t>VAMBERK</t>
        </is>
      </c>
      <c r="K453" s="23" t="inlineStr">
        <is>
          <t>Rychnov nad Kněžnou</t>
        </is>
      </c>
      <c r="L453" s="23" t="inlineStr">
        <is>
          <t>RSE</t>
        </is>
      </c>
      <c r="M453" s="23" t="inlineStr">
        <is>
          <t>Lán Tomáš</t>
        </is>
      </c>
      <c r="N453" s="23" t="inlineStr">
        <is>
          <t>50.121005</t>
        </is>
      </c>
      <c r="O453" s="23" t="inlineStr">
        <is>
          <t>16.284537</t>
        </is>
      </c>
      <c r="P453" s="23" t="n">
        <v>129603.35</v>
      </c>
    </row>
    <row r="454">
      <c r="A454" s="23" t="n">
        <v>14640002</v>
      </c>
      <c r="B454" s="23" t="n">
        <v>84640002</v>
      </c>
      <c r="C454" s="23" t="inlineStr">
        <is>
          <t>VELKY TERMINAL</t>
        </is>
      </c>
      <c r="D454" s="23" t="inlineStr">
        <is>
          <t>KA PARTNERS</t>
        </is>
      </c>
      <c r="E454" s="23" t="inlineStr">
        <is>
          <t>1VALMONT</t>
        </is>
      </c>
      <c r="F454" s="23" t="inlineStr">
        <is>
          <t>A</t>
        </is>
      </c>
      <c r="G454" s="23" t="inlineStr">
        <is>
          <t>VALMONT CR, spol. s r.o.</t>
        </is>
      </c>
      <c r="H454" s="23" t="inlineStr">
        <is>
          <t>Bílinská (OC FORUM)</t>
        </is>
      </c>
      <c r="I454" s="23" t="inlineStr">
        <is>
          <t>3490/6</t>
        </is>
      </c>
      <c r="J454" s="23" t="inlineStr">
        <is>
          <t>ÚSTÍ NAD LABEM - ÚSTÍ NAD LABEM-CENTRUM</t>
        </is>
      </c>
      <c r="K454" s="23" t="inlineStr">
        <is>
          <t>Ústí nad Labem</t>
        </is>
      </c>
      <c r="L454" s="23" t="inlineStr">
        <is>
          <t>RSD</t>
        </is>
      </c>
      <c r="M454" s="23" t="inlineStr">
        <is>
          <t>Šticha Milan</t>
        </is>
      </c>
      <c r="N454" s="23" t="inlineStr">
        <is>
          <t>50.659310</t>
        </is>
      </c>
      <c r="O454" s="23" t="inlineStr">
        <is>
          <t>14.041547</t>
        </is>
      </c>
      <c r="P454" s="23" t="n">
        <v>129576.27</v>
      </c>
    </row>
    <row r="455">
      <c r="A455" s="23" t="n">
        <v>16620676</v>
      </c>
      <c r="B455" s="23" t="n">
        <v>86620676</v>
      </c>
      <c r="C455" s="23" t="inlineStr">
        <is>
          <t>VELKY TERMINAL</t>
        </is>
      </c>
      <c r="D455" s="23" t="inlineStr">
        <is>
          <t>KA PARTNERS</t>
        </is>
      </c>
      <c r="E455" s="23" t="inlineStr">
        <is>
          <t>1VALMONT</t>
        </is>
      </c>
      <c r="F455" s="23" t="inlineStr">
        <is>
          <t>A</t>
        </is>
      </c>
      <c r="G455" s="23" t="inlineStr">
        <is>
          <t>VALMONT CR, spol. s r.o.</t>
        </is>
      </c>
      <c r="H455" s="23" t="inlineStr">
        <is>
          <t>Dobšická (NC BILLA)</t>
        </is>
      </c>
      <c r="I455" s="23" t="inlineStr">
        <is>
          <t>3929/4</t>
        </is>
      </c>
      <c r="J455" s="23" t="inlineStr">
        <is>
          <t>ZNOJMO</t>
        </is>
      </c>
      <c r="K455" s="23" t="inlineStr">
        <is>
          <t>Znojmo</t>
        </is>
      </c>
      <c r="L455" s="23" t="inlineStr">
        <is>
          <t>RSB</t>
        </is>
      </c>
      <c r="M455" s="23" t="inlineStr">
        <is>
          <t>Koutný Roman</t>
        </is>
      </c>
      <c r="N455" s="23" t="inlineStr">
        <is>
          <t>48.854120</t>
        </is>
      </c>
      <c r="O455" s="23" t="inlineStr">
        <is>
          <t>16.068636</t>
        </is>
      </c>
      <c r="P455" s="23" t="n">
        <v>129435.88</v>
      </c>
    </row>
    <row r="456">
      <c r="A456" s="23" t="n">
        <v>14635036</v>
      </c>
      <c r="B456" s="23" t="n">
        <v>84635036</v>
      </c>
      <c r="C456" s="23" t="inlineStr">
        <is>
          <t>VELKY TERMINAL</t>
        </is>
      </c>
      <c r="D456" s="23" t="inlineStr">
        <is>
          <t>KA PARTNERS</t>
        </is>
      </c>
      <c r="E456" s="23" t="inlineStr">
        <is>
          <t>1TRAFICO</t>
        </is>
      </c>
      <c r="F456" s="23" t="inlineStr">
        <is>
          <t>A</t>
        </is>
      </c>
      <c r="G456" s="23" t="inlineStr">
        <is>
          <t>TABÁK TRAFICON</t>
        </is>
      </c>
      <c r="H456" s="23" t="inlineStr">
        <is>
          <t>Hrdinů</t>
        </is>
      </c>
      <c r="I456" s="23" t="inlineStr">
        <is>
          <t>1848</t>
        </is>
      </c>
      <c r="J456" s="23" t="inlineStr">
        <is>
          <t>JIRKOV</t>
        </is>
      </c>
      <c r="K456" s="23" t="inlineStr">
        <is>
          <t>Chomutov</t>
        </is>
      </c>
      <c r="L456" s="23" t="inlineStr">
        <is>
          <t>RSD</t>
        </is>
      </c>
      <c r="M456" s="23" t="inlineStr">
        <is>
          <t>Neubert Jaroslav</t>
        </is>
      </c>
      <c r="N456" s="23" t="inlineStr">
        <is>
          <t>50.490867</t>
        </is>
      </c>
      <c r="O456" s="23" t="inlineStr">
        <is>
          <t>13.441195</t>
        </is>
      </c>
      <c r="P456" s="23" t="n">
        <v>129290.23</v>
      </c>
    </row>
    <row r="457">
      <c r="A457" s="23" t="n">
        <v>11510013</v>
      </c>
      <c r="B457" s="23" t="n">
        <v>81510013</v>
      </c>
      <c r="C457" s="23" t="inlineStr">
        <is>
          <t>VELKY TERMINAL</t>
        </is>
      </c>
      <c r="D457" s="23" t="inlineStr">
        <is>
          <t>KA PARTNERS</t>
        </is>
      </c>
      <c r="E457" s="23" t="inlineStr">
        <is>
          <t>1TRAFICO</t>
        </is>
      </c>
      <c r="F457" s="23" t="inlineStr">
        <is>
          <t>A</t>
        </is>
      </c>
      <c r="G457" s="23" t="inlineStr">
        <is>
          <t>TABÁK TRAFICON</t>
        </is>
      </c>
      <c r="H457" s="23" t="inlineStr">
        <is>
          <t>Pražská (PENNY)</t>
        </is>
      </c>
      <c r="I457" s="23" t="inlineStr">
        <is>
          <t>1525</t>
        </is>
      </c>
      <c r="J457" s="23" t="inlineStr">
        <is>
          <t>UNHOŠŤ</t>
        </is>
      </c>
      <c r="K457" s="23" t="inlineStr">
        <is>
          <t>Kladno</t>
        </is>
      </c>
      <c r="L457" s="23" t="inlineStr">
        <is>
          <t>RSA</t>
        </is>
      </c>
      <c r="M457" s="23" t="inlineStr">
        <is>
          <t>Hrubý Jiří</t>
        </is>
      </c>
      <c r="N457" s="23" t="inlineStr">
        <is>
          <t>50.085450</t>
        </is>
      </c>
      <c r="O457" s="23" t="inlineStr">
        <is>
          <t>14.135553</t>
        </is>
      </c>
      <c r="P457" s="23" t="n">
        <v>129221.35</v>
      </c>
    </row>
    <row r="458">
      <c r="A458" s="23" t="n">
        <v>11601018</v>
      </c>
      <c r="B458" s="23" t="n">
        <v>81601018</v>
      </c>
      <c r="C458" s="23" t="inlineStr">
        <is>
          <t>VELKY TERMINAL</t>
        </is>
      </c>
      <c r="D458" s="23" t="inlineStr">
        <is>
          <t>KA PARTNERS</t>
        </is>
      </c>
      <c r="E458" s="23" t="inlineStr">
        <is>
          <t>1VALMONT</t>
        </is>
      </c>
      <c r="F458" s="23" t="inlineStr">
        <is>
          <t>A</t>
        </is>
      </c>
      <c r="G458" s="23" t="inlineStr">
        <is>
          <t>VALMONT CR, spol. s r.o.</t>
        </is>
      </c>
      <c r="H458" s="23" t="inlineStr">
        <is>
          <t>Vnoučkova</t>
        </is>
      </c>
      <c r="I458" s="23" t="inlineStr">
        <is>
          <t>1699</t>
        </is>
      </c>
      <c r="J458" s="23" t="inlineStr">
        <is>
          <t>BENEŠOV</t>
        </is>
      </c>
      <c r="K458" s="23" t="inlineStr">
        <is>
          <t>Benešov</t>
        </is>
      </c>
      <c r="L458" s="23" t="inlineStr">
        <is>
          <t>RSA</t>
        </is>
      </c>
      <c r="M458" s="23" t="inlineStr">
        <is>
          <t>Fiedler Miroslav</t>
        </is>
      </c>
      <c r="N458" s="23" t="inlineStr">
        <is>
          <t>49.783453</t>
        </is>
      </c>
      <c r="O458" s="23" t="inlineStr">
        <is>
          <t>14.688098</t>
        </is>
      </c>
      <c r="P458" s="23" t="n">
        <v>129200.08</v>
      </c>
    </row>
    <row r="459">
      <c r="A459" s="23" t="n">
        <v>17654501</v>
      </c>
      <c r="B459" s="23" t="n">
        <v>87654501</v>
      </c>
      <c r="C459" s="23" t="inlineStr">
        <is>
          <t>VELKY TERMINAL</t>
        </is>
      </c>
      <c r="D459" s="23" t="inlineStr">
        <is>
          <t>IDT</t>
        </is>
      </c>
      <c r="E459" s="23" t="inlineStr">
        <is>
          <t>4OSTATNI</t>
        </is>
      </c>
      <c r="F459" s="23" t="inlineStr">
        <is>
          <t>A</t>
        </is>
      </c>
      <c r="G459" s="23" t="inlineStr">
        <is>
          <t>SPLITAS, s.r.o.</t>
        </is>
      </c>
      <c r="H459" s="23" t="inlineStr">
        <is>
          <t>nám. Republiky</t>
        </is>
      </c>
      <c r="I459" s="23" t="inlineStr">
        <is>
          <t>699</t>
        </is>
      </c>
      <c r="J459" s="23" t="inlineStr">
        <is>
          <t>STUDÉNKA - BUTOVICE</t>
        </is>
      </c>
      <c r="K459" s="23" t="inlineStr">
        <is>
          <t>Nový Jičín</t>
        </is>
      </c>
      <c r="L459" s="23" t="inlineStr">
        <is>
          <t>RSG</t>
        </is>
      </c>
      <c r="M459" s="23" t="inlineStr">
        <is>
          <t>Herman Petr</t>
        </is>
      </c>
      <c r="N459" s="23" t="inlineStr">
        <is>
          <t>49.714896</t>
        </is>
      </c>
      <c r="O459" s="23" t="inlineStr">
        <is>
          <t>18.053736</t>
        </is>
      </c>
      <c r="P459" s="23" t="n">
        <v>129146.54</v>
      </c>
    </row>
    <row r="460">
      <c r="A460" s="23" t="n">
        <v>17602260</v>
      </c>
      <c r="B460" s="23" t="n">
        <v>87602260</v>
      </c>
      <c r="C460" s="23" t="inlineStr">
        <is>
          <t>VELKY TERMINAL</t>
        </is>
      </c>
      <c r="D460" s="23" t="inlineStr">
        <is>
          <t>KA PARTNERS</t>
        </is>
      </c>
      <c r="E460" s="23" t="inlineStr">
        <is>
          <t>1GECO</t>
        </is>
      </c>
      <c r="F460" s="23" t="inlineStr">
        <is>
          <t>A</t>
        </is>
      </c>
      <c r="G460" s="23" t="inlineStr">
        <is>
          <t>GECO, a.s.</t>
        </is>
      </c>
      <c r="H460" s="23" t="inlineStr">
        <is>
          <t>Na příkopě</t>
        </is>
      </c>
      <c r="I460" s="23" t="inlineStr">
        <is>
          <t>3727</t>
        </is>
      </c>
      <c r="J460" s="23" t="inlineStr">
        <is>
          <t>FRÝDEK-MÍSTEK - FRÝDEK</t>
        </is>
      </c>
      <c r="K460" s="23" t="inlineStr">
        <is>
          <t>Frýdek-Místek</t>
        </is>
      </c>
      <c r="L460" s="23" t="inlineStr">
        <is>
          <t>RSG</t>
        </is>
      </c>
      <c r="M460" s="23" t="inlineStr">
        <is>
          <t>Herman Michal</t>
        </is>
      </c>
      <c r="N460" s="23" t="inlineStr">
        <is>
          <t>49.681022</t>
        </is>
      </c>
      <c r="O460" s="23" t="inlineStr">
        <is>
          <t>18.347789</t>
        </is>
      </c>
      <c r="P460" s="23" t="n">
        <v>128355.96</v>
      </c>
    </row>
    <row r="461">
      <c r="A461" s="23" t="n">
        <v>16620658</v>
      </c>
      <c r="B461" s="23" t="n">
        <v>86620658</v>
      </c>
      <c r="C461" s="23" t="inlineStr">
        <is>
          <t>VELKY TERMINAL</t>
        </is>
      </c>
      <c r="D461" s="23" t="inlineStr">
        <is>
          <t>KA PARTNERS</t>
        </is>
      </c>
      <c r="E461" s="23" t="inlineStr">
        <is>
          <t>1VALMONT</t>
        </is>
      </c>
      <c r="F461" s="23" t="inlineStr">
        <is>
          <t>A</t>
        </is>
      </c>
      <c r="G461" s="23" t="inlineStr">
        <is>
          <t>VALMONT CR, spol. s r.o.</t>
        </is>
      </c>
      <c r="H461" s="23" t="inlineStr">
        <is>
          <t>Okružní</t>
        </is>
      </c>
      <c r="I461" s="23" t="inlineStr">
        <is>
          <t>4701</t>
        </is>
      </c>
      <c r="J461" s="23" t="inlineStr">
        <is>
          <t>ZLÍN</t>
        </is>
      </c>
      <c r="K461" s="23" t="inlineStr">
        <is>
          <t>Zlín</t>
        </is>
      </c>
      <c r="L461" s="23" t="inlineStr">
        <is>
          <t>RSE</t>
        </is>
      </c>
      <c r="M461" s="23" t="inlineStr">
        <is>
          <t>Modlitba Jakub</t>
        </is>
      </c>
      <c r="N461" s="23" t="inlineStr">
        <is>
          <t>49.233148</t>
        </is>
      </c>
      <c r="O461" s="23" t="inlineStr">
        <is>
          <t>17.659647</t>
        </is>
      </c>
      <c r="P461" s="23" t="n">
        <v>128288.27</v>
      </c>
    </row>
    <row r="462">
      <c r="A462" s="23" t="n">
        <v>11915417</v>
      </c>
      <c r="B462" s="23" t="n">
        <v>81915417</v>
      </c>
      <c r="C462" s="23" t="inlineStr">
        <is>
          <t>VELKY TERMINAL</t>
        </is>
      </c>
      <c r="D462" s="23" t="inlineStr">
        <is>
          <t>KA PARTNERS</t>
        </is>
      </c>
      <c r="E462" s="23" t="inlineStr">
        <is>
          <t>1PEAL</t>
        </is>
      </c>
      <c r="F462" s="23" t="inlineStr">
        <is>
          <t>A</t>
        </is>
      </c>
      <c r="G462" s="23" t="inlineStr">
        <is>
          <t>PEAL a.s. - Don Pealo</t>
        </is>
      </c>
      <c r="H462" s="23" t="inlineStr">
        <is>
          <t>Chlumecká</t>
        </is>
      </c>
      <c r="I462" s="23" t="inlineStr">
        <is>
          <t>765/6</t>
        </is>
      </c>
      <c r="J462" s="23" t="inlineStr">
        <is>
          <t>PRAHA 9 - ČERNÝ MOST</t>
        </is>
      </c>
      <c r="K462" s="23" t="inlineStr">
        <is>
          <t>Praha</t>
        </is>
      </c>
      <c r="L462" s="23" t="inlineStr">
        <is>
          <t>RSA</t>
        </is>
      </c>
      <c r="M462" s="23" t="inlineStr">
        <is>
          <t>Hrubý Jiří</t>
        </is>
      </c>
      <c r="N462" s="23" t="inlineStr">
        <is>
          <t>50.107391</t>
        </is>
      </c>
      <c r="O462" s="23" t="inlineStr">
        <is>
          <t>14.584599</t>
        </is>
      </c>
      <c r="P462" s="23" t="n">
        <v>128152.5</v>
      </c>
    </row>
    <row r="463">
      <c r="A463" s="23" t="n">
        <v>11748430</v>
      </c>
      <c r="B463" s="23" t="n">
        <v>81748430</v>
      </c>
      <c r="C463" s="23" t="inlineStr">
        <is>
          <t>VELKY TERMINAL</t>
        </is>
      </c>
      <c r="D463" s="23" t="inlineStr">
        <is>
          <t>KA PARTNERS</t>
        </is>
      </c>
      <c r="E463" s="23" t="inlineStr">
        <is>
          <t>1PRESSM</t>
        </is>
      </c>
      <c r="F463" s="23" t="inlineStr">
        <is>
          <t>A</t>
        </is>
      </c>
      <c r="G463" s="23" t="inlineStr">
        <is>
          <t>PressMedia, spol. s.r.o. - GG TABAK</t>
        </is>
      </c>
      <c r="H463" s="23" t="inlineStr">
        <is>
          <t>tř. Osvoboz. polit. vězňů</t>
        </is>
      </c>
      <c r="I463" s="23" t="inlineStr">
        <is>
          <t>73/8</t>
        </is>
      </c>
      <c r="J463" s="23" t="inlineStr">
        <is>
          <t>BENÁTKY NAD JIZEROU</t>
        </is>
      </c>
      <c r="K463" s="23" t="inlineStr">
        <is>
          <t>Mladá Boleslav</t>
        </is>
      </c>
      <c r="L463" s="23" t="inlineStr">
        <is>
          <t>RSA</t>
        </is>
      </c>
      <c r="M463" s="23" t="inlineStr">
        <is>
          <t>Vlk Pavel</t>
        </is>
      </c>
      <c r="N463" s="23" t="inlineStr">
        <is>
          <t>50.287068</t>
        </is>
      </c>
      <c r="O463" s="23" t="inlineStr">
        <is>
          <t>14.826601</t>
        </is>
      </c>
      <c r="P463" s="23" t="n">
        <v>128142.12</v>
      </c>
    </row>
    <row r="464">
      <c r="A464" s="23" t="n">
        <v>16620634</v>
      </c>
      <c r="B464" s="23" t="n">
        <v>86620634</v>
      </c>
      <c r="C464" s="23" t="inlineStr">
        <is>
          <t>VELKY TERMINAL</t>
        </is>
      </c>
      <c r="D464" s="23" t="inlineStr">
        <is>
          <t>KA PARTNERS</t>
        </is>
      </c>
      <c r="E464" s="23" t="inlineStr">
        <is>
          <t>1VALMONT</t>
        </is>
      </c>
      <c r="F464" s="23" t="inlineStr">
        <is>
          <t>A</t>
        </is>
      </c>
      <c r="G464" s="23" t="inlineStr">
        <is>
          <t>VALMONT CR, spol. s r.o.</t>
        </is>
      </c>
      <c r="H464" s="23" t="inlineStr">
        <is>
          <t>Plumlovská (BILLA)</t>
        </is>
      </c>
      <c r="I464" s="23" t="inlineStr">
        <is>
          <t>4210/104</t>
        </is>
      </c>
      <c r="J464" s="23" t="inlineStr">
        <is>
          <t>PROSTĚJOV</t>
        </is>
      </c>
      <c r="K464" s="23" t="inlineStr">
        <is>
          <t>Prostějov</t>
        </is>
      </c>
      <c r="L464" s="23" t="inlineStr">
        <is>
          <t>RSE</t>
        </is>
      </c>
      <c r="M464" s="23" t="inlineStr">
        <is>
          <t>Šír Daniel</t>
        </is>
      </c>
      <c r="N464" s="23" t="inlineStr">
        <is>
          <t>49.473060</t>
        </is>
      </c>
      <c r="O464" s="23" t="inlineStr">
        <is>
          <t>17.091594</t>
        </is>
      </c>
      <c r="P464" s="23" t="n">
        <v>128012.38</v>
      </c>
    </row>
    <row r="465">
      <c r="A465" s="23" t="n">
        <v>11902651</v>
      </c>
      <c r="B465" s="23" t="n">
        <v>81902651</v>
      </c>
      <c r="C465" s="23" t="inlineStr">
        <is>
          <t>VELKY TERMINAL</t>
        </is>
      </c>
      <c r="D465" s="23" t="inlineStr">
        <is>
          <t>KA PARTNERS</t>
        </is>
      </c>
      <c r="E465" s="23" t="inlineStr">
        <is>
          <t>1GECO</t>
        </is>
      </c>
      <c r="F465" s="23" t="inlineStr">
        <is>
          <t>A</t>
        </is>
      </c>
      <c r="G465" s="23" t="inlineStr">
        <is>
          <t>GECO, a.s. - OC Palladium</t>
        </is>
      </c>
      <c r="H465" s="23" t="inlineStr">
        <is>
          <t>náměstí Republiky</t>
        </is>
      </c>
      <c r="I465" s="23" t="inlineStr">
        <is>
          <t>1078/1</t>
        </is>
      </c>
      <c r="J465" s="23" t="inlineStr">
        <is>
          <t>PRAHA 1 - NOVÉ MĚSTO</t>
        </is>
      </c>
      <c r="K465" s="23" t="inlineStr">
        <is>
          <t>Praha</t>
        </is>
      </c>
      <c r="L465" s="23" t="inlineStr">
        <is>
          <t>RSA</t>
        </is>
      </c>
      <c r="M465" s="23" t="inlineStr">
        <is>
          <t>Fiedler Miroslav</t>
        </is>
      </c>
      <c r="N465" s="23" t="inlineStr">
        <is>
          <t>50.089214</t>
        </is>
      </c>
      <c r="O465" s="23" t="inlineStr">
        <is>
          <t>14.428722</t>
        </is>
      </c>
      <c r="P465" s="23" t="n">
        <v>127940.38</v>
      </c>
    </row>
    <row r="466">
      <c r="A466" s="23" t="n">
        <v>11640062</v>
      </c>
      <c r="B466" s="23" t="n">
        <v>81640022</v>
      </c>
      <c r="C466" s="23" t="inlineStr">
        <is>
          <t>VELKY TERMINAL</t>
        </is>
      </c>
      <c r="D466" s="23" t="inlineStr">
        <is>
          <t>KA PARTNERS</t>
        </is>
      </c>
      <c r="E466" s="23" t="inlineStr">
        <is>
          <t>1LAG</t>
        </is>
      </c>
      <c r="F466" s="23" t="inlineStr">
        <is>
          <t>A</t>
        </is>
      </c>
      <c r="G466" s="23" t="inlineStr">
        <is>
          <t>Lagardere Travel Retail, a.s.</t>
        </is>
      </c>
      <c r="H466" s="23" t="inlineStr">
        <is>
          <t>Plzeňská (NC Zl. Anděl)</t>
        </is>
      </c>
      <c r="I466" s="23" t="inlineStr">
        <is>
          <t>344/1</t>
        </is>
      </c>
      <c r="J466" s="23" t="inlineStr">
        <is>
          <t>PRAHA 5 - SMÍCHOV</t>
        </is>
      </c>
      <c r="K466" s="23" t="inlineStr">
        <is>
          <t>Praha</t>
        </is>
      </c>
      <c r="L466" s="23" t="inlineStr">
        <is>
          <t>RSA</t>
        </is>
      </c>
      <c r="M466" s="23" t="inlineStr">
        <is>
          <t>Dosoudil Petr</t>
        </is>
      </c>
      <c r="N466" s="23" t="inlineStr">
        <is>
          <t>50.071775</t>
        </is>
      </c>
      <c r="O466" s="23" t="inlineStr">
        <is>
          <t>14.403500</t>
        </is>
      </c>
      <c r="P466" s="23" t="n">
        <v>127756.88</v>
      </c>
    </row>
    <row r="467">
      <c r="A467" s="23" t="n">
        <v>14644521</v>
      </c>
      <c r="B467" s="23" t="n">
        <v>84644521</v>
      </c>
      <c r="C467" s="23" t="inlineStr">
        <is>
          <t>VELKY TERMINAL</t>
        </is>
      </c>
      <c r="D467" s="23" t="inlineStr">
        <is>
          <t>KA PARTNERS</t>
        </is>
      </c>
      <c r="E467" s="23" t="inlineStr">
        <is>
          <t>1PEAL</t>
        </is>
      </c>
      <c r="F467" s="23" t="inlineStr">
        <is>
          <t>A</t>
        </is>
      </c>
      <c r="G467" s="23" t="inlineStr">
        <is>
          <t>Don Pealo Most Central</t>
        </is>
      </c>
      <c r="H467" s="23" t="inlineStr">
        <is>
          <t>Radniční</t>
        </is>
      </c>
      <c r="I467" s="23" t="inlineStr">
        <is>
          <t>3400</t>
        </is>
      </c>
      <c r="J467" s="23" t="inlineStr">
        <is>
          <t>MOST</t>
        </is>
      </c>
      <c r="K467" s="23" t="inlineStr">
        <is>
          <t>Most</t>
        </is>
      </c>
      <c r="L467" s="23" t="inlineStr">
        <is>
          <t>RSD</t>
        </is>
      </c>
      <c r="M467" s="23" t="inlineStr">
        <is>
          <t>Neubert Jaroslav</t>
        </is>
      </c>
      <c r="N467" s="23" t="inlineStr">
        <is>
          <t>50.501251</t>
        </is>
      </c>
      <c r="O467" s="23" t="inlineStr">
        <is>
          <t>13.639964</t>
        </is>
      </c>
      <c r="P467" s="23" t="n">
        <v>127742.38</v>
      </c>
    </row>
    <row r="468">
      <c r="A468" s="23" t="n">
        <v>12703901</v>
      </c>
      <c r="B468" s="23" t="n">
        <v>82703901</v>
      </c>
      <c r="C468" s="23" t="inlineStr">
        <is>
          <t>VELKY TERMINAL</t>
        </is>
      </c>
      <c r="D468" s="23" t="inlineStr">
        <is>
          <t>IDT</t>
        </is>
      </c>
      <c r="E468" s="23" t="inlineStr">
        <is>
          <t>4OSTATNI</t>
        </is>
      </c>
      <c r="F468" s="23" t="inlineStr">
        <is>
          <t>A</t>
        </is>
      </c>
      <c r="G468" s="23" t="inlineStr">
        <is>
          <t>Jaroslava Hůlová</t>
        </is>
      </c>
      <c r="H468" s="23" t="inlineStr">
        <is>
          <t>Masarykova</t>
        </is>
      </c>
      <c r="I468" s="23" t="inlineStr">
        <is>
          <t>14</t>
        </is>
      </c>
      <c r="J468" s="23" t="inlineStr">
        <is>
          <t>HUMPOLEC</t>
        </is>
      </c>
      <c r="K468" s="23" t="inlineStr">
        <is>
          <t>Pelhřimov</t>
        </is>
      </c>
      <c r="L468" s="23" t="inlineStr">
        <is>
          <t>RSB</t>
        </is>
      </c>
      <c r="M468" s="23" t="inlineStr">
        <is>
          <t>Dvořák Petr</t>
        </is>
      </c>
      <c r="N468" s="23" t="inlineStr">
        <is>
          <t>49.539812</t>
        </is>
      </c>
      <c r="O468" s="23" t="inlineStr">
        <is>
          <t>15.357808</t>
        </is>
      </c>
      <c r="P468" s="23" t="n">
        <v>127568.08</v>
      </c>
    </row>
    <row r="469">
      <c r="A469" s="23" t="n">
        <v>17666401</v>
      </c>
      <c r="B469" s="23" t="n">
        <v>87666401</v>
      </c>
      <c r="C469" s="23" t="inlineStr">
        <is>
          <t>VELKY TERMINAL</t>
        </is>
      </c>
      <c r="D469" s="23" t="inlineStr">
        <is>
          <t>IDT</t>
        </is>
      </c>
      <c r="E469" s="23" t="inlineStr">
        <is>
          <t>4OSTATNI</t>
        </is>
      </c>
      <c r="F469" s="23" t="inlineStr">
        <is>
          <t>A</t>
        </is>
      </c>
      <c r="G469" s="23" t="inlineStr">
        <is>
          <t>LISAELL SHOP s.r.o.</t>
        </is>
      </c>
      <c r="H469" s="23" t="inlineStr">
        <is>
          <t>Výškovická</t>
        </is>
      </c>
      <c r="I469" s="23" t="inlineStr">
        <is>
          <t>2638/112</t>
        </is>
      </c>
      <c r="J469" s="23" t="inlineStr">
        <is>
          <t>OSTRAVA - ZÁBŘEH</t>
        </is>
      </c>
      <c r="K469" s="23" t="inlineStr">
        <is>
          <t>Ostrava-město</t>
        </is>
      </c>
      <c r="L469" s="23" t="inlineStr">
        <is>
          <t>RSG</t>
        </is>
      </c>
      <c r="M469" s="23" t="inlineStr">
        <is>
          <t>Dolníček Richard</t>
        </is>
      </c>
      <c r="N469" s="23" t="inlineStr">
        <is>
          <t>49.791280</t>
        </is>
      </c>
      <c r="O469" s="23" t="inlineStr">
        <is>
          <t>18.228614</t>
        </is>
      </c>
      <c r="P469" s="23" t="n">
        <v>127186.46</v>
      </c>
    </row>
    <row r="470">
      <c r="A470" s="23" t="n">
        <v>17641717</v>
      </c>
      <c r="B470" s="23" t="n">
        <v>87641717</v>
      </c>
      <c r="C470" s="23" t="inlineStr">
        <is>
          <t>VELKY TERMINAL</t>
        </is>
      </c>
      <c r="D470" s="23" t="inlineStr">
        <is>
          <t>KA PARTNERS</t>
        </is>
      </c>
      <c r="E470" s="23" t="inlineStr">
        <is>
          <t>1TRAFICO</t>
        </is>
      </c>
      <c r="F470" s="23" t="inlineStr">
        <is>
          <t>A</t>
        </is>
      </c>
      <c r="G470" s="23" t="inlineStr">
        <is>
          <t>TABÁK TRAFICON</t>
        </is>
      </c>
      <c r="H470" s="23" t="inlineStr">
        <is>
          <t>Jívavská</t>
        </is>
      </c>
      <c r="I470" s="23" t="inlineStr">
        <is>
          <t>2434/23</t>
        </is>
      </c>
      <c r="J470" s="23" t="inlineStr">
        <is>
          <t>ŠTERNBERK</t>
        </is>
      </c>
      <c r="K470" s="23" t="inlineStr">
        <is>
          <t>Olomouc</t>
        </is>
      </c>
      <c r="L470" s="23" t="inlineStr">
        <is>
          <t>RSG</t>
        </is>
      </c>
      <c r="M470" s="23" t="inlineStr">
        <is>
          <t>Dolníček Richard</t>
        </is>
      </c>
      <c r="N470" s="23" t="inlineStr">
        <is>
          <t>49.723659</t>
        </is>
      </c>
      <c r="O470" s="23" t="inlineStr">
        <is>
          <t>17.297655</t>
        </is>
      </c>
      <c r="P470" s="23" t="n">
        <v>126972.12</v>
      </c>
    </row>
    <row r="471">
      <c r="A471" s="23" t="n">
        <v>11510008</v>
      </c>
      <c r="B471" s="23" t="n">
        <v>81510008</v>
      </c>
      <c r="C471" s="23" t="inlineStr">
        <is>
          <t>VELKY TERMINAL</t>
        </is>
      </c>
      <c r="D471" s="23" t="inlineStr">
        <is>
          <t>KA PARTNERS</t>
        </is>
      </c>
      <c r="E471" s="23" t="inlineStr">
        <is>
          <t>1TRAFICO</t>
        </is>
      </c>
      <c r="F471" s="23" t="inlineStr">
        <is>
          <t>A</t>
        </is>
      </c>
      <c r="G471" s="23" t="inlineStr">
        <is>
          <t>TABÁK TRAFICON - OC Řepy Praha Makovského II.</t>
        </is>
      </c>
      <c r="H471" s="23" t="inlineStr">
        <is>
          <t>Makovského</t>
        </is>
      </c>
      <c r="I471" s="23" t="inlineStr">
        <is>
          <t>1349/2a</t>
        </is>
      </c>
      <c r="J471" s="23" t="inlineStr">
        <is>
          <t>PRAHA 6 - ŘEPY</t>
        </is>
      </c>
      <c r="K471" s="23" t="inlineStr">
        <is>
          <t>Praha</t>
        </is>
      </c>
      <c r="L471" s="23" t="inlineStr">
        <is>
          <t>RSA</t>
        </is>
      </c>
      <c r="M471" s="23" t="inlineStr">
        <is>
          <t>Dosoudil Petr</t>
        </is>
      </c>
      <c r="N471" s="23" t="inlineStr">
        <is>
          <t>50.064901</t>
        </is>
      </c>
      <c r="O471" s="23" t="inlineStr">
        <is>
          <t>14.308562</t>
        </is>
      </c>
      <c r="P471" s="23" t="n">
        <v>126812.96</v>
      </c>
    </row>
    <row r="472">
      <c r="A472" s="23" t="n">
        <v>15644707</v>
      </c>
      <c r="B472" s="23" t="n">
        <v>85644707</v>
      </c>
      <c r="C472" s="23" t="inlineStr">
        <is>
          <t>VELKY TERMINAL</t>
        </is>
      </c>
      <c r="D472" s="23" t="inlineStr">
        <is>
          <t>KA PARTNERS</t>
        </is>
      </c>
      <c r="E472" s="23" t="inlineStr">
        <is>
          <t>1DANCZEK</t>
        </is>
      </c>
      <c r="F472" s="23" t="inlineStr">
        <is>
          <t>A</t>
        </is>
      </c>
      <c r="G472" s="23" t="inlineStr">
        <is>
          <t>TOBACCO DC s.r.o.</t>
        </is>
      </c>
      <c r="H472" s="23" t="inlineStr">
        <is>
          <t>Smetanovo náměstí</t>
        </is>
      </c>
      <c r="I472" s="23" t="inlineStr">
        <is>
          <t>99</t>
        </is>
      </c>
      <c r="J472" s="23" t="inlineStr">
        <is>
          <t>LITOMYŠL - LITOMYŠL-MĚSTO</t>
        </is>
      </c>
      <c r="K472" s="23" t="inlineStr">
        <is>
          <t>Svitavy</t>
        </is>
      </c>
      <c r="L472" s="23" t="inlineStr">
        <is>
          <t>RSE</t>
        </is>
      </c>
      <c r="M472" s="23" t="inlineStr">
        <is>
          <t>Rek Lubomír</t>
        </is>
      </c>
      <c r="N472" s="23" t="inlineStr">
        <is>
          <t>49.870009</t>
        </is>
      </c>
      <c r="O472" s="23" t="inlineStr">
        <is>
          <t>16.312318</t>
        </is>
      </c>
      <c r="P472" s="23" t="n">
        <v>126445.58</v>
      </c>
    </row>
    <row r="473">
      <c r="A473" s="23" t="n">
        <v>14630301</v>
      </c>
      <c r="B473" s="23" t="n">
        <v>84630301</v>
      </c>
      <c r="C473" s="23" t="inlineStr">
        <is>
          <t>VELKY TERMINAL</t>
        </is>
      </c>
      <c r="D473" s="23" t="inlineStr">
        <is>
          <t>IDT</t>
        </is>
      </c>
      <c r="E473" s="23" t="inlineStr">
        <is>
          <t>4OSTATNI</t>
        </is>
      </c>
      <c r="F473" s="23" t="inlineStr">
        <is>
          <t>A</t>
        </is>
      </c>
      <c r="G473" s="23" t="inlineStr">
        <is>
          <t>Jaroslav Říha</t>
        </is>
      </c>
      <c r="H473" s="23" t="inlineStr">
        <is>
          <t>Vrchlického</t>
        </is>
      </c>
      <c r="I473" s="23" t="inlineStr">
        <is>
          <t>830</t>
        </is>
      </c>
      <c r="J473" s="23" t="inlineStr">
        <is>
          <t>LIBEREC - LIBEREC XIV-RUPRECHTICE</t>
        </is>
      </c>
      <c r="K473" s="23" t="inlineStr">
        <is>
          <t>Liberec</t>
        </is>
      </c>
      <c r="L473" s="23" t="inlineStr">
        <is>
          <t>RSD</t>
        </is>
      </c>
      <c r="M473" s="23" t="inlineStr">
        <is>
          <t>Luňáček Jan</t>
        </is>
      </c>
      <c r="N473" s="23" t="inlineStr">
        <is>
          <t>50.784651</t>
        </is>
      </c>
      <c r="O473" s="23" t="inlineStr">
        <is>
          <t>15.060761</t>
        </is>
      </c>
      <c r="P473" s="23" t="n">
        <v>126223.85</v>
      </c>
    </row>
    <row r="474">
      <c r="A474" s="23" t="n">
        <v>14635096</v>
      </c>
      <c r="B474" s="23" t="n">
        <v>84635096</v>
      </c>
      <c r="C474" s="23" t="inlineStr">
        <is>
          <t>VELKY TERMINAL</t>
        </is>
      </c>
      <c r="D474" s="23" t="inlineStr">
        <is>
          <t>KA PARTNERS</t>
        </is>
      </c>
      <c r="E474" s="23" t="inlineStr">
        <is>
          <t>1TRAFICO</t>
        </is>
      </c>
      <c r="F474" s="23" t="inlineStr">
        <is>
          <t>A</t>
        </is>
      </c>
      <c r="G474" s="23" t="inlineStr">
        <is>
          <t>TABÁK TRAFICON</t>
        </is>
      </c>
      <c r="H474" s="23" t="inlineStr">
        <is>
          <t>Husova</t>
        </is>
      </c>
      <c r="I474" s="23" t="inlineStr">
        <is>
          <t>669</t>
        </is>
      </c>
      <c r="J474" s="23" t="inlineStr">
        <is>
          <t>MIMOŇ - MIMOŇ I</t>
        </is>
      </c>
      <c r="K474" s="23" t="inlineStr">
        <is>
          <t>Česká Lípa</t>
        </is>
      </c>
      <c r="L474" s="23" t="inlineStr">
        <is>
          <t>RSD</t>
        </is>
      </c>
      <c r="M474" s="23" t="inlineStr">
        <is>
          <t>Luňáček Jan</t>
        </is>
      </c>
      <c r="N474" s="23" t="inlineStr">
        <is>
          <t>50.653583</t>
        </is>
      </c>
      <c r="O474" s="23" t="inlineStr">
        <is>
          <t>14.729860</t>
        </is>
      </c>
      <c r="P474" s="23" t="n">
        <v>126197.88</v>
      </c>
    </row>
    <row r="475">
      <c r="A475" s="23" t="n">
        <v>14622803</v>
      </c>
      <c r="B475" s="23" t="n">
        <v>84622803</v>
      </c>
      <c r="C475" s="23" t="inlineStr">
        <is>
          <t>VELKY TERMINAL</t>
        </is>
      </c>
      <c r="D475" s="23" t="inlineStr">
        <is>
          <t>IDT</t>
        </is>
      </c>
      <c r="E475" s="23" t="inlineStr">
        <is>
          <t>4OSTATNI</t>
        </is>
      </c>
      <c r="F475" s="23" t="inlineStr">
        <is>
          <t>A</t>
        </is>
      </c>
      <c r="G475" s="23" t="inlineStr">
        <is>
          <t>Radek Macák</t>
        </is>
      </c>
      <c r="H475" s="23" t="inlineStr">
        <is>
          <t>Dukelská</t>
        </is>
      </c>
      <c r="I475" s="23" t="inlineStr">
        <is>
          <t>55</t>
        </is>
      </c>
      <c r="J475" s="23" t="inlineStr">
        <is>
          <t>PODBOŘANY</t>
        </is>
      </c>
      <c r="K475" s="23" t="inlineStr">
        <is>
          <t>Louny</t>
        </is>
      </c>
      <c r="L475" s="23" t="inlineStr">
        <is>
          <t>RSD</t>
        </is>
      </c>
      <c r="M475" s="23" t="inlineStr">
        <is>
          <t>Neubert Jaroslav</t>
        </is>
      </c>
      <c r="N475" s="23" t="inlineStr">
        <is>
          <t>50.229530</t>
        </is>
      </c>
      <c r="O475" s="23" t="inlineStr">
        <is>
          <t>13.409840</t>
        </is>
      </c>
      <c r="P475" s="23" t="n">
        <v>125965.77</v>
      </c>
    </row>
    <row r="476">
      <c r="A476" s="23" t="n">
        <v>11510007</v>
      </c>
      <c r="B476" s="23" t="n">
        <v>81510007</v>
      </c>
      <c r="C476" s="23" t="inlineStr">
        <is>
          <t>VELKY TERMINAL</t>
        </is>
      </c>
      <c r="D476" s="23" t="inlineStr">
        <is>
          <t>KA PARTNERS</t>
        </is>
      </c>
      <c r="E476" s="23" t="inlineStr">
        <is>
          <t>1TRAFICO</t>
        </is>
      </c>
      <c r="F476" s="23" t="inlineStr">
        <is>
          <t>A</t>
        </is>
      </c>
      <c r="G476" s="23" t="inlineStr">
        <is>
          <t>TABÁK TRAFICON - OC Řepy Praha Makovského I.</t>
        </is>
      </c>
      <c r="H476" s="23" t="inlineStr">
        <is>
          <t>Makovského</t>
        </is>
      </c>
      <c r="I476" s="23" t="inlineStr">
        <is>
          <t>1349/2a</t>
        </is>
      </c>
      <c r="J476" s="23" t="inlineStr">
        <is>
          <t>PRAHA 6 - ŘEPY</t>
        </is>
      </c>
      <c r="K476" s="23" t="inlineStr">
        <is>
          <t>Praha</t>
        </is>
      </c>
      <c r="L476" s="23" t="inlineStr">
        <is>
          <t>RSA</t>
        </is>
      </c>
      <c r="M476" s="23" t="inlineStr">
        <is>
          <t>Dosoudil Petr</t>
        </is>
      </c>
      <c r="N476" s="23" t="inlineStr">
        <is>
          <t>50.064901</t>
        </is>
      </c>
      <c r="O476" s="23" t="inlineStr">
        <is>
          <t>14.308562</t>
        </is>
      </c>
      <c r="P476" s="23" t="n">
        <v>125907.69</v>
      </c>
    </row>
    <row r="477">
      <c r="A477" s="23" t="n">
        <v>16900507</v>
      </c>
      <c r="B477" s="23" t="n">
        <v>86900507</v>
      </c>
      <c r="C477" s="23" t="inlineStr">
        <is>
          <t>VELKY TERMINAL</t>
        </is>
      </c>
      <c r="D477" s="23" t="inlineStr">
        <is>
          <t>KA PARTNERS</t>
        </is>
      </c>
      <c r="E477" s="23" t="inlineStr">
        <is>
          <t>1GECO</t>
        </is>
      </c>
      <c r="F477" s="23" t="inlineStr">
        <is>
          <t>A</t>
        </is>
      </c>
      <c r="G477" s="23" t="inlineStr">
        <is>
          <t>GECO, a.s.</t>
        </is>
      </c>
      <c r="H477" s="23" t="inlineStr">
        <is>
          <t>Strojírenská</t>
        </is>
      </c>
      <c r="I477" s="23" t="inlineStr">
        <is>
          <t>2244/34</t>
        </is>
      </c>
      <c r="J477" s="23" t="inlineStr">
        <is>
          <t>ŽĎÁR NAD SÁZAVOU - ŽĎÁR NAD SÁZAVOU 1</t>
        </is>
      </c>
      <c r="K477" s="23" t="inlineStr">
        <is>
          <t>Žďár nad Sázavou</t>
        </is>
      </c>
      <c r="L477" s="23" t="inlineStr">
        <is>
          <t>RSE</t>
        </is>
      </c>
      <c r="M477" s="23" t="inlineStr">
        <is>
          <t>Rek Lubomír</t>
        </is>
      </c>
      <c r="N477" s="23" t="inlineStr">
        <is>
          <t>49.557658</t>
        </is>
      </c>
      <c r="O477" s="23" t="inlineStr">
        <is>
          <t>15.934950</t>
        </is>
      </c>
      <c r="P477" s="23" t="n">
        <v>125882.92</v>
      </c>
    </row>
    <row r="478">
      <c r="A478" s="23" t="n">
        <v>14900233</v>
      </c>
      <c r="B478" s="23" t="n">
        <v>84900233</v>
      </c>
      <c r="C478" s="23" t="inlineStr">
        <is>
          <t>VELKY TERMINAL</t>
        </is>
      </c>
      <c r="D478" s="23" t="inlineStr">
        <is>
          <t>KA PARTNERS</t>
        </is>
      </c>
      <c r="E478" s="23" t="inlineStr">
        <is>
          <t>1GECO</t>
        </is>
      </c>
      <c r="F478" s="23" t="inlineStr">
        <is>
          <t>A</t>
        </is>
      </c>
      <c r="G478" s="23" t="inlineStr">
        <is>
          <t>GECO, a.s.</t>
        </is>
      </c>
      <c r="H478" s="23" t="inlineStr">
        <is>
          <t>Špitálské náměstí</t>
        </is>
      </c>
      <c r="I478" s="23" t="inlineStr">
        <is>
          <t>3517/1a</t>
        </is>
      </c>
      <c r="J478" s="23" t="inlineStr">
        <is>
          <t>ÚSTÍ NAD LABEM - ÚSTÍ NAD LABEM-CENTRUM</t>
        </is>
      </c>
      <c r="K478" s="23" t="inlineStr">
        <is>
          <t>Ústí nad Labem</t>
        </is>
      </c>
      <c r="L478" s="23" t="inlineStr">
        <is>
          <t>RSD</t>
        </is>
      </c>
      <c r="M478" s="23" t="inlineStr">
        <is>
          <t>Šticha Milan</t>
        </is>
      </c>
      <c r="N478" s="23" t="inlineStr">
        <is>
          <t>50.663044</t>
        </is>
      </c>
      <c r="O478" s="23" t="inlineStr">
        <is>
          <t>14.033339</t>
        </is>
      </c>
      <c r="P478" s="23" t="n">
        <v>125799.35</v>
      </c>
    </row>
    <row r="479">
      <c r="A479" s="23" t="n">
        <v>12611201</v>
      </c>
      <c r="B479" s="23" t="n">
        <v>82611201</v>
      </c>
      <c r="C479" s="23" t="inlineStr">
        <is>
          <t>VELKY TERMINAL</t>
        </is>
      </c>
      <c r="D479" s="23" t="inlineStr">
        <is>
          <t>IDT</t>
        </is>
      </c>
      <c r="E479" s="23" t="inlineStr">
        <is>
          <t>4OSTATNI</t>
        </is>
      </c>
      <c r="F479" s="23" t="inlineStr">
        <is>
          <t>A</t>
        </is>
      </c>
      <c r="G479" s="23" t="inlineStr">
        <is>
          <t>Radek Kareš</t>
        </is>
      </c>
      <c r="H479" s="23" t="inlineStr">
        <is>
          <t>B. Němcové</t>
        </is>
      </c>
      <c r="I479" s="23" t="inlineStr">
        <is>
          <t>30</t>
        </is>
      </c>
      <c r="J479" s="23" t="inlineStr">
        <is>
          <t>BLATNÁ</t>
        </is>
      </c>
      <c r="K479" s="23" t="inlineStr">
        <is>
          <t>Strakonice</t>
        </is>
      </c>
      <c r="L479" s="23" t="inlineStr">
        <is>
          <t>RSB</t>
        </is>
      </c>
      <c r="M479" s="23" t="inlineStr">
        <is>
          <t>Štolba Jan</t>
        </is>
      </c>
      <c r="N479" s="23" t="inlineStr">
        <is>
          <t>49.428045</t>
        </is>
      </c>
      <c r="O479" s="23" t="inlineStr">
        <is>
          <t>13.882277</t>
        </is>
      </c>
      <c r="P479" s="23" t="n">
        <v>125748.08</v>
      </c>
    </row>
    <row r="480">
      <c r="A480" s="23" t="n">
        <v>14900229</v>
      </c>
      <c r="B480" s="23" t="n">
        <v>84900229</v>
      </c>
      <c r="C480" s="23" t="inlineStr">
        <is>
          <t>VELKY TERMINAL</t>
        </is>
      </c>
      <c r="D480" s="23" t="inlineStr">
        <is>
          <t>KA PARTNERS</t>
        </is>
      </c>
      <c r="E480" s="23" t="inlineStr">
        <is>
          <t>1GECO</t>
        </is>
      </c>
      <c r="F480" s="23" t="inlineStr">
        <is>
          <t>A</t>
        </is>
      </c>
      <c r="G480" s="23" t="inlineStr">
        <is>
          <t>GECO, a.s.</t>
        </is>
      </c>
      <c r="H480" s="23" t="inlineStr">
        <is>
          <t>České mládeže</t>
        </is>
      </c>
      <c r="I480" s="23" t="inlineStr">
        <is>
          <t>456</t>
        </is>
      </c>
      <c r="J480" s="23" t="inlineStr">
        <is>
          <t>LIBEREC - LIBEREC XXIII-DOUBÍ</t>
        </is>
      </c>
      <c r="K480" s="23" t="inlineStr">
        <is>
          <t>Liberec</t>
        </is>
      </c>
      <c r="L480" s="23" t="inlineStr">
        <is>
          <t>RSD</t>
        </is>
      </c>
      <c r="M480" s="23" t="inlineStr">
        <is>
          <t>Luňáček Jan</t>
        </is>
      </c>
      <c r="N480" s="23" t="inlineStr">
        <is>
          <t>50.741770</t>
        </is>
      </c>
      <c r="O480" s="23" t="inlineStr">
        <is>
          <t>15.051280</t>
        </is>
      </c>
      <c r="P480" s="23" t="n">
        <v>125634.62</v>
      </c>
    </row>
    <row r="481">
      <c r="A481" s="23" t="n">
        <v>16900542</v>
      </c>
      <c r="B481" s="23" t="n">
        <v>86900542</v>
      </c>
      <c r="C481" s="23" t="inlineStr">
        <is>
          <t>VELKY TERMINAL</t>
        </is>
      </c>
      <c r="D481" s="23" t="inlineStr">
        <is>
          <t>KA PARTNERS</t>
        </is>
      </c>
      <c r="E481" s="23" t="inlineStr">
        <is>
          <t>1GECO</t>
        </is>
      </c>
      <c r="F481" s="23" t="inlineStr">
        <is>
          <t>A</t>
        </is>
      </c>
      <c r="G481" s="23" t="inlineStr">
        <is>
          <t>GECO, a.s.</t>
        </is>
      </c>
      <c r="H481" s="23" t="inlineStr">
        <is>
          <t>Chrudichromská</t>
        </is>
      </c>
      <c r="I481" s="23" t="inlineStr">
        <is>
          <t>2454/3</t>
        </is>
      </c>
      <c r="J481" s="23" t="inlineStr">
        <is>
          <t>BOSKOVICE</t>
        </is>
      </c>
      <c r="K481" s="23" t="inlineStr">
        <is>
          <t>Blansko</t>
        </is>
      </c>
      <c r="L481" s="23" t="inlineStr">
        <is>
          <t>RSE</t>
        </is>
      </c>
      <c r="M481" s="23" t="inlineStr">
        <is>
          <t>Šír Daniel</t>
        </is>
      </c>
      <c r="N481" s="23" t="inlineStr">
        <is>
          <t>49.492814</t>
        </is>
      </c>
      <c r="O481" s="23" t="inlineStr">
        <is>
          <t>16.647865</t>
        </is>
      </c>
      <c r="P481" s="23" t="n">
        <v>125595.85</v>
      </c>
    </row>
    <row r="482">
      <c r="A482" s="23" t="n">
        <v>11902657</v>
      </c>
      <c r="B482" s="23" t="n">
        <v>81902657</v>
      </c>
      <c r="C482" s="23" t="inlineStr">
        <is>
          <t>VELKY TERMINAL</t>
        </is>
      </c>
      <c r="D482" s="23" t="inlineStr">
        <is>
          <t>KA PARTNERS</t>
        </is>
      </c>
      <c r="E482" s="23" t="inlineStr">
        <is>
          <t>1GECO</t>
        </is>
      </c>
      <c r="F482" s="23" t="inlineStr">
        <is>
          <t>A</t>
        </is>
      </c>
      <c r="G482" s="23" t="inlineStr">
        <is>
          <t>GECO, a.s. - Kaufland Praha Křeslice</t>
        </is>
      </c>
      <c r="H482" s="23" t="inlineStr">
        <is>
          <t>K dálnici (Kaufland)</t>
        </is>
      </c>
      <c r="I482" s="23" t="inlineStr">
        <is>
          <t>č.ev. 434</t>
        </is>
      </c>
      <c r="J482" s="23" t="inlineStr">
        <is>
          <t>PRAHA 10 - KŘESLICE</t>
        </is>
      </c>
      <c r="K482" s="23" t="inlineStr">
        <is>
          <t>Praha</t>
        </is>
      </c>
      <c r="L482" s="23" t="inlineStr">
        <is>
          <t>RSA</t>
        </is>
      </c>
      <c r="M482" s="23" t="inlineStr">
        <is>
          <t>Česnek Miroslav</t>
        </is>
      </c>
      <c r="N482" s="23" t="inlineStr">
        <is>
          <t>50.008333</t>
        </is>
      </c>
      <c r="O482" s="23" t="inlineStr">
        <is>
          <t>14.569019</t>
        </is>
      </c>
      <c r="P482" s="23" t="n">
        <v>125557.69</v>
      </c>
    </row>
    <row r="483">
      <c r="A483" s="23" t="n">
        <v>14900251</v>
      </c>
      <c r="B483" s="23" t="n">
        <v>84900251</v>
      </c>
      <c r="C483" s="23" t="inlineStr">
        <is>
          <t>VELKY TERMINAL</t>
        </is>
      </c>
      <c r="D483" s="23" t="inlineStr">
        <is>
          <t>KA PARTNERS</t>
        </is>
      </c>
      <c r="E483" s="23" t="inlineStr">
        <is>
          <t>1GECO</t>
        </is>
      </c>
      <c r="F483" s="23" t="inlineStr">
        <is>
          <t>A</t>
        </is>
      </c>
      <c r="G483" s="23" t="inlineStr">
        <is>
          <t>GECO, a.s.</t>
        </is>
      </c>
      <c r="H483" s="23" t="inlineStr">
        <is>
          <t>Želetická</t>
        </is>
      </c>
      <c r="I483" s="23" t="inlineStr">
        <is>
          <t>2210/19</t>
        </is>
      </c>
      <c r="J483" s="23" t="inlineStr">
        <is>
          <t>LITOMĚŘICE - PŘEDMĚSTÍ</t>
        </is>
      </c>
      <c r="K483" s="23" t="inlineStr">
        <is>
          <t>Litoměřice</t>
        </is>
      </c>
      <c r="L483" s="23" t="inlineStr">
        <is>
          <t>RSD</t>
        </is>
      </c>
      <c r="M483" s="23" t="inlineStr">
        <is>
          <t>Šticha Milan</t>
        </is>
      </c>
      <c r="N483" s="23" t="inlineStr">
        <is>
          <t>50.526493</t>
        </is>
      </c>
      <c r="O483" s="23" t="inlineStr">
        <is>
          <t>14.139047</t>
        </is>
      </c>
      <c r="P483" s="23" t="n">
        <v>125319.92</v>
      </c>
    </row>
    <row r="484">
      <c r="A484" s="23" t="n">
        <v>17844801</v>
      </c>
      <c r="B484" s="23" t="n">
        <v>87844801</v>
      </c>
      <c r="C484" s="23" t="inlineStr">
        <is>
          <t>VELKY TERMINAL</t>
        </is>
      </c>
      <c r="D484" s="23" t="inlineStr">
        <is>
          <t>IDT</t>
        </is>
      </c>
      <c r="E484" s="23" t="inlineStr">
        <is>
          <t>4OSTATNI</t>
        </is>
      </c>
      <c r="F484" s="23" t="inlineStr">
        <is>
          <t>A</t>
        </is>
      </c>
      <c r="G484" s="23" t="inlineStr">
        <is>
          <t>Petra Kňazovčíková</t>
        </is>
      </c>
      <c r="H484" s="23" t="inlineStr">
        <is>
          <t>Hlavní třída</t>
        </is>
      </c>
      <c r="I484" s="23" t="inlineStr">
        <is>
          <t>428/18</t>
        </is>
      </c>
      <c r="J484" s="23" t="inlineStr">
        <is>
          <t>ŠUMPERK</t>
        </is>
      </c>
      <c r="K484" s="23" t="inlineStr">
        <is>
          <t>Šumperk</t>
        </is>
      </c>
      <c r="L484" s="23" t="inlineStr">
        <is>
          <t>RSG</t>
        </is>
      </c>
      <c r="M484" s="23" t="inlineStr">
        <is>
          <t>Brindžák Michal</t>
        </is>
      </c>
      <c r="N484" s="23" t="inlineStr">
        <is>
          <t>49.965727</t>
        </is>
      </c>
      <c r="O484" s="23" t="inlineStr">
        <is>
          <t>16.977570</t>
        </is>
      </c>
      <c r="P484" s="23" t="n">
        <v>125310.46</v>
      </c>
    </row>
    <row r="485">
      <c r="A485" s="23" t="n">
        <v>12621013</v>
      </c>
      <c r="B485" s="23" t="n">
        <v>82621013</v>
      </c>
      <c r="C485" s="23" t="inlineStr">
        <is>
          <t>VELKY TERMINAL</t>
        </is>
      </c>
      <c r="D485" s="23" t="inlineStr">
        <is>
          <t>KA PARTNERS</t>
        </is>
      </c>
      <c r="E485" s="23" t="inlineStr">
        <is>
          <t>1TRAFICO</t>
        </is>
      </c>
      <c r="F485" s="23" t="inlineStr">
        <is>
          <t>A</t>
        </is>
      </c>
      <c r="G485" s="23" t="inlineStr">
        <is>
          <t>TABÁK TRAFICON - Albert</t>
        </is>
      </c>
      <c r="H485" s="23" t="inlineStr">
        <is>
          <t>Soběslavská</t>
        </is>
      </c>
      <c r="I485" s="23" t="inlineStr">
        <is>
          <t>3045</t>
        </is>
      </c>
      <c r="J485" s="23" t="inlineStr">
        <is>
          <t>TÁBOR</t>
        </is>
      </c>
      <c r="K485" s="23" t="inlineStr">
        <is>
          <t>Tábor</t>
        </is>
      </c>
      <c r="L485" s="23" t="inlineStr">
        <is>
          <t>RSB</t>
        </is>
      </c>
      <c r="M485" s="23" t="inlineStr">
        <is>
          <t>Dvořák Petr</t>
        </is>
      </c>
      <c r="N485" s="23" t="inlineStr">
        <is>
          <t>49.388071</t>
        </is>
      </c>
      <c r="O485" s="23" t="inlineStr">
        <is>
          <t>14.692411</t>
        </is>
      </c>
      <c r="P485" s="23" t="n">
        <v>125149.81</v>
      </c>
    </row>
    <row r="486">
      <c r="A486" s="23" t="n">
        <v>13623901</v>
      </c>
      <c r="B486" s="23" t="n">
        <v>83623901</v>
      </c>
      <c r="C486" s="23" t="inlineStr">
        <is>
          <t>VELKY TERMINAL</t>
        </is>
      </c>
      <c r="D486" s="23" t="inlineStr">
        <is>
          <t>KA PARTNERS</t>
        </is>
      </c>
      <c r="E486" s="23" t="inlineStr">
        <is>
          <t>1VALMONT</t>
        </is>
      </c>
      <c r="F486" s="23" t="inlineStr">
        <is>
          <t>A</t>
        </is>
      </c>
      <c r="G486" s="23" t="inlineStr">
        <is>
          <t>VALMONT CR, spol. s r.o.</t>
        </is>
      </c>
      <c r="H486" s="23" t="inlineStr">
        <is>
          <t>Skupova</t>
        </is>
      </c>
      <c r="I486" s="23" t="inlineStr">
        <is>
          <t>490/24</t>
        </is>
      </c>
      <c r="J486" s="23" t="inlineStr">
        <is>
          <t>PLZEŇ - DOUDLEVCE</t>
        </is>
      </c>
      <c r="K486" s="23" t="inlineStr">
        <is>
          <t>Plzeň-město</t>
        </is>
      </c>
      <c r="L486" s="23" t="inlineStr">
        <is>
          <t>RSC</t>
        </is>
      </c>
      <c r="M486" s="23" t="inlineStr">
        <is>
          <t>Horejš Vladimír</t>
        </is>
      </c>
      <c r="N486" s="23" t="inlineStr">
        <is>
          <t>49.723092</t>
        </is>
      </c>
      <c r="O486" s="23" t="inlineStr">
        <is>
          <t>13.373483</t>
        </is>
      </c>
      <c r="P486" s="23" t="n">
        <v>125088.96</v>
      </c>
    </row>
    <row r="487">
      <c r="A487" s="23" t="n">
        <v>12702010</v>
      </c>
      <c r="B487" s="23" t="n">
        <v>82702010</v>
      </c>
      <c r="C487" s="23" t="inlineStr">
        <is>
          <t>VELKY TERMINAL</t>
        </is>
      </c>
      <c r="D487" s="23" t="inlineStr">
        <is>
          <t>KA PARTNERS</t>
        </is>
      </c>
      <c r="E487" s="23" t="inlineStr">
        <is>
          <t>1PRESSM</t>
        </is>
      </c>
      <c r="F487" s="23" t="inlineStr">
        <is>
          <t>A</t>
        </is>
      </c>
      <c r="G487" s="23" t="inlineStr">
        <is>
          <t>PressMedia, spol. s.r.o. - GG TABAK</t>
        </is>
      </c>
      <c r="H487" s="23" t="inlineStr">
        <is>
          <t>Průmyslová</t>
        </is>
      </c>
      <c r="I487" s="23" t="inlineStr">
        <is>
          <t>643</t>
        </is>
      </c>
      <c r="J487" s="23" t="inlineStr">
        <is>
          <t>TÝN NAD VLTAVOU - MALÁ STRANA</t>
        </is>
      </c>
      <c r="K487" s="23" t="inlineStr">
        <is>
          <t>České Budějovice</t>
        </is>
      </c>
      <c r="L487" s="23" t="inlineStr">
        <is>
          <t>RSB</t>
        </is>
      </c>
      <c r="M487" s="23" t="inlineStr">
        <is>
          <t>Štolba Jan</t>
        </is>
      </c>
      <c r="N487" s="23" t="inlineStr">
        <is>
          <t>49.215300</t>
        </is>
      </c>
      <c r="O487" s="23" t="inlineStr">
        <is>
          <t>14.420328</t>
        </is>
      </c>
      <c r="P487" s="23" t="n">
        <v>124960.58</v>
      </c>
    </row>
    <row r="488">
      <c r="A488" s="23" t="n">
        <v>16673218</v>
      </c>
      <c r="B488" s="23" t="n">
        <v>86673218</v>
      </c>
      <c r="C488" s="23" t="inlineStr">
        <is>
          <t>VELKY TERMINAL</t>
        </is>
      </c>
      <c r="D488" s="23" t="inlineStr">
        <is>
          <t>KA PARTNERS</t>
        </is>
      </c>
      <c r="E488" s="23" t="inlineStr">
        <is>
          <t>1DANCZEK</t>
        </is>
      </c>
      <c r="F488" s="23" t="inlineStr">
        <is>
          <t>A</t>
        </is>
      </c>
      <c r="G488" s="23" t="inlineStr">
        <is>
          <t>TOBACCO DC s.r.o.</t>
        </is>
      </c>
      <c r="H488" s="23" t="inlineStr">
        <is>
          <t>Masarykovo nám.</t>
        </is>
      </c>
      <c r="I488" s="23" t="inlineStr">
        <is>
          <t>134</t>
        </is>
      </c>
      <c r="J488" s="23" t="inlineStr">
        <is>
          <t>UHERSKÝ BROD</t>
        </is>
      </c>
      <c r="K488" s="23" t="inlineStr">
        <is>
          <t>Uherské Hradiště</t>
        </is>
      </c>
      <c r="L488" s="23" t="inlineStr">
        <is>
          <t>RSE</t>
        </is>
      </c>
      <c r="M488" s="23" t="inlineStr">
        <is>
          <t>Modlitba Jakub</t>
        </is>
      </c>
      <c r="N488" s="23" t="inlineStr">
        <is>
          <t>49.024231</t>
        </is>
      </c>
      <c r="O488" s="23" t="inlineStr">
        <is>
          <t>17.647028</t>
        </is>
      </c>
      <c r="P488" s="23" t="n">
        <v>124823.35</v>
      </c>
    </row>
    <row r="489">
      <c r="A489" s="23" t="n">
        <v>14635092</v>
      </c>
      <c r="B489" s="23" t="n">
        <v>84635092</v>
      </c>
      <c r="C489" s="23" t="inlineStr">
        <is>
          <t>VELKY TERMINAL</t>
        </is>
      </c>
      <c r="D489" s="23" t="inlineStr">
        <is>
          <t>KA PARTNERS</t>
        </is>
      </c>
      <c r="E489" s="23" t="inlineStr">
        <is>
          <t>1TRAFICO</t>
        </is>
      </c>
      <c r="F489" s="23" t="inlineStr">
        <is>
          <t>A</t>
        </is>
      </c>
      <c r="G489" s="23" t="inlineStr">
        <is>
          <t>TABÁK TRAFICON</t>
        </is>
      </c>
      <c r="H489" s="23" t="inlineStr">
        <is>
          <t>Mírové náměstí</t>
        </is>
      </c>
      <c r="I489" s="23" t="inlineStr">
        <is>
          <t>103/27</t>
        </is>
      </c>
      <c r="J489" s="23" t="inlineStr">
        <is>
          <t>ÚSTÍ NAD LABEM - ÚSTÍ NAD LABEM-CENTRUM</t>
        </is>
      </c>
      <c r="K489" s="23" t="inlineStr">
        <is>
          <t>Ústí nad Labem</t>
        </is>
      </c>
      <c r="L489" s="23" t="inlineStr">
        <is>
          <t>RSD</t>
        </is>
      </c>
      <c r="M489" s="23" t="inlineStr">
        <is>
          <t>Šticha Milan</t>
        </is>
      </c>
      <c r="N489" s="23" t="inlineStr">
        <is>
          <t>50.659747</t>
        </is>
      </c>
      <c r="O489" s="23" t="inlineStr">
        <is>
          <t>14.040895</t>
        </is>
      </c>
      <c r="P489" s="23" t="n">
        <v>124642.23</v>
      </c>
    </row>
    <row r="490">
      <c r="A490" s="23" t="n">
        <v>15619701</v>
      </c>
      <c r="B490" s="23" t="n">
        <v>85619701</v>
      </c>
      <c r="C490" s="23" t="inlineStr">
        <is>
          <t>VELKY TERMINAL</t>
        </is>
      </c>
      <c r="D490" s="23" t="inlineStr">
        <is>
          <t>IDT</t>
        </is>
      </c>
      <c r="E490" s="23" t="inlineStr">
        <is>
          <t>4OSTATNI</t>
        </is>
      </c>
      <c r="F490" s="23" t="inlineStr">
        <is>
          <t>A</t>
        </is>
      </c>
      <c r="G490" s="23" t="inlineStr">
        <is>
          <t>Stanislava Bendová</t>
        </is>
      </c>
      <c r="H490" s="23" t="inlineStr">
        <is>
          <t>Dolní</t>
        </is>
      </c>
      <c r="I490" s="23" t="inlineStr">
        <is>
          <t>94</t>
        </is>
      </c>
      <c r="J490" s="23" t="inlineStr">
        <is>
          <t>HAVLÍČKŮV BROD</t>
        </is>
      </c>
      <c r="K490" s="23" t="inlineStr">
        <is>
          <t>Havlíčkův Brod</t>
        </is>
      </c>
      <c r="L490" s="23" t="inlineStr">
        <is>
          <t>RSE</t>
        </is>
      </c>
      <c r="M490" s="23" t="inlineStr">
        <is>
          <t>Rek Lubomír</t>
        </is>
      </c>
      <c r="N490" s="23" t="inlineStr">
        <is>
          <t>49.605989</t>
        </is>
      </c>
      <c r="O490" s="23" t="inlineStr">
        <is>
          <t>15.579826</t>
        </is>
      </c>
      <c r="P490" s="23" t="n">
        <v>124590.04</v>
      </c>
    </row>
    <row r="491">
      <c r="A491" s="23" t="n">
        <v>13618401</v>
      </c>
      <c r="B491" s="23" t="n">
        <v>83618401</v>
      </c>
      <c r="C491" s="23" t="inlineStr">
        <is>
          <t>VELKY TERMINAL</t>
        </is>
      </c>
      <c r="D491" s="23" t="inlineStr">
        <is>
          <t>IDT</t>
        </is>
      </c>
      <c r="E491" s="23" t="inlineStr">
        <is>
          <t>4OSTATNI</t>
        </is>
      </c>
      <c r="F491" s="23" t="inlineStr">
        <is>
          <t>A</t>
        </is>
      </c>
      <c r="G491" s="23" t="inlineStr">
        <is>
          <t>Pavla Selvičková</t>
        </is>
      </c>
      <c r="H491" s="23" t="inlineStr">
        <is>
          <t>Písečná</t>
        </is>
      </c>
      <c r="I491" s="23" t="inlineStr">
        <is>
          <t>436/2</t>
        </is>
      </c>
      <c r="J491" s="23" t="inlineStr">
        <is>
          <t>CHEB</t>
        </is>
      </c>
      <c r="K491" s="23" t="inlineStr">
        <is>
          <t>Cheb</t>
        </is>
      </c>
      <c r="L491" s="23" t="inlineStr">
        <is>
          <t>RSC</t>
        </is>
      </c>
      <c r="M491" s="23" t="inlineStr">
        <is>
          <t>Beneš Lukáš</t>
        </is>
      </c>
      <c r="N491" s="23" t="inlineStr">
        <is>
          <t>50.068660</t>
        </is>
      </c>
      <c r="O491" s="23" t="inlineStr">
        <is>
          <t>12.374464</t>
        </is>
      </c>
      <c r="P491" s="23" t="n">
        <v>124458.27</v>
      </c>
    </row>
    <row r="492">
      <c r="A492" s="23" t="n">
        <v>11972401</v>
      </c>
      <c r="B492" s="23" t="n">
        <v>81972401</v>
      </c>
      <c r="C492" s="23" t="inlineStr">
        <is>
          <t>VELKY TERMINAL</t>
        </is>
      </c>
      <c r="D492" s="23" t="inlineStr">
        <is>
          <t>IDT</t>
        </is>
      </c>
      <c r="E492" s="23" t="inlineStr">
        <is>
          <t>4OSTATNI</t>
        </is>
      </c>
      <c r="F492" s="23" t="inlineStr">
        <is>
          <t>A</t>
        </is>
      </c>
      <c r="G492" s="23" t="inlineStr">
        <is>
          <t>Marek Bauer</t>
        </is>
      </c>
      <c r="H492" s="23" t="inlineStr">
        <is>
          <t>Husovo nám.</t>
        </is>
      </c>
      <c r="I492" s="23" t="inlineStr">
        <is>
          <t>6</t>
        </is>
      </c>
      <c r="J492" s="23" t="inlineStr">
        <is>
          <t>LODĚNICE</t>
        </is>
      </c>
      <c r="K492" s="23" t="inlineStr">
        <is>
          <t>Beroun</t>
        </is>
      </c>
      <c r="L492" s="23" t="inlineStr">
        <is>
          <t>RSC</t>
        </is>
      </c>
      <c r="M492" s="23" t="inlineStr">
        <is>
          <t>Havlíček Vladislav</t>
        </is>
      </c>
      <c r="N492" s="23" t="inlineStr">
        <is>
          <t>49.994436</t>
        </is>
      </c>
      <c r="O492" s="23" t="inlineStr">
        <is>
          <t>14.157858</t>
        </is>
      </c>
      <c r="P492" s="23" t="n">
        <v>124121.92</v>
      </c>
    </row>
    <row r="493">
      <c r="A493" s="23" t="n">
        <v>13900330</v>
      </c>
      <c r="B493" s="23" t="n">
        <v>83900330</v>
      </c>
      <c r="C493" s="23" t="inlineStr">
        <is>
          <t>VELKY TERMINAL</t>
        </is>
      </c>
      <c r="D493" s="23" t="inlineStr">
        <is>
          <t>KA PARTNERS</t>
        </is>
      </c>
      <c r="E493" s="23" t="inlineStr">
        <is>
          <t>1GECO</t>
        </is>
      </c>
      <c r="F493" s="23" t="inlineStr">
        <is>
          <t>A</t>
        </is>
      </c>
      <c r="G493" s="23" t="inlineStr">
        <is>
          <t>GECO, a.s.</t>
        </is>
      </c>
      <c r="H493" s="23" t="inlineStr">
        <is>
          <t>Gerská</t>
        </is>
      </c>
      <c r="I493" s="23" t="inlineStr">
        <is>
          <t>2004/2</t>
        </is>
      </c>
      <c r="J493" s="23" t="inlineStr">
        <is>
          <t>PLZEŇ - BOLEVEC</t>
        </is>
      </c>
      <c r="K493" s="23" t="inlineStr">
        <is>
          <t>Plzeň-město</t>
        </is>
      </c>
      <c r="L493" s="23" t="inlineStr">
        <is>
          <t>RSC</t>
        </is>
      </c>
      <c r="M493" s="23" t="inlineStr">
        <is>
          <t>Havlíček Vladislav</t>
        </is>
      </c>
      <c r="N493" s="23" t="inlineStr">
        <is>
          <t>49.772404</t>
        </is>
      </c>
      <c r="O493" s="23" t="inlineStr">
        <is>
          <t>13.366015</t>
        </is>
      </c>
      <c r="P493" s="23" t="n">
        <v>123759.19</v>
      </c>
    </row>
    <row r="494">
      <c r="A494" s="23" t="n">
        <v>11915416</v>
      </c>
      <c r="B494" s="23" t="n">
        <v>81915416</v>
      </c>
      <c r="C494" s="23" t="inlineStr">
        <is>
          <t>VELKY TERMINAL</t>
        </is>
      </c>
      <c r="D494" s="23" t="inlineStr">
        <is>
          <t>KA PARTNERS</t>
        </is>
      </c>
      <c r="E494" s="23" t="inlineStr">
        <is>
          <t>1PEAL</t>
        </is>
      </c>
      <c r="F494" s="23" t="inlineStr">
        <is>
          <t>A</t>
        </is>
      </c>
      <c r="G494" s="23" t="inlineStr">
        <is>
          <t>PEAL a.s. - Don Pealo</t>
        </is>
      </c>
      <c r="H494" s="23" t="inlineStr">
        <is>
          <t>Chlumecká</t>
        </is>
      </c>
      <c r="I494" s="23" t="inlineStr">
        <is>
          <t>765/6</t>
        </is>
      </c>
      <c r="J494" s="23" t="inlineStr">
        <is>
          <t>PRAHA 9 - ČERNÝ MOST</t>
        </is>
      </c>
      <c r="K494" s="23" t="inlineStr">
        <is>
          <t>Praha</t>
        </is>
      </c>
      <c r="L494" s="23" t="inlineStr">
        <is>
          <t>RSA</t>
        </is>
      </c>
      <c r="M494" s="23" t="inlineStr">
        <is>
          <t>Hrubý Jiří</t>
        </is>
      </c>
      <c r="N494" s="23" t="inlineStr">
        <is>
          <t>50.107391</t>
        </is>
      </c>
      <c r="O494" s="23" t="inlineStr">
        <is>
          <t>14.584599</t>
        </is>
      </c>
      <c r="P494" s="23" t="n">
        <v>123622.69</v>
      </c>
    </row>
    <row r="495">
      <c r="A495" s="23" t="n">
        <v>13618601</v>
      </c>
      <c r="B495" s="23" t="n">
        <v>83618601</v>
      </c>
      <c r="C495" s="23" t="inlineStr">
        <is>
          <t>VELKY TERMINAL</t>
        </is>
      </c>
      <c r="D495" s="23" t="inlineStr">
        <is>
          <t>IDT</t>
        </is>
      </c>
      <c r="E495" s="23" t="inlineStr">
        <is>
          <t>4OSTATNI</t>
        </is>
      </c>
      <c r="F495" s="23" t="inlineStr">
        <is>
          <t>A</t>
        </is>
      </c>
      <c r="G495" s="23" t="inlineStr">
        <is>
          <t>Martina Pernglau</t>
        </is>
      </c>
      <c r="H495" s="23" t="inlineStr">
        <is>
          <t>Zámecká</t>
        </is>
      </c>
      <c r="I495" s="23" t="inlineStr">
        <is>
          <t>2111</t>
        </is>
      </c>
      <c r="J495" s="23" t="inlineStr">
        <is>
          <t>TACHOV</t>
        </is>
      </c>
      <c r="K495" s="23" t="inlineStr">
        <is>
          <t>Tachov</t>
        </is>
      </c>
      <c r="L495" s="23" t="inlineStr">
        <is>
          <t>RSC</t>
        </is>
      </c>
      <c r="M495" s="23" t="inlineStr">
        <is>
          <t>Horejš Vladimír</t>
        </is>
      </c>
      <c r="N495" s="23" t="inlineStr">
        <is>
          <t>49.797815</t>
        </is>
      </c>
      <c r="O495" s="23" t="inlineStr">
        <is>
          <t>12.632153</t>
        </is>
      </c>
      <c r="P495" s="23" t="n">
        <v>123548.62</v>
      </c>
    </row>
    <row r="496">
      <c r="A496" s="23" t="n">
        <v>15644702</v>
      </c>
      <c r="B496" s="23" t="n">
        <v>85644702</v>
      </c>
      <c r="C496" s="23" t="inlineStr">
        <is>
          <t>VELKY TERMINAL</t>
        </is>
      </c>
      <c r="D496" s="23" t="inlineStr">
        <is>
          <t>KA PARTNERS</t>
        </is>
      </c>
      <c r="E496" s="23" t="inlineStr">
        <is>
          <t>1DANCZEK</t>
        </is>
      </c>
      <c r="F496" s="23" t="inlineStr">
        <is>
          <t>A</t>
        </is>
      </c>
      <c r="G496" s="23" t="inlineStr">
        <is>
          <t>TOBACCO DC s.r.o.</t>
        </is>
      </c>
      <c r="H496" s="23" t="inlineStr">
        <is>
          <t>Dukelská třída</t>
        </is>
      </c>
      <c r="I496" s="23" t="inlineStr">
        <is>
          <t>1713/7</t>
        </is>
      </c>
      <c r="J496" s="23" t="inlineStr">
        <is>
          <t>HRADEC KRÁLOVÉ - PRAŽSKÉ PŘEDMĚSTÍ</t>
        </is>
      </c>
      <c r="K496" s="23" t="inlineStr">
        <is>
          <t>Hradec Králové</t>
        </is>
      </c>
      <c r="L496" s="23" t="inlineStr">
        <is>
          <t>RSE</t>
        </is>
      </c>
      <c r="M496" s="23" t="inlineStr">
        <is>
          <t>Jareš Jaroslav</t>
        </is>
      </c>
      <c r="N496" s="23" t="inlineStr">
        <is>
          <t>50.213458</t>
        </is>
      </c>
      <c r="O496" s="23" t="inlineStr">
        <is>
          <t>15.818656</t>
        </is>
      </c>
      <c r="P496" s="23" t="n">
        <v>123528.46</v>
      </c>
    </row>
    <row r="497">
      <c r="A497" s="23" t="n">
        <v>17654201</v>
      </c>
      <c r="B497" s="23" t="n">
        <v>87654201</v>
      </c>
      <c r="C497" s="23" t="inlineStr">
        <is>
          <t>VELKY TERMINAL</t>
        </is>
      </c>
      <c r="D497" s="23" t="inlineStr">
        <is>
          <t>IDT</t>
        </is>
      </c>
      <c r="E497" s="23" t="inlineStr">
        <is>
          <t>4OSTATNI</t>
        </is>
      </c>
      <c r="F497" s="23" t="inlineStr">
        <is>
          <t>A</t>
        </is>
      </c>
      <c r="G497" s="23" t="inlineStr">
        <is>
          <t>Kafe a Cigárko s.r.o.</t>
        </is>
      </c>
      <c r="H497" s="23" t="inlineStr">
        <is>
          <t>Bezručova</t>
        </is>
      </c>
      <c r="I497" s="23" t="inlineStr">
        <is>
          <t>317</t>
        </is>
      </c>
      <c r="J497" s="23" t="inlineStr">
        <is>
          <t>FRÝDLANT NAD OSTRAVICÍ - FRÝDLANT</t>
        </is>
      </c>
      <c r="K497" s="23" t="inlineStr">
        <is>
          <t>Frýdek-Místek</t>
        </is>
      </c>
      <c r="L497" s="23" t="inlineStr">
        <is>
          <t>RSG</t>
        </is>
      </c>
      <c r="M497" s="23" t="inlineStr">
        <is>
          <t>Herman Michal</t>
        </is>
      </c>
      <c r="N497" s="23" t="inlineStr">
        <is>
          <t>49.593548</t>
        </is>
      </c>
      <c r="O497" s="23" t="inlineStr">
        <is>
          <t>18.359068</t>
        </is>
      </c>
      <c r="P497" s="23" t="n">
        <v>123470.77</v>
      </c>
    </row>
    <row r="498">
      <c r="A498" s="23" t="n">
        <v>13601701</v>
      </c>
      <c r="B498" s="23" t="n">
        <v>83601701</v>
      </c>
      <c r="C498" s="23" t="inlineStr">
        <is>
          <t>VELKY TERMINAL</t>
        </is>
      </c>
      <c r="D498" s="23" t="inlineStr">
        <is>
          <t>IDT</t>
        </is>
      </c>
      <c r="E498" s="23" t="inlineStr">
        <is>
          <t>4OSTATNI</t>
        </is>
      </c>
      <c r="F498" s="23" t="inlineStr">
        <is>
          <t>A</t>
        </is>
      </c>
      <c r="G498" s="23" t="inlineStr">
        <is>
          <t>Jitka Praumová</t>
        </is>
      </c>
      <c r="H498" s="23" t="inlineStr">
        <is>
          <t>Masarykovo náměstí</t>
        </is>
      </c>
      <c r="I498" s="23" t="inlineStr">
        <is>
          <t>325</t>
        </is>
      </c>
      <c r="J498" s="23" t="inlineStr">
        <is>
          <t>PŘEŠTICE</t>
        </is>
      </c>
      <c r="K498" s="23" t="inlineStr">
        <is>
          <t>Plzeň-jih</t>
        </is>
      </c>
      <c r="L498" s="23" t="inlineStr">
        <is>
          <t>RSC</t>
        </is>
      </c>
      <c r="M498" s="23" t="inlineStr">
        <is>
          <t>Horejš Vladimír</t>
        </is>
      </c>
      <c r="N498" s="23" t="inlineStr">
        <is>
          <t>49.571950</t>
        </is>
      </c>
      <c r="O498" s="23" t="inlineStr">
        <is>
          <t>13.329890</t>
        </is>
      </c>
      <c r="P498" s="23" t="n">
        <v>123250.38</v>
      </c>
    </row>
    <row r="499">
      <c r="A499" s="23" t="n">
        <v>14644503</v>
      </c>
      <c r="B499" s="23" t="n">
        <v>84644503</v>
      </c>
      <c r="C499" s="23" t="inlineStr">
        <is>
          <t>VELKY TERMINAL</t>
        </is>
      </c>
      <c r="D499" s="23" t="inlineStr">
        <is>
          <t>KA PARTNERS</t>
        </is>
      </c>
      <c r="E499" s="23" t="inlineStr">
        <is>
          <t>1PEAL</t>
        </is>
      </c>
      <c r="F499" s="23" t="inlineStr">
        <is>
          <t>A</t>
        </is>
      </c>
      <c r="G499" s="23" t="inlineStr">
        <is>
          <t>PEAL a.s.</t>
        </is>
      </c>
      <c r="H499" s="23" t="inlineStr">
        <is>
          <t>Farského</t>
        </is>
      </c>
      <c r="I499" s="23" t="inlineStr">
        <is>
          <t>4732</t>
        </is>
      </c>
      <c r="J499" s="23" t="inlineStr">
        <is>
          <t>CHOMUTOV</t>
        </is>
      </c>
      <c r="K499" s="23" t="inlineStr">
        <is>
          <t>Chomutov</t>
        </is>
      </c>
      <c r="L499" s="23" t="inlineStr">
        <is>
          <t>RSD</t>
        </is>
      </c>
      <c r="M499" s="23" t="inlineStr">
        <is>
          <t>Neubert Jaroslav</t>
        </is>
      </c>
      <c r="N499" s="23" t="inlineStr">
        <is>
          <t>50.461908</t>
        </is>
      </c>
      <c r="O499" s="23" t="inlineStr">
        <is>
          <t>13.414346</t>
        </is>
      </c>
      <c r="P499" s="23" t="n">
        <v>123208.46</v>
      </c>
    </row>
    <row r="500">
      <c r="A500" s="23" t="n">
        <v>14640003</v>
      </c>
      <c r="B500" s="23" t="n">
        <v>84640003</v>
      </c>
      <c r="C500" s="23" t="inlineStr">
        <is>
          <t>VELKY TERMINAL</t>
        </is>
      </c>
      <c r="D500" s="23" t="inlineStr">
        <is>
          <t>KA PARTNERS</t>
        </is>
      </c>
      <c r="E500" s="23" t="inlineStr">
        <is>
          <t>1VALMONT</t>
        </is>
      </c>
      <c r="F500" s="23" t="inlineStr">
        <is>
          <t>A</t>
        </is>
      </c>
      <c r="G500" s="23" t="inlineStr">
        <is>
          <t>VALMONT CR, spol. s r.o.</t>
        </is>
      </c>
      <c r="H500" s="23" t="inlineStr">
        <is>
          <t>Plzeňská</t>
        </is>
      </c>
      <c r="I500" s="23" t="inlineStr">
        <is>
          <t>1700/9</t>
        </is>
      </c>
      <c r="J500" s="23" t="inlineStr">
        <is>
          <t>DĚČÍN - DĚČÍN IV-PODMOKLY</t>
        </is>
      </c>
      <c r="K500" s="23" t="inlineStr">
        <is>
          <t>Děčín</t>
        </is>
      </c>
      <c r="L500" s="23" t="inlineStr">
        <is>
          <t>RSD</t>
        </is>
      </c>
      <c r="M500" s="23" t="inlineStr">
        <is>
          <t>Šticha Milan</t>
        </is>
      </c>
      <c r="N500" s="23" t="inlineStr">
        <is>
          <t>50.772973</t>
        </is>
      </c>
      <c r="O500" s="23" t="inlineStr">
        <is>
          <t>14.198991</t>
        </is>
      </c>
      <c r="P500" s="23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P116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POS</t>
        </is>
      </c>
      <c r="B1" s="33" t="inlineStr">
        <is>
          <t>ACTIVE</t>
        </is>
      </c>
    </row>
    <row r="2">
      <c r="A2" s="46" t="n"/>
      <c r="B2" s="46" t="n"/>
    </row>
    <row r="3">
      <c r="A3" s="47" t="n"/>
      <c r="B3" s="47" t="n"/>
    </row>
    <row r="4">
      <c r="A4" s="47" t="n"/>
      <c r="B4" s="47" t="n"/>
    </row>
    <row r="5">
      <c r="A5" s="47" t="n"/>
      <c r="B5" s="47" t="n"/>
    </row>
    <row r="6">
      <c r="A6" s="47" t="n"/>
      <c r="B6" s="47" t="n"/>
    </row>
    <row r="7">
      <c r="A7" s="47" t="n"/>
      <c r="B7" s="47" t="n"/>
    </row>
    <row r="8">
      <c r="A8" s="47" t="n"/>
      <c r="B8" s="47" t="n"/>
    </row>
    <row r="9">
      <c r="A9" s="47" t="n"/>
      <c r="B9" s="47" t="n"/>
    </row>
    <row r="10">
      <c r="A10" s="47" t="n"/>
      <c r="B10" s="47" t="n"/>
    </row>
    <row r="11">
      <c r="A11" s="47" t="n"/>
      <c r="B11" s="47" t="n"/>
    </row>
    <row r="12">
      <c r="A12" s="47" t="n"/>
      <c r="B12" s="47" t="n"/>
    </row>
    <row r="13">
      <c r="A13" s="47" t="n"/>
      <c r="B13" s="47" t="n"/>
    </row>
    <row r="14">
      <c r="A14" s="47" t="n"/>
      <c r="B14" s="47" t="n"/>
    </row>
    <row r="15">
      <c r="A15" s="47" t="n"/>
      <c r="B15" s="47" t="n"/>
    </row>
    <row r="16">
      <c r="A16" s="47" t="n"/>
      <c r="B16" s="47" t="n"/>
    </row>
    <row r="17">
      <c r="A17" s="47" t="n"/>
      <c r="B17" s="47" t="n"/>
    </row>
    <row r="18">
      <c r="A18" s="47" t="n"/>
      <c r="B18" s="47" t="n"/>
    </row>
    <row r="19">
      <c r="A19" s="47" t="n"/>
      <c r="B19" s="47" t="n"/>
    </row>
    <row r="20">
      <c r="A20" s="47" t="n"/>
      <c r="B20" s="47" t="n"/>
    </row>
    <row r="21">
      <c r="A21" s="47" t="n"/>
      <c r="B21" s="47" t="n"/>
    </row>
    <row r="22">
      <c r="A22" s="47" t="n"/>
      <c r="B22" s="47" t="n"/>
    </row>
    <row r="23">
      <c r="A23" s="47" t="n"/>
      <c r="B23" s="47" t="n"/>
    </row>
    <row r="24">
      <c r="A24" s="47" t="n"/>
      <c r="B24" s="47" t="n"/>
    </row>
    <row r="25">
      <c r="A25" s="47" t="n"/>
      <c r="B25" s="47" t="n"/>
    </row>
    <row r="26">
      <c r="A26" s="47" t="n"/>
      <c r="B26" s="47" t="n"/>
    </row>
    <row r="27">
      <c r="A27" s="47" t="n"/>
      <c r="B27" s="47" t="n"/>
    </row>
    <row r="28">
      <c r="A28" s="47" t="n"/>
      <c r="B28" s="47" t="n"/>
    </row>
    <row r="29">
      <c r="A29" s="47" t="n"/>
      <c r="B29" s="47" t="n"/>
    </row>
    <row r="30">
      <c r="A30" s="47" t="n"/>
      <c r="B30" s="47" t="n"/>
    </row>
    <row r="31">
      <c r="A31" s="47" t="n"/>
      <c r="B31" s="47" t="n"/>
    </row>
    <row r="32">
      <c r="A32" s="47" t="n"/>
      <c r="B32" s="47" t="n"/>
    </row>
    <row r="33">
      <c r="A33" s="47" t="n"/>
      <c r="B33" s="47" t="n"/>
    </row>
    <row r="34">
      <c r="A34" s="47" t="n"/>
      <c r="B34" s="47" t="n"/>
    </row>
    <row r="35">
      <c r="A35" s="47" t="n"/>
      <c r="B35" s="47" t="n"/>
    </row>
    <row r="36">
      <c r="A36" s="47" t="n"/>
      <c r="B36" s="47" t="n"/>
    </row>
    <row r="37">
      <c r="A37" s="47" t="n"/>
      <c r="B37" s="47" t="n"/>
    </row>
    <row r="38">
      <c r="A38" s="47" t="n"/>
      <c r="B38" s="47" t="n"/>
    </row>
    <row r="39">
      <c r="A39" s="47" t="n"/>
      <c r="B39" s="47" t="n"/>
    </row>
    <row r="40">
      <c r="A40" s="47" t="n"/>
      <c r="B40" s="47" t="n"/>
    </row>
    <row r="41">
      <c r="A41" s="47" t="n"/>
      <c r="B41" s="47" t="n"/>
    </row>
    <row r="42">
      <c r="A42" s="47" t="n"/>
      <c r="B42" s="47" t="n"/>
    </row>
    <row r="43">
      <c r="A43" s="47" t="n"/>
      <c r="B43" s="47" t="n"/>
    </row>
    <row r="44">
      <c r="A44" s="47" t="n"/>
      <c r="B44" s="47" t="n"/>
    </row>
    <row r="45">
      <c r="A45" s="47" t="n"/>
      <c r="B45" s="47" t="n"/>
    </row>
    <row r="46">
      <c r="A46" s="47" t="n"/>
      <c r="B46" s="47" t="n"/>
    </row>
    <row r="47">
      <c r="A47" s="47" t="n"/>
      <c r="B47" s="47" t="n"/>
    </row>
    <row r="48">
      <c r="A48" s="47" t="n"/>
      <c r="B48" s="47" t="n"/>
    </row>
    <row r="49">
      <c r="A49" s="47" t="n"/>
      <c r="B49" s="47" t="n"/>
    </row>
    <row r="50">
      <c r="A50" s="47" t="n"/>
      <c r="B50" s="47" t="n"/>
    </row>
    <row r="51">
      <c r="A51" s="47" t="n"/>
      <c r="B51" s="47" t="n"/>
    </row>
    <row r="52">
      <c r="A52" s="47" t="n"/>
      <c r="B52" s="47" t="n"/>
    </row>
    <row r="53">
      <c r="A53" s="47" t="n"/>
      <c r="B53" s="47" t="n"/>
    </row>
    <row r="54">
      <c r="A54" s="47" t="n"/>
      <c r="B54" s="47" t="n"/>
    </row>
    <row r="55">
      <c r="A55" s="47" t="n"/>
      <c r="B55" s="47" t="n"/>
    </row>
    <row r="56">
      <c r="A56" s="47" t="n"/>
      <c r="B56" s="47" t="n"/>
    </row>
    <row r="57">
      <c r="A57" s="47" t="n"/>
      <c r="B57" s="47" t="n"/>
    </row>
    <row r="58">
      <c r="A58" s="47" t="n"/>
      <c r="B58" s="47" t="n"/>
    </row>
    <row r="59">
      <c r="A59" s="47" t="n"/>
      <c r="B59" s="47" t="n"/>
    </row>
    <row r="60">
      <c r="A60" s="47" t="n"/>
      <c r="B60" s="47" t="n"/>
    </row>
    <row r="61">
      <c r="A61" s="47" t="n"/>
      <c r="B61" s="47" t="n"/>
    </row>
    <row r="62">
      <c r="A62" s="47" t="n"/>
      <c r="B62" s="47" t="n"/>
    </row>
    <row r="63">
      <c r="A63" s="47" t="n"/>
      <c r="B63" s="47" t="n"/>
    </row>
    <row r="64">
      <c r="A64" s="47" t="n"/>
      <c r="B64" s="47" t="n"/>
    </row>
    <row r="65">
      <c r="A65" s="47" t="n"/>
      <c r="B65" s="47" t="n"/>
    </row>
    <row r="66">
      <c r="A66" s="47" t="n"/>
      <c r="B66" s="47" t="n"/>
    </row>
    <row r="67">
      <c r="A67" s="47" t="n"/>
      <c r="B67" s="47" t="n"/>
    </row>
    <row r="68">
      <c r="A68" s="47" t="n"/>
      <c r="B68" s="47" t="n"/>
    </row>
    <row r="69">
      <c r="A69" s="47" t="n"/>
      <c r="B69" s="47" t="n"/>
    </row>
    <row r="70">
      <c r="A70" s="47" t="n"/>
      <c r="B70" s="47" t="n"/>
    </row>
    <row r="71">
      <c r="A71" s="47" t="n"/>
      <c r="B71" s="47" t="n"/>
    </row>
    <row r="72">
      <c r="A72" s="47" t="n"/>
      <c r="B72" s="47" t="n"/>
    </row>
    <row r="73">
      <c r="A73" s="47" t="n"/>
      <c r="B73" s="47" t="n"/>
    </row>
    <row r="74">
      <c r="A74" s="47" t="n"/>
      <c r="B74" s="47" t="n"/>
    </row>
    <row r="75">
      <c r="A75" s="47" t="n"/>
      <c r="B75" s="47" t="n"/>
    </row>
    <row r="76">
      <c r="A76" s="47" t="n"/>
      <c r="B76" s="47" t="n"/>
    </row>
    <row r="77">
      <c r="A77" s="47" t="n"/>
      <c r="B77" s="47" t="n"/>
    </row>
    <row r="78">
      <c r="A78" s="47" t="n"/>
      <c r="B78" s="47" t="n"/>
    </row>
    <row r="79">
      <c r="A79" s="47" t="n"/>
      <c r="B79" s="47" t="n"/>
    </row>
    <row r="80">
      <c r="A80" s="47" t="n"/>
      <c r="B80" s="47" t="n"/>
    </row>
    <row r="81">
      <c r="A81" s="47" t="n"/>
      <c r="B81" s="47" t="n"/>
    </row>
    <row r="82">
      <c r="A82" s="47" t="n"/>
      <c r="B82" s="47" t="n"/>
    </row>
    <row r="83">
      <c r="A83" s="47" t="n"/>
      <c r="B83" s="47" t="n"/>
    </row>
    <row r="84">
      <c r="A84" s="47" t="n"/>
      <c r="B84" s="47" t="n"/>
    </row>
    <row r="85">
      <c r="A85" s="47" t="n"/>
      <c r="B85" s="47" t="n"/>
    </row>
    <row r="86">
      <c r="A86" s="47" t="n"/>
      <c r="B86" s="47" t="n"/>
    </row>
    <row r="87">
      <c r="A87" s="47" t="n"/>
      <c r="B87" s="47" t="n"/>
    </row>
    <row r="88">
      <c r="A88" s="47" t="n"/>
      <c r="B88" s="47" t="n"/>
    </row>
    <row r="89">
      <c r="A89" s="47" t="n"/>
      <c r="B89" s="47" t="n"/>
    </row>
    <row r="90">
      <c r="A90" s="47" t="n"/>
      <c r="B90" s="47" t="n"/>
    </row>
    <row r="91">
      <c r="A91" s="47" t="n"/>
      <c r="B91" s="47" t="n"/>
    </row>
    <row r="92">
      <c r="A92" s="47" t="n"/>
      <c r="B92" s="47" t="n"/>
    </row>
    <row r="93">
      <c r="A93" s="47" t="n"/>
      <c r="B93" s="47" t="n"/>
    </row>
    <row r="94">
      <c r="A94" s="47" t="n"/>
      <c r="B94" s="47" t="n"/>
    </row>
    <row r="95">
      <c r="A95" s="47" t="n"/>
      <c r="B95" s="47" t="n"/>
    </row>
    <row r="96">
      <c r="A96" s="47" t="n"/>
      <c r="B96" s="47" t="n"/>
    </row>
    <row r="97">
      <c r="A97" s="47" t="n"/>
      <c r="B97" s="47" t="n"/>
    </row>
    <row r="98">
      <c r="A98" s="47" t="n"/>
      <c r="B98" s="47" t="n"/>
    </row>
    <row r="99">
      <c r="A99" s="47" t="n"/>
      <c r="B99" s="47" t="n"/>
    </row>
    <row r="100">
      <c r="A100" s="47" t="n"/>
      <c r="B100" s="47" t="n"/>
    </row>
    <row r="101">
      <c r="A101" s="47" t="n"/>
      <c r="B101" s="47" t="n"/>
    </row>
    <row r="102">
      <c r="A102" s="47" t="n"/>
      <c r="B102" s="47" t="n"/>
    </row>
    <row r="103">
      <c r="A103" s="47" t="n"/>
      <c r="B103" s="47" t="n"/>
    </row>
    <row r="104">
      <c r="A104" s="47" t="n"/>
      <c r="B104" s="47" t="n"/>
    </row>
    <row r="105">
      <c r="A105" s="47" t="n"/>
      <c r="B105" s="47" t="n"/>
    </row>
    <row r="106">
      <c r="A106" s="47" t="n"/>
      <c r="B106" s="47" t="n"/>
    </row>
    <row r="107">
      <c r="A107" s="47" t="n"/>
      <c r="B107" s="47" t="n"/>
    </row>
    <row r="108">
      <c r="A108" s="47" t="n"/>
      <c r="B108" s="47" t="n"/>
    </row>
    <row r="109">
      <c r="A109" s="47" t="n"/>
      <c r="B109" s="47" t="n"/>
    </row>
    <row r="110">
      <c r="A110" s="47" t="n"/>
      <c r="B110" s="47" t="n"/>
    </row>
    <row r="111">
      <c r="A111" s="47" t="n"/>
      <c r="B111" s="47" t="n"/>
    </row>
    <row r="112">
      <c r="A112" s="47" t="n"/>
      <c r="B112" s="47" t="n"/>
    </row>
    <row r="113">
      <c r="A113" s="47" t="n"/>
      <c r="B113" s="47" t="n"/>
    </row>
    <row r="114">
      <c r="A114" s="47" t="n"/>
      <c r="B114" s="47" t="n"/>
    </row>
    <row r="115">
      <c r="A115" s="47" t="n"/>
      <c r="B115" s="47" t="n"/>
    </row>
    <row r="116">
      <c r="A116" s="47" t="n"/>
      <c r="B116" s="47" t="n"/>
    </row>
    <row r="117">
      <c r="A117" s="47" t="n"/>
      <c r="B117" s="47" t="n"/>
    </row>
    <row r="118">
      <c r="A118" s="47" t="n"/>
      <c r="B118" s="47" t="n"/>
    </row>
    <row r="119">
      <c r="A119" s="47" t="n"/>
      <c r="B119" s="47" t="n"/>
    </row>
    <row r="120">
      <c r="A120" s="47" t="n"/>
      <c r="B120" s="47" t="n"/>
    </row>
    <row r="121">
      <c r="A121" s="47" t="n"/>
      <c r="B121" s="47" t="n"/>
    </row>
    <row r="122">
      <c r="A122" s="47" t="n"/>
      <c r="B122" s="47" t="n"/>
    </row>
    <row r="123">
      <c r="A123" s="47" t="n"/>
      <c r="B123" s="47" t="n"/>
    </row>
    <row r="124">
      <c r="A124" s="47" t="n"/>
      <c r="B124" s="47" t="n"/>
    </row>
    <row r="125">
      <c r="A125" s="47" t="n"/>
      <c r="B125" s="47" t="n"/>
    </row>
    <row r="126">
      <c r="A126" s="47" t="n"/>
      <c r="B126" s="47" t="n"/>
    </row>
    <row r="127">
      <c r="A127" s="47" t="n"/>
      <c r="B127" s="47" t="n"/>
    </row>
    <row r="128">
      <c r="A128" s="47" t="n"/>
      <c r="B128" s="47" t="n"/>
    </row>
    <row r="129">
      <c r="A129" s="47" t="n"/>
      <c r="B129" s="47" t="n"/>
    </row>
    <row r="130">
      <c r="A130" s="47" t="n"/>
      <c r="B130" s="47" t="n"/>
    </row>
    <row r="131">
      <c r="A131" s="47" t="n"/>
      <c r="B131" s="47" t="n"/>
    </row>
    <row r="132">
      <c r="A132" s="47" t="n"/>
      <c r="B132" s="47" t="n"/>
    </row>
    <row r="133">
      <c r="A133" s="47" t="n"/>
      <c r="B133" s="47" t="n"/>
    </row>
    <row r="134">
      <c r="A134" s="47" t="n"/>
      <c r="B134" s="47" t="n"/>
    </row>
    <row r="135">
      <c r="A135" s="47" t="n"/>
      <c r="B135" s="47" t="n"/>
    </row>
    <row r="136">
      <c r="A136" s="47" t="n"/>
      <c r="B136" s="47" t="n"/>
    </row>
    <row r="137">
      <c r="A137" s="47" t="n"/>
      <c r="B137" s="47" t="n"/>
    </row>
    <row r="138">
      <c r="A138" s="47" t="n"/>
      <c r="B138" s="47" t="n"/>
    </row>
    <row r="139">
      <c r="A139" s="47" t="n"/>
      <c r="B139" s="47" t="n"/>
    </row>
    <row r="140">
      <c r="A140" s="47" t="n"/>
      <c r="B140" s="47" t="n"/>
    </row>
    <row r="141">
      <c r="A141" s="47" t="n"/>
      <c r="B141" s="47" t="n"/>
    </row>
    <row r="142">
      <c r="A142" s="47" t="n"/>
      <c r="B142" s="47" t="n"/>
    </row>
    <row r="143">
      <c r="A143" s="47" t="n"/>
      <c r="B143" s="47" t="n"/>
    </row>
    <row r="144">
      <c r="A144" s="47" t="n"/>
      <c r="B144" s="47" t="n"/>
    </row>
    <row r="145">
      <c r="A145" s="47" t="n"/>
      <c r="B145" s="47" t="n"/>
    </row>
    <row r="146">
      <c r="A146" s="47" t="n"/>
      <c r="B146" s="47" t="n"/>
    </row>
    <row r="147">
      <c r="A147" s="47" t="n"/>
      <c r="B147" s="47" t="n"/>
    </row>
    <row r="148">
      <c r="A148" s="47" t="n"/>
      <c r="B148" s="47" t="n"/>
    </row>
    <row r="149">
      <c r="A149" s="47" t="n"/>
      <c r="B149" s="47" t="n"/>
    </row>
    <row r="150">
      <c r="A150" s="47" t="n"/>
      <c r="B150" s="47" t="n"/>
    </row>
    <row r="151">
      <c r="A151" s="47" t="n"/>
      <c r="B151" s="47" t="n"/>
    </row>
    <row r="152">
      <c r="A152" s="47" t="n"/>
      <c r="B152" s="47" t="n"/>
    </row>
    <row r="153">
      <c r="A153" s="47" t="n"/>
      <c r="B153" s="47" t="n"/>
    </row>
    <row r="154">
      <c r="A154" s="47" t="n"/>
      <c r="B154" s="47" t="n"/>
    </row>
    <row r="155">
      <c r="A155" s="47" t="n"/>
      <c r="B155" s="47" t="n"/>
    </row>
    <row r="156">
      <c r="A156" s="47" t="n"/>
      <c r="B156" s="47" t="n"/>
    </row>
    <row r="157">
      <c r="A157" s="47" t="n"/>
      <c r="B157" s="47" t="n"/>
    </row>
    <row r="158">
      <c r="A158" s="47" t="n"/>
      <c r="B158" s="47" t="n"/>
    </row>
    <row r="159">
      <c r="A159" s="47" t="n"/>
      <c r="B159" s="47" t="n"/>
    </row>
    <row r="160">
      <c r="A160" s="47" t="n"/>
      <c r="B160" s="47" t="n"/>
    </row>
    <row r="161">
      <c r="A161" s="47" t="n"/>
      <c r="B161" s="47" t="n"/>
    </row>
    <row r="162">
      <c r="A162" s="47" t="n"/>
      <c r="B162" s="47" t="n"/>
    </row>
    <row r="163">
      <c r="A163" s="47" t="n"/>
      <c r="B163" s="47" t="n"/>
    </row>
    <row r="164">
      <c r="A164" s="47" t="n"/>
      <c r="B164" s="47" t="n"/>
    </row>
    <row r="165">
      <c r="A165" s="47" t="n"/>
      <c r="B165" s="47" t="n"/>
    </row>
    <row r="166">
      <c r="A166" s="47" t="n"/>
      <c r="B166" s="47" t="n"/>
    </row>
    <row r="167">
      <c r="A167" s="47" t="n"/>
      <c r="B167" s="47" t="n"/>
    </row>
    <row r="168">
      <c r="A168" s="47" t="n"/>
      <c r="B168" s="47" t="n"/>
    </row>
    <row r="169">
      <c r="A169" s="47" t="n"/>
      <c r="B169" s="47" t="n"/>
    </row>
    <row r="170">
      <c r="A170" s="47" t="n"/>
      <c r="B170" s="47" t="n"/>
    </row>
    <row r="171">
      <c r="A171" s="47" t="n"/>
      <c r="B171" s="47" t="n"/>
    </row>
    <row r="172">
      <c r="A172" s="47" t="n"/>
      <c r="B172" s="47" t="n"/>
    </row>
    <row r="173">
      <c r="A173" s="47" t="n"/>
      <c r="B173" s="47" t="n"/>
    </row>
    <row r="174">
      <c r="A174" s="47" t="n"/>
      <c r="B174" s="47" t="n"/>
    </row>
    <row r="175">
      <c r="A175" s="47" t="n"/>
      <c r="B175" s="47" t="n"/>
    </row>
    <row r="176">
      <c r="A176" s="47" t="n"/>
      <c r="B176" s="47" t="n"/>
    </row>
    <row r="177">
      <c r="A177" s="47" t="n"/>
      <c r="B177" s="47" t="n"/>
    </row>
    <row r="178">
      <c r="A178" s="47" t="n"/>
      <c r="B178" s="47" t="n"/>
    </row>
    <row r="179">
      <c r="A179" s="47" t="n"/>
      <c r="B179" s="47" t="n"/>
    </row>
    <row r="180">
      <c r="A180" s="47" t="n"/>
      <c r="B180" s="47" t="n"/>
    </row>
    <row r="181">
      <c r="A181" s="47" t="n"/>
      <c r="B181" s="47" t="n"/>
    </row>
    <row r="182">
      <c r="A182" s="47" t="n"/>
      <c r="B182" s="47" t="n"/>
    </row>
    <row r="183">
      <c r="A183" s="47" t="n"/>
      <c r="B183" s="47" t="n"/>
    </row>
    <row r="184">
      <c r="A184" s="47" t="n"/>
      <c r="B184" s="47" t="n"/>
    </row>
    <row r="185">
      <c r="A185" s="47" t="n"/>
      <c r="B185" s="47" t="n"/>
    </row>
    <row r="186">
      <c r="A186" s="47" t="n"/>
      <c r="B186" s="47" t="n"/>
    </row>
    <row r="187">
      <c r="A187" s="47" t="n"/>
      <c r="B187" s="47" t="n"/>
    </row>
    <row r="188">
      <c r="A188" s="47" t="n"/>
      <c r="B188" s="47" t="n"/>
    </row>
    <row r="189">
      <c r="A189" s="47" t="n"/>
      <c r="B189" s="47" t="n"/>
    </row>
    <row r="190">
      <c r="A190" s="47" t="n"/>
      <c r="B190" s="47" t="n"/>
    </row>
    <row r="191">
      <c r="A191" s="47" t="n"/>
      <c r="B191" s="47" t="n"/>
    </row>
    <row r="192">
      <c r="A192" s="47" t="n"/>
      <c r="B192" s="47" t="n"/>
    </row>
    <row r="193">
      <c r="A193" s="47" t="n"/>
      <c r="B193" s="47" t="n"/>
    </row>
    <row r="194">
      <c r="A194" s="47" t="n"/>
      <c r="B194" s="47" t="n"/>
    </row>
    <row r="195">
      <c r="A195" s="47" t="n"/>
      <c r="B195" s="47" t="n"/>
    </row>
    <row r="196">
      <c r="A196" s="47" t="n"/>
      <c r="B196" s="47" t="n"/>
    </row>
    <row r="197">
      <c r="A197" s="47" t="n"/>
      <c r="B197" s="47" t="n"/>
    </row>
    <row r="198">
      <c r="A198" s="47" t="n"/>
      <c r="B198" s="47" t="n"/>
    </row>
    <row r="199">
      <c r="A199" s="47" t="n"/>
      <c r="B199" s="47" t="n"/>
    </row>
    <row r="200">
      <c r="A200" s="47" t="n"/>
      <c r="B200" s="47" t="n"/>
    </row>
    <row r="201">
      <c r="A201" s="47" t="n"/>
      <c r="B201" s="47" t="n"/>
    </row>
    <row r="202">
      <c r="A202" s="47" t="n"/>
      <c r="B202" s="47" t="n"/>
    </row>
    <row r="203">
      <c r="A203" s="47" t="n"/>
      <c r="B203" s="47" t="n"/>
    </row>
    <row r="204">
      <c r="A204" s="47" t="n"/>
      <c r="B204" s="47" t="n"/>
    </row>
    <row r="205">
      <c r="A205" s="47" t="n"/>
      <c r="B205" s="47" t="n"/>
    </row>
    <row r="206">
      <c r="A206" s="47" t="n"/>
      <c r="B206" s="47" t="n"/>
    </row>
    <row r="207">
      <c r="A207" s="47" t="n"/>
      <c r="B207" s="47" t="n"/>
    </row>
    <row r="208">
      <c r="A208" s="47" t="n"/>
      <c r="B208" s="47" t="n"/>
    </row>
    <row r="209">
      <c r="A209" s="47" t="n"/>
      <c r="B209" s="47" t="n"/>
    </row>
    <row r="210">
      <c r="A210" s="47" t="n"/>
      <c r="B210" s="47" t="n"/>
    </row>
    <row r="211">
      <c r="A211" s="47" t="n"/>
      <c r="B211" s="47" t="n"/>
    </row>
    <row r="212">
      <c r="A212" s="47" t="n"/>
      <c r="B212" s="47" t="n"/>
    </row>
    <row r="213">
      <c r="A213" s="47" t="n"/>
      <c r="B213" s="47" t="n"/>
    </row>
    <row r="214">
      <c r="A214" s="47" t="n"/>
      <c r="B214" s="47" t="n"/>
    </row>
    <row r="215">
      <c r="A215" s="47" t="n"/>
      <c r="B215" s="47" t="n"/>
    </row>
    <row r="216">
      <c r="A216" s="47" t="n"/>
      <c r="B216" s="47" t="n"/>
    </row>
    <row r="217">
      <c r="A217" s="47" t="n"/>
      <c r="B217" s="47" t="n"/>
    </row>
    <row r="218">
      <c r="A218" s="47" t="n"/>
      <c r="B218" s="47" t="n"/>
    </row>
    <row r="219">
      <c r="A219" s="47" t="n"/>
      <c r="B219" s="47" t="n"/>
    </row>
    <row r="220">
      <c r="A220" s="47" t="n"/>
      <c r="B220" s="47" t="n"/>
    </row>
    <row r="221">
      <c r="A221" s="47" t="n"/>
      <c r="B221" s="47" t="n"/>
    </row>
    <row r="222">
      <c r="A222" s="47" t="n"/>
      <c r="B222" s="47" t="n"/>
    </row>
    <row r="223">
      <c r="A223" s="47" t="n"/>
      <c r="B223" s="47" t="n"/>
    </row>
    <row r="224">
      <c r="A224" s="47" t="n"/>
      <c r="B224" s="47" t="n"/>
    </row>
    <row r="225">
      <c r="A225" s="47" t="n"/>
      <c r="B225" s="47" t="n"/>
    </row>
    <row r="226">
      <c r="A226" s="47" t="n"/>
      <c r="B226" s="47" t="n"/>
    </row>
    <row r="227">
      <c r="A227" s="47" t="n"/>
      <c r="B227" s="47" t="n"/>
    </row>
    <row r="228">
      <c r="A228" s="47" t="n"/>
      <c r="B228" s="47" t="n"/>
    </row>
    <row r="229">
      <c r="A229" s="47" t="n"/>
      <c r="B229" s="47" t="n"/>
    </row>
    <row r="230">
      <c r="A230" s="47" t="n"/>
      <c r="B230" s="47" t="n"/>
    </row>
    <row r="231">
      <c r="A231" s="47" t="n"/>
      <c r="B231" s="47" t="n"/>
    </row>
    <row r="232">
      <c r="A232" s="47" t="n"/>
      <c r="B232" s="47" t="n"/>
    </row>
    <row r="233">
      <c r="A233" s="47" t="n"/>
      <c r="B233" s="47" t="n"/>
    </row>
    <row r="234">
      <c r="A234" s="47" t="n"/>
      <c r="B234" s="47" t="n"/>
    </row>
    <row r="235">
      <c r="A235" s="47" t="n"/>
      <c r="B235" s="47" t="n"/>
    </row>
    <row r="236">
      <c r="A236" s="47" t="n"/>
      <c r="B236" s="47" t="n"/>
    </row>
    <row r="237">
      <c r="A237" s="47" t="n"/>
      <c r="B237" s="47" t="n"/>
    </row>
    <row r="238">
      <c r="A238" s="47" t="n"/>
      <c r="B238" s="47" t="n"/>
    </row>
    <row r="239">
      <c r="A239" s="47" t="n"/>
      <c r="B239" s="47" t="n"/>
    </row>
    <row r="240">
      <c r="A240" s="47" t="n"/>
      <c r="B240" s="47" t="n"/>
    </row>
    <row r="241">
      <c r="A241" s="47" t="n"/>
      <c r="B241" s="47" t="n"/>
    </row>
    <row r="242">
      <c r="A242" s="47" t="n"/>
      <c r="B242" s="47" t="n"/>
    </row>
    <row r="243">
      <c r="A243" s="47" t="n"/>
      <c r="B243" s="47" t="n"/>
    </row>
    <row r="244">
      <c r="A244" s="47" t="n"/>
      <c r="B244" s="47" t="n"/>
    </row>
    <row r="245">
      <c r="A245" s="47" t="n"/>
      <c r="B245" s="47" t="n"/>
    </row>
    <row r="246">
      <c r="A246" s="47" t="n"/>
      <c r="B246" s="47" t="n"/>
    </row>
    <row r="247">
      <c r="A247" s="47" t="n"/>
      <c r="B247" s="47" t="n"/>
    </row>
    <row r="248">
      <c r="A248" s="47" t="n"/>
      <c r="B248" s="47" t="n"/>
    </row>
    <row r="249">
      <c r="A249" s="47" t="n"/>
      <c r="B249" s="47" t="n"/>
    </row>
    <row r="250">
      <c r="A250" s="47" t="n"/>
      <c r="B250" s="47" t="n"/>
    </row>
    <row r="251">
      <c r="A251" s="47" t="n"/>
      <c r="B251" s="47" t="n"/>
    </row>
    <row r="252">
      <c r="A252" s="47" t="n"/>
      <c r="B252" s="47" t="n"/>
    </row>
    <row r="253">
      <c r="A253" s="47" t="n"/>
      <c r="B253" s="47" t="n"/>
    </row>
    <row r="254">
      <c r="A254" s="47" t="n"/>
      <c r="B254" s="47" t="n"/>
    </row>
    <row r="255">
      <c r="A255" s="47" t="n"/>
      <c r="B255" s="47" t="n"/>
    </row>
    <row r="256">
      <c r="A256" s="47" t="n"/>
      <c r="B256" s="47" t="n"/>
    </row>
    <row r="257">
      <c r="A257" s="47" t="n"/>
      <c r="B257" s="47" t="n"/>
    </row>
    <row r="258">
      <c r="A258" s="47" t="n"/>
      <c r="B258" s="47" t="n"/>
    </row>
    <row r="259">
      <c r="A259" s="47" t="n"/>
      <c r="B259" s="47" t="n"/>
    </row>
    <row r="260">
      <c r="A260" s="47" t="n"/>
      <c r="B260" s="47" t="n"/>
    </row>
    <row r="261">
      <c r="A261" s="47" t="n"/>
      <c r="B261" s="47" t="n"/>
    </row>
    <row r="262">
      <c r="A262" s="47" t="n"/>
      <c r="B262" s="47" t="n"/>
    </row>
    <row r="263">
      <c r="A263" s="47" t="n"/>
      <c r="B263" s="47" t="n"/>
    </row>
    <row r="264">
      <c r="A264" s="47" t="n"/>
      <c r="B264" s="47" t="n"/>
    </row>
    <row r="265">
      <c r="A265" s="47" t="n"/>
      <c r="B265" s="47" t="n"/>
    </row>
    <row r="266">
      <c r="A266" s="47" t="n"/>
      <c r="B266" s="47" t="n"/>
    </row>
    <row r="267">
      <c r="A267" s="47" t="n"/>
      <c r="B267" s="47" t="n"/>
    </row>
    <row r="268">
      <c r="A268" s="47" t="n"/>
      <c r="B268" s="47" t="n"/>
    </row>
    <row r="269">
      <c r="A269" s="47" t="n"/>
      <c r="B269" s="47" t="n"/>
    </row>
    <row r="270">
      <c r="A270" s="47" t="n"/>
      <c r="B270" s="47" t="n"/>
    </row>
    <row r="271">
      <c r="A271" s="47" t="n"/>
      <c r="B271" s="47" t="n"/>
    </row>
    <row r="272">
      <c r="A272" s="47" t="n"/>
      <c r="B272" s="47" t="n"/>
    </row>
    <row r="273">
      <c r="A273" s="47" t="n"/>
      <c r="B273" s="47" t="n"/>
    </row>
    <row r="274">
      <c r="A274" s="47" t="n"/>
      <c r="B274" s="47" t="n"/>
    </row>
    <row r="275">
      <c r="A275" s="47" t="n"/>
      <c r="B275" s="47" t="n"/>
    </row>
    <row r="276">
      <c r="A276" s="47" t="n"/>
      <c r="B276" s="47" t="n"/>
    </row>
    <row r="277">
      <c r="A277" s="47" t="n"/>
      <c r="B277" s="47" t="n"/>
    </row>
    <row r="278">
      <c r="A278" s="47" t="n"/>
      <c r="B278" s="47" t="n"/>
    </row>
    <row r="279">
      <c r="A279" s="47" t="n"/>
      <c r="B279" s="47" t="n"/>
    </row>
    <row r="280">
      <c r="A280" s="47" t="n"/>
      <c r="B280" s="47" t="n"/>
    </row>
    <row r="281">
      <c r="A281" s="47" t="n"/>
      <c r="B281" s="47" t="n"/>
    </row>
    <row r="282">
      <c r="A282" s="47" t="n"/>
      <c r="B282" s="47" t="n"/>
    </row>
    <row r="283">
      <c r="A283" s="47" t="n"/>
      <c r="B283" s="47" t="n"/>
    </row>
    <row r="284">
      <c r="A284" s="47" t="n"/>
      <c r="B284" s="47" t="n"/>
    </row>
    <row r="285">
      <c r="A285" s="47" t="n"/>
      <c r="B285" s="47" t="n"/>
    </row>
    <row r="286">
      <c r="A286" s="47" t="n"/>
      <c r="B286" s="47" t="n"/>
    </row>
    <row r="287">
      <c r="A287" s="47" t="n"/>
      <c r="B287" s="47" t="n"/>
    </row>
    <row r="288">
      <c r="A288" s="47" t="n"/>
      <c r="B288" s="47" t="n"/>
    </row>
    <row r="289">
      <c r="A289" s="47" t="n"/>
      <c r="B289" s="47" t="n"/>
    </row>
    <row r="290">
      <c r="A290" s="47" t="n"/>
      <c r="B290" s="47" t="n"/>
    </row>
    <row r="291">
      <c r="A291" s="47" t="n"/>
      <c r="B291" s="47" t="n"/>
    </row>
    <row r="292">
      <c r="A292" s="47" t="n"/>
      <c r="B292" s="47" t="n"/>
    </row>
    <row r="293">
      <c r="A293" s="47" t="n"/>
      <c r="B293" s="47" t="n"/>
    </row>
    <row r="294">
      <c r="A294" s="47" t="n"/>
      <c r="B294" s="47" t="n"/>
    </row>
    <row r="295">
      <c r="A295" s="47" t="n"/>
      <c r="B295" s="47" t="n"/>
    </row>
    <row r="296">
      <c r="A296" s="47" t="n"/>
      <c r="B296" s="47" t="n"/>
    </row>
    <row r="297">
      <c r="A297" s="47" t="n"/>
      <c r="B297" s="47" t="n"/>
    </row>
    <row r="298">
      <c r="A298" s="47" t="n"/>
      <c r="B298" s="47" t="n"/>
    </row>
    <row r="299">
      <c r="A299" s="47" t="n"/>
      <c r="B299" s="47" t="n"/>
    </row>
    <row r="300">
      <c r="A300" s="47" t="n"/>
      <c r="B300" s="47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B2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2" t="inlineStr">
        <is>
          <t>UID</t>
        </is>
      </c>
      <c r="B1" s="32" t="inlineStr">
        <is>
          <t>Date</t>
        </is>
      </c>
      <c r="C1" s="32" t="inlineStr">
        <is>
          <t>State</t>
        </is>
      </c>
      <c r="D1" s="32" t="inlineStr">
        <is>
          <t>Started at</t>
        </is>
      </c>
      <c r="E1" s="32" t="inlineStr">
        <is>
          <t>Finished at</t>
        </is>
      </c>
      <c r="F1" s="32" t="inlineStr">
        <is>
          <t>Real duration (h)</t>
        </is>
      </c>
      <c r="G1" s="32" t="inlineStr">
        <is>
          <t>Chain UID</t>
        </is>
      </c>
      <c r="H1" s="32" t="inlineStr">
        <is>
          <t>Chain</t>
        </is>
      </c>
      <c r="I1" s="32" t="inlineStr">
        <is>
          <t>Store UID</t>
        </is>
      </c>
      <c r="J1" s="32" t="inlineStr">
        <is>
          <t>Store</t>
        </is>
      </c>
      <c r="K1" s="32" t="inlineStr">
        <is>
          <t>Store address</t>
        </is>
      </c>
      <c r="L1" s="32" t="inlineStr">
        <is>
          <t>Agency region</t>
        </is>
      </c>
      <c r="M1" s="32" t="inlineStr">
        <is>
          <t>Executor UID</t>
        </is>
      </c>
      <c r="N1" s="32" t="inlineStr">
        <is>
          <t>Executor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N2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2" t="inlineStr">
        <is>
          <t>WEEK</t>
        </is>
      </c>
      <c r="B1" s="32" t="inlineStr">
        <is>
          <t>DATE</t>
        </is>
      </c>
      <c r="C1" s="32" t="inlineStr">
        <is>
          <t>DAY</t>
        </is>
      </c>
      <c r="D1" s="32" t="inlineStr">
        <is>
          <t>TECHNICIAN</t>
        </is>
      </c>
      <c r="E1" s="32" t="inlineStr">
        <is>
          <t>POS</t>
        </is>
      </c>
      <c r="F1" s="32" t="inlineStr">
        <is>
          <t>KATEGORIE</t>
        </is>
      </c>
      <c r="G1" s="32" t="inlineStr">
        <is>
          <t>NAZEV_PROVOZOVNY</t>
        </is>
      </c>
      <c r="H1" s="32" t="inlineStr">
        <is>
          <t>ULICE</t>
        </is>
      </c>
      <c r="I1" s="32" t="inlineStr">
        <is>
          <t>CISLO</t>
        </is>
      </c>
      <c r="J1" s="32" t="inlineStr">
        <is>
          <t>MESTO</t>
        </is>
      </c>
      <c r="K1" s="32" t="inlineStr">
        <is>
          <t>OBLAST</t>
        </is>
      </c>
      <c r="L1" s="32" t="inlineStr">
        <is>
          <t>POS_AREA</t>
        </is>
      </c>
      <c r="M1" s="32" t="inlineStr">
        <is>
          <t>PPT</t>
        </is>
      </c>
      <c r="N1" s="32" t="inlineStr">
        <is>
          <t>LOS_ACTIVITY</t>
        </is>
      </c>
      <c r="O1" s="32" t="inlineStr">
        <is>
          <t>LOT_ACTIVITY</t>
        </is>
      </c>
      <c r="P1" s="32" t="inlineStr">
        <is>
          <t>REASON</t>
        </is>
      </c>
      <c r="Q1" s="32" t="inlineStr">
        <is>
          <t>GPS_GROUP</t>
        </is>
      </c>
      <c r="R1" s="32" t="inlineStr">
        <is>
          <t>publishedAt</t>
        </is>
      </c>
    </row>
    <row r="2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2" t="inlineStr">
        <is>
          <t>year</t>
        </is>
      </c>
      <c r="B1" s="32" t="inlineStr">
        <is>
          <t>week</t>
        </is>
      </c>
      <c r="C1" s="32" t="inlineStr">
        <is>
          <t>status</t>
        </is>
      </c>
      <c r="D1" s="32" t="inlineStr">
        <is>
          <t>publishedAt</t>
        </is>
      </c>
      <c r="E1" s="32" t="inlineStr">
        <is>
          <t>closedAt</t>
        </is>
      </c>
    </row>
    <row r="2">
      <c r="A2" s="24" t="n"/>
      <c r="B2" s="24" t="n"/>
      <c r="C2" s="24" t="n"/>
      <c r="D2" s="24" t="n"/>
      <c r="E2" s="2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SETTING</t>
        </is>
      </c>
      <c r="B1" s="33" t="inlineStr">
        <is>
          <t>VALUE</t>
        </is>
      </c>
      <c r="C1" s="32" t="inlineStr">
        <is>
          <t>DESCRIPTION</t>
        </is>
      </c>
    </row>
    <row r="2">
      <c r="A2" s="22" t="inlineStr">
        <is>
          <t>CAMPAIGN_START_WEEK</t>
        </is>
      </c>
      <c r="B2" s="34" t="n">
        <v>31</v>
      </c>
      <c r="C2" s="22" t="inlineStr">
        <is>
          <t>Start kampane</t>
        </is>
      </c>
    </row>
    <row r="3">
      <c r="A3" s="22" t="inlineStr">
        <is>
          <t>CAMPAIGN_LENGTH</t>
        </is>
      </c>
      <c r="B3" s="34" t="n">
        <v>4</v>
      </c>
      <c r="C3" s="22" t="inlineStr">
        <is>
          <t>Delka kampane tydny</t>
        </is>
      </c>
    </row>
    <row r="4">
      <c r="A4" s="22" t="inlineStr">
        <is>
          <t>VISITS_PER_WEEK</t>
        </is>
      </c>
      <c r="B4" s="34" t="n">
        <v>40</v>
      </c>
      <c r="C4" s="22" t="inlineStr">
        <is>
          <t>Kapacita technika</t>
        </is>
      </c>
    </row>
    <row r="5">
      <c r="A5" s="22" t="inlineStr">
        <is>
          <t>TARGET_VISITS_DAY</t>
        </is>
      </c>
      <c r="B5" s="34" t="n">
        <v>8</v>
      </c>
      <c r="C5" s="22" t="inlineStr">
        <is>
          <t>Doporuceny den</t>
        </is>
      </c>
    </row>
    <row r="6">
      <c r="A6" s="22" t="inlineStr">
        <is>
          <t>NEARBY_EXTRA</t>
        </is>
      </c>
      <c r="B6" s="34" t="n">
        <v>5</v>
      </c>
      <c r="C6" s="22" t="inlineStr">
        <is>
          <t>Extra POS pobliz</t>
        </is>
      </c>
    </row>
    <row r="7">
      <c r="A7" s="22" t="inlineStr">
        <is>
          <t>CANDIDATE_POOL</t>
        </is>
      </c>
      <c r="B7" s="34" t="n">
        <v>1.3</v>
      </c>
      <c r="C7" s="22" t="inlineStr">
        <is>
          <t>Rezerva pro GPS</t>
        </is>
      </c>
    </row>
    <row r="8">
      <c r="A8" s="22" t="inlineStr">
        <is>
          <t xml:space="preserve">YEAR    </t>
        </is>
      </c>
      <c r="B8" s="34" t="n">
        <v>2026</v>
      </c>
      <c r="C8" s="22" t="n"/>
    </row>
    <row r="9">
      <c r="A9" s="22" t="inlineStr">
        <is>
          <t xml:space="preserve">SYNC_WINDOW_WEEKS     </t>
        </is>
      </c>
      <c r="B9" s="34" t="n">
        <v>1</v>
      </c>
      <c r="C9" s="22" t="n"/>
    </row>
    <row r="10">
      <c r="A10" s="22" t="inlineStr">
        <is>
          <t xml:space="preserve">PREMIUM_PERCENT       </t>
        </is>
      </c>
      <c r="B10" s="34" t="n">
        <v>20</v>
      </c>
      <c r="C10" s="22" t="n"/>
    </row>
    <row r="11">
      <c r="A11" s="22" t="inlineStr">
        <is>
          <t xml:space="preserve">NEARBY_EXTRA          </t>
        </is>
      </c>
      <c r="B11" s="34" t="n">
        <v>5</v>
      </c>
      <c r="C11" s="22" t="n"/>
    </row>
    <row r="12">
      <c r="A12" s="22" t="inlineStr">
        <is>
          <t xml:space="preserve">MAX_DISTANCE_KM       </t>
        </is>
      </c>
      <c r="B12" s="34" t="n">
        <v>1</v>
      </c>
      <c r="C12" s="22" t="n"/>
    </row>
    <row r="13">
      <c r="A13" s="22" t="inlineStr">
        <is>
          <t xml:space="preserve">PREMIUM_VISIT_GAP        </t>
        </is>
      </c>
      <c r="B13" s="34" t="n">
        <v>2</v>
      </c>
      <c r="C13" s="22" t="n"/>
    </row>
    <row r="14">
      <c r="A14" s="22" t="inlineStr">
        <is>
          <t xml:space="preserve">STANDARD_VISIT_GAP      </t>
        </is>
      </c>
      <c r="B14" s="34" t="n">
        <v>8</v>
      </c>
      <c r="C14" s="22" t="n"/>
    </row>
    <row r="15">
      <c r="A15" s="22" t="inlineStr">
        <is>
          <t xml:space="preserve">NEGLECTED_AFTER_WEEKS    </t>
        </is>
      </c>
      <c r="B15" s="34" t="n">
        <v>26</v>
      </c>
      <c r="C15" s="22" t="n"/>
    </row>
    <row r="16">
      <c r="A16" s="22" t="inlineStr">
        <is>
          <t>GPS_EXTRA_ENABLED</t>
        </is>
      </c>
      <c r="B16" s="34" t="n">
        <v>1</v>
      </c>
      <c r="C16" s="22" t="inlineStr">
        <is>
          <t>1=on. Allows a small overflow beyond capacity for POS very close to an already-selected visit.</t>
        </is>
      </c>
    </row>
    <row r="17">
      <c r="A17" s="22" t="inlineStr">
        <is>
          <t>GPS_EXTRA_RADIUS_METERS</t>
        </is>
      </c>
      <c r="B17" s="34" t="n">
        <v>300</v>
      </c>
      <c r="C17" s="22" t="inlineStr">
        <is>
          <t>Radius for the GPS bonus overflow rule.</t>
        </is>
      </c>
    </row>
    <row r="18">
      <c r="A18" s="22" t="inlineStr">
        <is>
          <t>GPS_EXTRA_MAX_VISITS</t>
        </is>
      </c>
      <c r="B18" s="34" t="n">
        <v>5</v>
      </c>
      <c r="C18" s="22" t="inlineStr">
        <is>
          <t>Max extra visits per technician/week from the GPS bonus rule.</t>
        </is>
      </c>
    </row>
    <row r="19">
      <c r="A19" s="22" t="inlineStr">
        <is>
          <t>COMPLIANCE_LATE_CUTOFF_WEEKS</t>
        </is>
      </c>
      <c r="B19" s="34" t="n">
        <v>1</v>
      </c>
      <c r="C19" s="22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2" t="inlineStr">
        <is>
          <t>ADVISOR_NEGLECT_WARNING_RATIO_PERCENT</t>
        </is>
      </c>
      <c r="B20" s="34" t="n">
        <v>80</v>
      </c>
      <c r="C20" s="22" t="inlineStr">
        <is>
          <t>Proposed default (not a confirmed business rule): WARNING neglect alert fires at this % of NEGLECTED_AFTER_WEEKS, CRITICAL fires at 100%. Tune on real data.</t>
        </is>
      </c>
    </row>
    <row r="21">
      <c r="A21" s="22" t="inlineStr">
        <is>
          <t>ADVISOR_TREND_WINDOW_WEEKS</t>
        </is>
      </c>
      <c r="B21" s="34" t="n">
        <v>4</v>
      </c>
      <c r="C21" s="22" t="inlineStr">
        <is>
          <t>Proposed default: how many recent weeks of COMPLIANCE_LOG feed the technician/region overload alerts. Tune on real data.</t>
        </is>
      </c>
    </row>
    <row r="22">
      <c r="A22" s="22" t="inlineStr">
        <is>
          <t>ADVISOR_OVERLOAD_WARNING_RATE_PERCENT</t>
        </is>
      </c>
      <c r="B22" s="34" t="n">
        <v>20</v>
      </c>
      <c r="C22" s="22" t="inlineStr">
        <is>
          <t>Proposed default (not a confirmed business rule): technician/region Nesplneno rate over the trend window that triggers a WARNING. Tune on real data.</t>
        </is>
      </c>
    </row>
    <row r="23">
      <c r="A23" s="22" t="inlineStr">
        <is>
          <t>ADVISOR_OVERLOAD_CRITICAL_RATE_PERCENT</t>
        </is>
      </c>
      <c r="B23" s="34" t="n">
        <v>35</v>
      </c>
      <c r="C23" s="22" t="inlineStr">
        <is>
          <t>Proposed default (not a confirmed business rule): technician/region Nesplneno rate over the trend window that triggers a CRITICAL alert. Tune on real data.</t>
        </is>
      </c>
    </row>
    <row r="24">
      <c r="A24" s="22" t="inlineStr">
        <is>
          <t>ADVISOR_VOLUME_TRAILING_WEEKS</t>
        </is>
      </c>
      <c r="B24" s="34" t="n">
        <v>8</v>
      </c>
      <c r="C24" s="22" t="inlineStr">
        <is>
          <t>Planning Cycle Advisor v1 (deterministic, informational only - docs/ARCHITECTURE.md section 19): how many of the most recent weeks in VISIT_HISTORY_ACTUAL count as the 'trailing' period for the volume trend signal.</t>
        </is>
      </c>
    </row>
    <row r="25">
      <c r="A25" s="22" t="inlineStr">
        <is>
          <t>ADVISOR_VOLUME_BASELINE_WEEKS</t>
        </is>
      </c>
      <c r="B25" s="34" t="n">
        <v>8</v>
      </c>
      <c r="C25" s="22" t="inlineStr">
        <is>
          <t>Planning Cycle Advisor v1: how many weeks immediately before the trailing period form the 'baseline' the trailing period is compared against. Needs TRAILING+BASELINE weeks of history before this signal can fire at all - with under a year of SalesApp history, expect it to stay silent (correct, not a bug).</t>
        </is>
      </c>
    </row>
    <row r="26">
      <c r="A26" s="22" t="inlineStr">
        <is>
          <t>ADVISOR_VOLUME_THRESHOLD_PERCENT</t>
        </is>
      </c>
      <c r="B26" s="34" t="n">
        <v>25</v>
      </c>
      <c r="C26" s="22" t="inlineStr">
        <is>
          <t>Planning Cycle Advisor v1: trailing-vs-baseline deviation (%) that triggers a VOLUME_TREND_SIGNAL alert. Proposed default, not a confirmed business rule - tune once a real season of history exists.</t>
        </is>
      </c>
    </row>
    <row r="27">
      <c r="A27" s="22" t="n"/>
      <c r="B27" s="34" t="n"/>
      <c r="C27" s="22" t="n"/>
    </row>
    <row r="28">
      <c r="A28" s="22" t="n"/>
      <c r="B28" s="34" t="n"/>
      <c r="C28" s="22" t="n"/>
    </row>
    <row r="29">
      <c r="A29" s="22" t="n"/>
      <c r="B29" s="34" t="n"/>
      <c r="C29" s="22" t="n"/>
    </row>
    <row r="30">
      <c r="A30" s="22" t="n"/>
      <c r="B30" s="34" t="n"/>
      <c r="C30" s="22" t="n"/>
    </row>
    <row r="31">
      <c r="A31" s="22" t="n"/>
      <c r="B31" s="34" t="n"/>
      <c r="C31" s="22" t="n"/>
    </row>
    <row r="32">
      <c r="A32" s="22" t="n"/>
      <c r="B32" s="34" t="n"/>
      <c r="C32" s="22" t="n"/>
    </row>
    <row r="33">
      <c r="A33" s="22" t="n"/>
      <c r="B33" s="34" t="n"/>
      <c r="C33" s="22" t="n"/>
    </row>
    <row r="34">
      <c r="A34" s="22" t="n"/>
      <c r="B34" s="34" t="n"/>
      <c r="C34" s="22" t="n"/>
    </row>
    <row r="35">
      <c r="A35" s="22" t="n"/>
      <c r="B35" s="34" t="n"/>
      <c r="C35" s="22" t="n"/>
    </row>
    <row r="36">
      <c r="A36" s="22" t="n"/>
      <c r="B36" s="34" t="n"/>
      <c r="C36" s="22" t="n"/>
    </row>
    <row r="37">
      <c r="A37" s="22" t="n"/>
      <c r="B37" s="34" t="n"/>
      <c r="C37" s="22" t="n"/>
    </row>
    <row r="38">
      <c r="A38" s="22" t="n"/>
      <c r="B38" s="34" t="n"/>
      <c r="C38" s="22" t="n"/>
    </row>
    <row r="39">
      <c r="A39" s="22" t="n"/>
      <c r="B39" s="34" t="n"/>
      <c r="C39" s="22" t="n"/>
    </row>
    <row r="40">
      <c r="A40" s="22" t="n"/>
      <c r="B40" s="34" t="n"/>
      <c r="C40" s="22" t="n"/>
    </row>
    <row r="41">
      <c r="A41" s="22" t="n"/>
      <c r="B41" s="34" t="n"/>
      <c r="C41" s="22" t="n"/>
    </row>
    <row r="42">
      <c r="A42" s="22" t="n"/>
      <c r="B42" s="34" t="n"/>
      <c r="C42" s="22" t="n"/>
    </row>
    <row r="43">
      <c r="A43" s="22" t="n"/>
      <c r="B43" s="34" t="n"/>
      <c r="C43" s="22" t="n"/>
    </row>
    <row r="44">
      <c r="A44" s="22" t="n"/>
      <c r="B44" s="34" t="n"/>
      <c r="C44" s="22" t="n"/>
    </row>
    <row r="45">
      <c r="A45" s="22" t="n"/>
      <c r="B45" s="34" t="n"/>
      <c r="C45" s="22" t="n"/>
    </row>
    <row r="46">
      <c r="A46" s="22" t="n"/>
      <c r="B46" s="34" t="n"/>
      <c r="C46" s="22" t="n"/>
    </row>
    <row r="47">
      <c r="A47" s="22" t="n"/>
      <c r="B47" s="34" t="n"/>
      <c r="C47" s="22" t="n"/>
    </row>
    <row r="48">
      <c r="A48" s="22" t="n"/>
      <c r="B48" s="34" t="n"/>
      <c r="C48" s="22" t="n"/>
    </row>
    <row r="49">
      <c r="A49" s="22" t="n"/>
      <c r="B49" s="34" t="n"/>
      <c r="C49" s="22" t="n"/>
    </row>
    <row r="50">
      <c r="A50" s="22" t="n"/>
      <c r="B50" s="34" t="n"/>
      <c r="C50" s="22" t="n"/>
    </row>
    <row r="51">
      <c r="A51" s="22" t="n"/>
      <c r="B51" s="34" t="n"/>
      <c r="C51" s="22" t="n"/>
    </row>
    <row r="52">
      <c r="A52" s="22" t="n"/>
      <c r="B52" s="34" t="n"/>
      <c r="C52" s="22" t="n"/>
    </row>
    <row r="53">
      <c r="A53" s="22" t="n"/>
      <c r="B53" s="34" t="n"/>
      <c r="C53" s="22" t="n"/>
    </row>
    <row r="54">
      <c r="A54" s="22" t="n"/>
      <c r="B54" s="34" t="n"/>
      <c r="C54" s="22" t="n"/>
    </row>
    <row r="55">
      <c r="A55" s="22" t="n"/>
      <c r="B55" s="34" t="n"/>
      <c r="C55" s="22" t="n"/>
    </row>
    <row r="56">
      <c r="A56" s="22" t="n"/>
      <c r="B56" s="34" t="n"/>
      <c r="C56" s="22" t="n"/>
    </row>
    <row r="57">
      <c r="A57" s="22" t="n"/>
      <c r="B57" s="34" t="n"/>
      <c r="C57" s="22" t="n"/>
    </row>
    <row r="58">
      <c r="A58" s="22" t="n"/>
      <c r="B58" s="34" t="n"/>
      <c r="C58" s="22" t="n"/>
    </row>
    <row r="59">
      <c r="A59" s="22" t="n"/>
      <c r="B59" s="34" t="n"/>
      <c r="C59" s="22" t="n"/>
    </row>
    <row r="60">
      <c r="A60" s="22" t="n"/>
      <c r="B60" s="34" t="n"/>
      <c r="C60" s="22" t="n"/>
    </row>
    <row r="61">
      <c r="A61" s="22" t="n"/>
      <c r="B61" s="34" t="n"/>
      <c r="C61" s="22" t="n"/>
    </row>
    <row r="62">
      <c r="A62" s="22" t="n"/>
      <c r="B62" s="34" t="n"/>
      <c r="C62" s="22" t="n"/>
    </row>
    <row r="63">
      <c r="A63" s="22" t="n"/>
      <c r="B63" s="34" t="n"/>
      <c r="C63" s="22" t="n"/>
    </row>
    <row r="64">
      <c r="A64" s="22" t="n"/>
      <c r="B64" s="34" t="n"/>
      <c r="C64" s="22" t="n"/>
    </row>
    <row r="65">
      <c r="A65" s="22" t="n"/>
      <c r="B65" s="34" t="n"/>
      <c r="C65" s="22" t="n"/>
    </row>
    <row r="66">
      <c r="A66" s="22" t="n"/>
      <c r="B66" s="34" t="n"/>
      <c r="C66" s="22" t="n"/>
    </row>
    <row r="67">
      <c r="A67" s="22" t="n"/>
      <c r="B67" s="34" t="n"/>
      <c r="C67" s="22" t="n"/>
    </row>
    <row r="68">
      <c r="A68" s="22" t="n"/>
      <c r="B68" s="34" t="n"/>
      <c r="C68" s="22" t="n"/>
    </row>
    <row r="69">
      <c r="A69" s="22" t="n"/>
      <c r="B69" s="34" t="n"/>
      <c r="C69" s="22" t="n"/>
    </row>
    <row r="70">
      <c r="A70" s="22" t="n"/>
      <c r="B70" s="34" t="n"/>
      <c r="C70" s="22" t="n"/>
    </row>
    <row r="71">
      <c r="A71" s="22" t="n"/>
      <c r="B71" s="34" t="n"/>
      <c r="C71" s="22" t="n"/>
    </row>
    <row r="72">
      <c r="A72" s="22" t="n"/>
      <c r="B72" s="34" t="n"/>
      <c r="C72" s="22" t="n"/>
    </row>
    <row r="73">
      <c r="A73" s="22" t="n"/>
      <c r="B73" s="34" t="n"/>
      <c r="C73" s="22" t="n"/>
    </row>
    <row r="74">
      <c r="A74" s="22" t="n"/>
      <c r="B74" s="34" t="n"/>
      <c r="C74" s="22" t="n"/>
    </row>
    <row r="75">
      <c r="A75" s="22" t="n"/>
      <c r="B75" s="34" t="n"/>
      <c r="C75" s="22" t="n"/>
    </row>
    <row r="76">
      <c r="A76" s="22" t="n"/>
      <c r="B76" s="34" t="n"/>
      <c r="C76" s="22" t="n"/>
    </row>
    <row r="77">
      <c r="A77" s="22" t="n"/>
      <c r="B77" s="34" t="n"/>
      <c r="C77" s="22" t="n"/>
    </row>
    <row r="78">
      <c r="A78" s="22" t="n"/>
      <c r="B78" s="34" t="n"/>
      <c r="C78" s="22" t="n"/>
    </row>
    <row r="79">
      <c r="A79" s="22" t="n"/>
      <c r="B79" s="34" t="n"/>
      <c r="C79" s="22" t="n"/>
    </row>
    <row r="80">
      <c r="A80" s="22" t="n"/>
      <c r="B80" s="34" t="n"/>
      <c r="C80" s="22" t="n"/>
    </row>
    <row r="81">
      <c r="A81" s="22" t="n"/>
      <c r="B81" s="34" t="n"/>
      <c r="C81" s="22" t="n"/>
    </row>
    <row r="82">
      <c r="A82" s="22" t="n"/>
      <c r="B82" s="34" t="n"/>
      <c r="C82" s="22" t="n"/>
    </row>
    <row r="83">
      <c r="A83" s="22" t="n"/>
      <c r="B83" s="34" t="n"/>
      <c r="C83" s="22" t="n"/>
    </row>
    <row r="84">
      <c r="A84" s="22" t="n"/>
      <c r="B84" s="34" t="n"/>
      <c r="C84" s="22" t="n"/>
    </row>
    <row r="85">
      <c r="A85" s="22" t="n"/>
      <c r="B85" s="34" t="n"/>
      <c r="C85" s="22" t="n"/>
    </row>
    <row r="86">
      <c r="A86" s="22" t="n"/>
      <c r="B86" s="34" t="n"/>
      <c r="C86" s="22" t="n"/>
    </row>
    <row r="87">
      <c r="A87" s="22" t="n"/>
      <c r="B87" s="34" t="n"/>
      <c r="C87" s="22" t="n"/>
    </row>
    <row r="88">
      <c r="A88" s="22" t="n"/>
      <c r="B88" s="34" t="n"/>
      <c r="C88" s="22" t="n"/>
    </row>
    <row r="89">
      <c r="A89" s="22" t="n"/>
      <c r="B89" s="34" t="n"/>
      <c r="C89" s="22" t="n"/>
    </row>
    <row r="90">
      <c r="A90" s="22" t="n"/>
      <c r="B90" s="34" t="n"/>
      <c r="C90" s="22" t="n"/>
    </row>
    <row r="91">
      <c r="A91" s="22" t="n"/>
      <c r="B91" s="34" t="n"/>
      <c r="C91" s="22" t="n"/>
    </row>
    <row r="92">
      <c r="A92" s="22" t="n"/>
      <c r="B92" s="34" t="n"/>
      <c r="C92" s="22" t="n"/>
    </row>
    <row r="93">
      <c r="A93" s="22" t="n"/>
      <c r="B93" s="34" t="n"/>
      <c r="C93" s="22" t="n"/>
    </row>
    <row r="94">
      <c r="A94" s="22" t="n"/>
      <c r="B94" s="34" t="n"/>
      <c r="C94" s="22" t="n"/>
    </row>
    <row r="95">
      <c r="A95" s="22" t="n"/>
      <c r="B95" s="34" t="n"/>
      <c r="C95" s="22" t="n"/>
    </row>
    <row r="96">
      <c r="A96" s="22" t="n"/>
      <c r="B96" s="34" t="n"/>
      <c r="C96" s="22" t="n"/>
    </row>
    <row r="97">
      <c r="A97" s="22" t="n"/>
      <c r="B97" s="34" t="n"/>
      <c r="C97" s="22" t="n"/>
    </row>
    <row r="98">
      <c r="A98" s="22" t="n"/>
      <c r="B98" s="34" t="n"/>
      <c r="C98" s="22" t="n"/>
    </row>
    <row r="99">
      <c r="A99" s="22" t="n"/>
      <c r="B99" s="34" t="n"/>
      <c r="C99" s="22" t="n"/>
    </row>
    <row r="100">
      <c r="A100" s="22" t="n"/>
      <c r="B100" s="34" t="n"/>
      <c r="C100" s="22" t="n"/>
    </row>
    <row r="101">
      <c r="A101" s="22" t="n"/>
      <c r="B101" s="34" t="n"/>
      <c r="C101" s="22" t="n"/>
    </row>
    <row r="102">
      <c r="A102" s="22" t="n"/>
      <c r="B102" s="34" t="n"/>
      <c r="C102" s="22" t="n"/>
    </row>
    <row r="103">
      <c r="A103" s="22" t="n"/>
      <c r="B103" s="34" t="n"/>
      <c r="C103" s="22" t="n"/>
    </row>
    <row r="104">
      <c r="A104" s="22" t="n"/>
      <c r="B104" s="34" t="n"/>
      <c r="C104" s="22" t="n"/>
    </row>
    <row r="105">
      <c r="A105" s="22" t="n"/>
      <c r="B105" s="34" t="n"/>
      <c r="C105" s="22" t="n"/>
    </row>
    <row r="106">
      <c r="A106" s="22" t="n"/>
      <c r="B106" s="34" t="n"/>
      <c r="C106" s="22" t="n"/>
    </row>
    <row r="107">
      <c r="A107" s="22" t="n"/>
      <c r="B107" s="34" t="n"/>
      <c r="C107" s="22" t="n"/>
    </row>
    <row r="108">
      <c r="A108" s="22" t="n"/>
      <c r="B108" s="34" t="n"/>
      <c r="C108" s="22" t="n"/>
    </row>
    <row r="109">
      <c r="A109" s="22" t="n"/>
      <c r="B109" s="34" t="n"/>
      <c r="C109" s="22" t="n"/>
    </row>
    <row r="110">
      <c r="A110" s="22" t="n"/>
      <c r="B110" s="34" t="n"/>
      <c r="C110" s="22" t="n"/>
    </row>
    <row r="111">
      <c r="A111" s="22" t="n"/>
      <c r="B111" s="34" t="n"/>
      <c r="C111" s="22" t="n"/>
    </row>
    <row r="112">
      <c r="A112" s="22" t="n"/>
      <c r="B112" s="34" t="n"/>
      <c r="C112" s="22" t="n"/>
    </row>
    <row r="113">
      <c r="A113" s="22" t="n"/>
      <c r="B113" s="34" t="n"/>
      <c r="C113" s="22" t="n"/>
    </row>
    <row r="114">
      <c r="A114" s="22" t="n"/>
      <c r="B114" s="34" t="n"/>
      <c r="C114" s="22" t="n"/>
    </row>
    <row r="115">
      <c r="A115" s="22" t="n"/>
      <c r="B115" s="34" t="n"/>
      <c r="C115" s="22" t="n"/>
    </row>
    <row r="116">
      <c r="A116" s="22" t="n"/>
      <c r="B116" s="34" t="n"/>
      <c r="C116" s="22" t="n"/>
    </row>
    <row r="117">
      <c r="A117" s="22" t="n"/>
      <c r="B117" s="34" t="n"/>
      <c r="C117" s="22" t="n"/>
    </row>
    <row r="118">
      <c r="A118" s="22" t="n"/>
      <c r="B118" s="34" t="n"/>
      <c r="C118" s="22" t="n"/>
    </row>
    <row r="119">
      <c r="A119" s="22" t="n"/>
      <c r="B119" s="34" t="n"/>
      <c r="C119" s="22" t="n"/>
    </row>
    <row r="120">
      <c r="A120" s="22" t="n"/>
      <c r="B120" s="34" t="n"/>
      <c r="C120" s="22" t="n"/>
    </row>
    <row r="121">
      <c r="A121" s="22" t="n"/>
      <c r="B121" s="34" t="n"/>
      <c r="C121" s="22" t="n"/>
    </row>
    <row r="122">
      <c r="A122" s="22" t="n"/>
      <c r="B122" s="34" t="n"/>
      <c r="C122" s="22" t="n"/>
    </row>
    <row r="123">
      <c r="A123" s="22" t="n"/>
      <c r="B123" s="34" t="n"/>
      <c r="C123" s="22" t="n"/>
    </row>
    <row r="124">
      <c r="A124" s="22" t="n"/>
      <c r="B124" s="34" t="n"/>
      <c r="C124" s="22" t="n"/>
    </row>
    <row r="125">
      <c r="A125" s="22" t="n"/>
      <c r="B125" s="34" t="n"/>
      <c r="C125" s="22" t="n"/>
    </row>
    <row r="126">
      <c r="A126" s="22" t="n"/>
      <c r="B126" s="34" t="n"/>
      <c r="C126" s="22" t="n"/>
    </row>
    <row r="127">
      <c r="A127" s="22" t="n"/>
      <c r="B127" s="34" t="n"/>
      <c r="C127" s="22" t="n"/>
    </row>
    <row r="128">
      <c r="A128" s="22" t="n"/>
      <c r="B128" s="34" t="n"/>
      <c r="C128" s="22" t="n"/>
    </row>
    <row r="129">
      <c r="A129" s="22" t="n"/>
      <c r="B129" s="34" t="n"/>
      <c r="C129" s="22" t="n"/>
    </row>
    <row r="130">
      <c r="A130" s="22" t="n"/>
      <c r="B130" s="34" t="n"/>
      <c r="C130" s="22" t="n"/>
    </row>
    <row r="131">
      <c r="A131" s="22" t="n"/>
      <c r="B131" s="34" t="n"/>
      <c r="C131" s="22" t="n"/>
    </row>
    <row r="132">
      <c r="A132" s="22" t="n"/>
      <c r="B132" s="34" t="n"/>
      <c r="C132" s="22" t="n"/>
    </row>
    <row r="133">
      <c r="A133" s="22" t="n"/>
      <c r="B133" s="34" t="n"/>
      <c r="C133" s="22" t="n"/>
    </row>
    <row r="134">
      <c r="A134" s="22" t="n"/>
      <c r="B134" s="34" t="n"/>
      <c r="C134" s="22" t="n"/>
    </row>
    <row r="135">
      <c r="A135" s="22" t="n"/>
      <c r="B135" s="34" t="n"/>
      <c r="C135" s="22" t="n"/>
    </row>
    <row r="136">
      <c r="A136" s="22" t="n"/>
      <c r="B136" s="34" t="n"/>
      <c r="C136" s="22" t="n"/>
    </row>
    <row r="137">
      <c r="A137" s="22" t="n"/>
      <c r="B137" s="34" t="n"/>
      <c r="C137" s="22" t="n"/>
    </row>
    <row r="138">
      <c r="A138" s="22" t="n"/>
      <c r="B138" s="34" t="n"/>
      <c r="C138" s="22" t="n"/>
    </row>
    <row r="139">
      <c r="A139" s="22" t="n"/>
      <c r="B139" s="34" t="n"/>
      <c r="C139" s="22" t="n"/>
    </row>
    <row r="140">
      <c r="A140" s="22" t="n"/>
      <c r="B140" s="34" t="n"/>
      <c r="C140" s="22" t="n"/>
    </row>
    <row r="141">
      <c r="A141" s="22" t="n"/>
      <c r="B141" s="34" t="n"/>
      <c r="C141" s="22" t="n"/>
    </row>
    <row r="142">
      <c r="A142" s="22" t="n"/>
      <c r="B142" s="34" t="n"/>
      <c r="C142" s="22" t="n"/>
    </row>
    <row r="143">
      <c r="A143" s="22" t="n"/>
      <c r="B143" s="34" t="n"/>
      <c r="C143" s="22" t="n"/>
    </row>
    <row r="144">
      <c r="A144" s="22" t="n"/>
      <c r="B144" s="34" t="n"/>
      <c r="C144" s="22" t="n"/>
    </row>
    <row r="145">
      <c r="A145" s="22" t="n"/>
      <c r="B145" s="34" t="n"/>
      <c r="C145" s="22" t="n"/>
    </row>
    <row r="146">
      <c r="A146" s="22" t="n"/>
      <c r="B146" s="34" t="n"/>
      <c r="C146" s="22" t="n"/>
    </row>
    <row r="147">
      <c r="A147" s="22" t="n"/>
      <c r="B147" s="34" t="n"/>
      <c r="C147" s="22" t="n"/>
    </row>
    <row r="148">
      <c r="A148" s="22" t="n"/>
      <c r="B148" s="34" t="n"/>
      <c r="C148" s="22" t="n"/>
    </row>
    <row r="149">
      <c r="A149" s="22" t="n"/>
      <c r="B149" s="34" t="n"/>
      <c r="C149" s="22" t="n"/>
    </row>
    <row r="150">
      <c r="A150" s="22" t="n"/>
      <c r="B150" s="34" t="n"/>
      <c r="C150" s="22" t="n"/>
    </row>
    <row r="151">
      <c r="A151" s="22" t="n"/>
      <c r="B151" s="34" t="n"/>
      <c r="C151" s="22" t="n"/>
    </row>
    <row r="152">
      <c r="A152" s="22" t="n"/>
      <c r="B152" s="34" t="n"/>
      <c r="C152" s="22" t="n"/>
    </row>
    <row r="153">
      <c r="A153" s="22" t="n"/>
      <c r="B153" s="34" t="n"/>
      <c r="C153" s="22" t="n"/>
    </row>
    <row r="154">
      <c r="A154" s="22" t="n"/>
      <c r="B154" s="34" t="n"/>
      <c r="C154" s="22" t="n"/>
    </row>
    <row r="155">
      <c r="A155" s="22" t="n"/>
      <c r="B155" s="34" t="n"/>
      <c r="C155" s="22" t="n"/>
    </row>
    <row r="156">
      <c r="A156" s="22" t="n"/>
      <c r="B156" s="34" t="n"/>
      <c r="C156" s="22" t="n"/>
    </row>
    <row r="157">
      <c r="A157" s="22" t="n"/>
      <c r="B157" s="34" t="n"/>
      <c r="C157" s="22" t="n"/>
    </row>
    <row r="158">
      <c r="A158" s="22" t="n"/>
      <c r="B158" s="34" t="n"/>
      <c r="C158" s="22" t="n"/>
    </row>
    <row r="159">
      <c r="A159" s="22" t="n"/>
      <c r="B159" s="34" t="n"/>
      <c r="C159" s="22" t="n"/>
    </row>
    <row r="160">
      <c r="A160" s="22" t="n"/>
      <c r="B160" s="34" t="n"/>
      <c r="C160" s="22" t="n"/>
    </row>
    <row r="161">
      <c r="A161" s="22" t="n"/>
      <c r="B161" s="34" t="n"/>
      <c r="C161" s="22" t="n"/>
    </row>
    <row r="162">
      <c r="A162" s="22" t="n"/>
      <c r="B162" s="34" t="n"/>
      <c r="C162" s="22" t="n"/>
    </row>
    <row r="163">
      <c r="A163" s="22" t="n"/>
      <c r="B163" s="34" t="n"/>
      <c r="C163" s="22" t="n"/>
    </row>
    <row r="164">
      <c r="A164" s="22" t="n"/>
      <c r="B164" s="34" t="n"/>
      <c r="C164" s="22" t="n"/>
    </row>
    <row r="165">
      <c r="A165" s="22" t="n"/>
      <c r="B165" s="34" t="n"/>
      <c r="C165" s="22" t="n"/>
    </row>
    <row r="166">
      <c r="A166" s="22" t="n"/>
      <c r="B166" s="34" t="n"/>
      <c r="C166" s="22" t="n"/>
    </row>
    <row r="167">
      <c r="A167" s="22" t="n"/>
      <c r="B167" s="34" t="n"/>
      <c r="C167" s="22" t="n"/>
    </row>
    <row r="168">
      <c r="A168" s="22" t="n"/>
      <c r="B168" s="34" t="n"/>
      <c r="C168" s="22" t="n"/>
    </row>
    <row r="169">
      <c r="A169" s="22" t="n"/>
      <c r="B169" s="34" t="n"/>
      <c r="C169" s="22" t="n"/>
    </row>
    <row r="170">
      <c r="A170" s="22" t="n"/>
      <c r="B170" s="34" t="n"/>
      <c r="C170" s="22" t="n"/>
    </row>
    <row r="171">
      <c r="A171" s="22" t="n"/>
      <c r="B171" s="34" t="n"/>
      <c r="C171" s="22" t="n"/>
    </row>
    <row r="172">
      <c r="A172" s="22" t="n"/>
      <c r="B172" s="34" t="n"/>
      <c r="C172" s="22" t="n"/>
    </row>
    <row r="173">
      <c r="A173" s="22" t="n"/>
      <c r="B173" s="34" t="n"/>
      <c r="C173" s="22" t="n"/>
    </row>
    <row r="174">
      <c r="A174" s="22" t="n"/>
      <c r="B174" s="34" t="n"/>
      <c r="C174" s="22" t="n"/>
    </row>
    <row r="175">
      <c r="A175" s="22" t="n"/>
      <c r="B175" s="34" t="n"/>
      <c r="C175" s="22" t="n"/>
    </row>
    <row r="176">
      <c r="A176" s="22" t="n"/>
      <c r="B176" s="34" t="n"/>
      <c r="C176" s="22" t="n"/>
    </row>
    <row r="177">
      <c r="A177" s="22" t="n"/>
      <c r="B177" s="34" t="n"/>
      <c r="C177" s="22" t="n"/>
    </row>
    <row r="178">
      <c r="A178" s="22" t="n"/>
      <c r="B178" s="34" t="n"/>
      <c r="C178" s="22" t="n"/>
    </row>
    <row r="179">
      <c r="A179" s="22" t="n"/>
      <c r="B179" s="34" t="n"/>
      <c r="C179" s="22" t="n"/>
    </row>
    <row r="180">
      <c r="A180" s="22" t="n"/>
      <c r="B180" s="34" t="n"/>
      <c r="C180" s="22" t="n"/>
    </row>
    <row r="181">
      <c r="A181" s="22" t="n"/>
      <c r="B181" s="34" t="n"/>
      <c r="C181" s="22" t="n"/>
    </row>
    <row r="182">
      <c r="A182" s="22" t="n"/>
      <c r="B182" s="34" t="n"/>
      <c r="C182" s="22" t="n"/>
    </row>
    <row r="183">
      <c r="A183" s="22" t="n"/>
      <c r="B183" s="34" t="n"/>
      <c r="C183" s="22" t="n"/>
    </row>
    <row r="184">
      <c r="A184" s="22" t="n"/>
      <c r="B184" s="34" t="n"/>
      <c r="C184" s="22" t="n"/>
    </row>
    <row r="185">
      <c r="A185" s="22" t="n"/>
      <c r="B185" s="34" t="n"/>
      <c r="C185" s="22" t="n"/>
    </row>
    <row r="186">
      <c r="A186" s="22" t="n"/>
      <c r="B186" s="34" t="n"/>
      <c r="C186" s="22" t="n"/>
    </row>
    <row r="187">
      <c r="A187" s="22" t="n"/>
      <c r="B187" s="34" t="n"/>
      <c r="C187" s="22" t="n"/>
    </row>
    <row r="188">
      <c r="A188" s="22" t="n"/>
      <c r="B188" s="34" t="n"/>
      <c r="C188" s="22" t="n"/>
    </row>
    <row r="189">
      <c r="A189" s="22" t="n"/>
      <c r="B189" s="34" t="n"/>
      <c r="C189" s="22" t="n"/>
    </row>
    <row r="190">
      <c r="A190" s="22" t="n"/>
      <c r="B190" s="34" t="n"/>
      <c r="C190" s="22" t="n"/>
    </row>
    <row r="191">
      <c r="A191" s="22" t="n"/>
      <c r="B191" s="34" t="n"/>
      <c r="C191" s="22" t="n"/>
    </row>
    <row r="192">
      <c r="A192" s="22" t="n"/>
      <c r="B192" s="34" t="n"/>
      <c r="C192" s="22" t="n"/>
    </row>
    <row r="193">
      <c r="A193" s="22" t="n"/>
      <c r="B193" s="34" t="n"/>
      <c r="C193" s="22" t="n"/>
    </row>
    <row r="194">
      <c r="A194" s="22" t="n"/>
      <c r="B194" s="34" t="n"/>
      <c r="C194" s="22" t="n"/>
    </row>
    <row r="195">
      <c r="A195" s="22" t="n"/>
      <c r="B195" s="34" t="n"/>
      <c r="C195" s="22" t="n"/>
    </row>
    <row r="196">
      <c r="A196" s="22" t="n"/>
      <c r="B196" s="34" t="n"/>
      <c r="C196" s="22" t="n"/>
    </row>
    <row r="197">
      <c r="A197" s="22" t="n"/>
      <c r="B197" s="34" t="n"/>
      <c r="C197" s="22" t="n"/>
    </row>
    <row r="198">
      <c r="A198" s="22" t="n"/>
      <c r="B198" s="34" t="n"/>
      <c r="C198" s="22" t="n"/>
    </row>
    <row r="199">
      <c r="A199" s="22" t="n"/>
      <c r="B199" s="34" t="n"/>
      <c r="C199" s="22" t="n"/>
    </row>
    <row r="200">
      <c r="A200" s="22" t="n"/>
      <c r="B200" s="34" t="n"/>
      <c r="C200" s="22" t="n"/>
    </row>
    <row r="201">
      <c r="A201" s="22" t="n"/>
      <c r="B201" s="34" t="n"/>
      <c r="C201" s="22" t="n"/>
    </row>
    <row r="202">
      <c r="A202" s="22" t="n"/>
      <c r="B202" s="34" t="n"/>
      <c r="C202" s="22" t="n"/>
    </row>
    <row r="203">
      <c r="A203" s="22" t="n"/>
      <c r="B203" s="34" t="n"/>
      <c r="C203" s="22" t="n"/>
    </row>
    <row r="204">
      <c r="A204" s="22" t="n"/>
      <c r="B204" s="34" t="n"/>
      <c r="C204" s="22" t="n"/>
    </row>
    <row r="205">
      <c r="A205" s="22" t="n"/>
      <c r="B205" s="34" t="n"/>
      <c r="C205" s="22" t="n"/>
    </row>
    <row r="206">
      <c r="A206" s="22" t="n"/>
      <c r="B206" s="34" t="n"/>
      <c r="C206" s="22" t="n"/>
    </row>
    <row r="207">
      <c r="A207" s="22" t="n"/>
      <c r="B207" s="34" t="n"/>
      <c r="C207" s="22" t="n"/>
    </row>
    <row r="208">
      <c r="A208" s="22" t="n"/>
      <c r="B208" s="34" t="n"/>
      <c r="C208" s="22" t="n"/>
    </row>
    <row r="209">
      <c r="A209" s="22" t="n"/>
      <c r="B209" s="34" t="n"/>
      <c r="C209" s="22" t="n"/>
    </row>
    <row r="210">
      <c r="A210" s="22" t="n"/>
      <c r="B210" s="34" t="n"/>
      <c r="C210" s="22" t="n"/>
    </row>
    <row r="211">
      <c r="A211" s="22" t="n"/>
      <c r="B211" s="34" t="n"/>
      <c r="C211" s="22" t="n"/>
    </row>
    <row r="212">
      <c r="A212" s="22" t="n"/>
      <c r="B212" s="34" t="n"/>
      <c r="C212" s="22" t="n"/>
    </row>
    <row r="213">
      <c r="A213" s="22" t="n"/>
      <c r="B213" s="34" t="n"/>
      <c r="C213" s="22" t="n"/>
    </row>
    <row r="214">
      <c r="A214" s="22" t="n"/>
      <c r="B214" s="34" t="n"/>
      <c r="C214" s="22" t="n"/>
    </row>
    <row r="215">
      <c r="A215" s="22" t="n"/>
      <c r="B215" s="34" t="n"/>
      <c r="C215" s="22" t="n"/>
    </row>
    <row r="216">
      <c r="A216" s="22" t="n"/>
      <c r="B216" s="34" t="n"/>
      <c r="C216" s="22" t="n"/>
    </row>
    <row r="217">
      <c r="A217" s="22" t="n"/>
      <c r="B217" s="34" t="n"/>
      <c r="C217" s="22" t="n"/>
    </row>
    <row r="218">
      <c r="A218" s="22" t="n"/>
      <c r="B218" s="34" t="n"/>
      <c r="C218" s="22" t="n"/>
    </row>
    <row r="219">
      <c r="A219" s="22" t="n"/>
      <c r="B219" s="34" t="n"/>
      <c r="C219" s="22" t="n"/>
    </row>
    <row r="220">
      <c r="A220" s="22" t="n"/>
      <c r="B220" s="34" t="n"/>
      <c r="C220" s="22" t="n"/>
    </row>
    <row r="221">
      <c r="A221" s="22" t="n"/>
      <c r="B221" s="34" t="n"/>
      <c r="C221" s="22" t="n"/>
    </row>
    <row r="222">
      <c r="A222" s="22" t="n"/>
      <c r="B222" s="34" t="n"/>
      <c r="C222" s="22" t="n"/>
    </row>
    <row r="223">
      <c r="A223" s="22" t="n"/>
      <c r="B223" s="34" t="n"/>
      <c r="C223" s="22" t="n"/>
    </row>
    <row r="224">
      <c r="A224" s="22" t="n"/>
      <c r="B224" s="34" t="n"/>
      <c r="C224" s="22" t="n"/>
    </row>
    <row r="225">
      <c r="A225" s="22" t="n"/>
      <c r="B225" s="34" t="n"/>
      <c r="C225" s="22" t="n"/>
    </row>
    <row r="226">
      <c r="A226" s="22" t="n"/>
      <c r="B226" s="34" t="n"/>
      <c r="C226" s="22" t="n"/>
    </row>
    <row r="227">
      <c r="A227" s="22" t="n"/>
      <c r="B227" s="34" t="n"/>
      <c r="C227" s="22" t="n"/>
    </row>
    <row r="228">
      <c r="A228" s="22" t="n"/>
      <c r="B228" s="34" t="n"/>
      <c r="C228" s="22" t="n"/>
    </row>
    <row r="229">
      <c r="A229" s="22" t="n"/>
      <c r="B229" s="34" t="n"/>
      <c r="C229" s="22" t="n"/>
    </row>
    <row r="230">
      <c r="A230" s="22" t="n"/>
      <c r="B230" s="34" t="n"/>
      <c r="C230" s="22" t="n"/>
    </row>
    <row r="231">
      <c r="A231" s="22" t="n"/>
      <c r="B231" s="34" t="n"/>
      <c r="C231" s="22" t="n"/>
    </row>
    <row r="232">
      <c r="A232" s="22" t="n"/>
      <c r="B232" s="34" t="n"/>
      <c r="C232" s="22" t="n"/>
    </row>
    <row r="233">
      <c r="A233" s="22" t="n"/>
      <c r="B233" s="34" t="n"/>
      <c r="C233" s="22" t="n"/>
    </row>
    <row r="234">
      <c r="A234" s="22" t="n"/>
      <c r="B234" s="34" t="n"/>
      <c r="C234" s="22" t="n"/>
    </row>
    <row r="235">
      <c r="A235" s="22" t="n"/>
      <c r="B235" s="34" t="n"/>
      <c r="C235" s="22" t="n"/>
    </row>
    <row r="236">
      <c r="A236" s="22" t="n"/>
      <c r="B236" s="34" t="n"/>
      <c r="C236" s="22" t="n"/>
    </row>
    <row r="237">
      <c r="A237" s="22" t="n"/>
      <c r="B237" s="34" t="n"/>
      <c r="C237" s="22" t="n"/>
    </row>
    <row r="238">
      <c r="A238" s="22" t="n"/>
      <c r="B238" s="34" t="n"/>
      <c r="C238" s="22" t="n"/>
    </row>
    <row r="239">
      <c r="A239" s="22" t="n"/>
      <c r="B239" s="34" t="n"/>
      <c r="C239" s="22" t="n"/>
    </row>
    <row r="240">
      <c r="A240" s="22" t="n"/>
      <c r="B240" s="34" t="n"/>
      <c r="C240" s="22" t="n"/>
    </row>
    <row r="241">
      <c r="A241" s="22" t="n"/>
      <c r="B241" s="34" t="n"/>
      <c r="C241" s="22" t="n"/>
    </row>
    <row r="242">
      <c r="A242" s="22" t="n"/>
      <c r="B242" s="34" t="n"/>
      <c r="C242" s="22" t="n"/>
    </row>
    <row r="243">
      <c r="A243" s="22" t="n"/>
      <c r="B243" s="34" t="n"/>
      <c r="C243" s="22" t="n"/>
    </row>
    <row r="244">
      <c r="A244" s="22" t="n"/>
      <c r="B244" s="34" t="n"/>
      <c r="C244" s="22" t="n"/>
    </row>
    <row r="245">
      <c r="A245" s="22" t="n"/>
      <c r="B245" s="34" t="n"/>
      <c r="C245" s="22" t="n"/>
    </row>
    <row r="246">
      <c r="A246" s="22" t="n"/>
      <c r="B246" s="34" t="n"/>
      <c r="C246" s="22" t="n"/>
    </row>
    <row r="247">
      <c r="A247" s="22" t="n"/>
      <c r="B247" s="34" t="n"/>
      <c r="C247" s="22" t="n"/>
    </row>
    <row r="248">
      <c r="A248" s="22" t="n"/>
      <c r="B248" s="34" t="n"/>
      <c r="C248" s="22" t="n"/>
    </row>
    <row r="249">
      <c r="A249" s="22" t="n"/>
      <c r="B249" s="34" t="n"/>
      <c r="C249" s="22" t="n"/>
    </row>
    <row r="250">
      <c r="A250" s="22" t="n"/>
      <c r="B250" s="34" t="n"/>
      <c r="C250" s="22" t="n"/>
    </row>
    <row r="251">
      <c r="A251" s="22" t="n"/>
      <c r="B251" s="34" t="n"/>
      <c r="C251" s="22" t="n"/>
    </row>
    <row r="252">
      <c r="A252" s="22" t="n"/>
      <c r="B252" s="34" t="n"/>
      <c r="C252" s="22" t="n"/>
    </row>
    <row r="253">
      <c r="A253" s="22" t="n"/>
      <c r="B253" s="34" t="n"/>
      <c r="C253" s="22" t="n"/>
    </row>
    <row r="254">
      <c r="A254" s="22" t="n"/>
      <c r="B254" s="34" t="n"/>
      <c r="C254" s="22" t="n"/>
    </row>
    <row r="255">
      <c r="A255" s="22" t="n"/>
      <c r="B255" s="34" t="n"/>
      <c r="C255" s="22" t="n"/>
    </row>
    <row r="256">
      <c r="A256" s="22" t="n"/>
      <c r="B256" s="34" t="n"/>
      <c r="C256" s="22" t="n"/>
    </row>
    <row r="257">
      <c r="A257" s="22" t="n"/>
      <c r="B257" s="34" t="n"/>
      <c r="C257" s="22" t="n"/>
    </row>
    <row r="258">
      <c r="A258" s="22" t="n"/>
      <c r="B258" s="34" t="n"/>
      <c r="C258" s="22" t="n"/>
    </row>
    <row r="259">
      <c r="A259" s="22" t="n"/>
      <c r="B259" s="34" t="n"/>
      <c r="C259" s="22" t="n"/>
    </row>
    <row r="260">
      <c r="A260" s="22" t="n"/>
      <c r="B260" s="34" t="n"/>
      <c r="C260" s="22" t="n"/>
    </row>
    <row r="261">
      <c r="A261" s="22" t="n"/>
      <c r="B261" s="34" t="n"/>
      <c r="C261" s="22" t="n"/>
    </row>
    <row r="262">
      <c r="A262" s="22" t="n"/>
      <c r="B262" s="34" t="n"/>
      <c r="C262" s="22" t="n"/>
    </row>
    <row r="263">
      <c r="A263" s="22" t="n"/>
      <c r="B263" s="34" t="n"/>
      <c r="C263" s="22" t="n"/>
    </row>
    <row r="264">
      <c r="A264" s="22" t="n"/>
      <c r="B264" s="34" t="n"/>
      <c r="C264" s="22" t="n"/>
    </row>
    <row r="265">
      <c r="A265" s="22" t="n"/>
      <c r="B265" s="34" t="n"/>
      <c r="C265" s="22" t="n"/>
    </row>
    <row r="266">
      <c r="A266" s="22" t="n"/>
      <c r="B266" s="34" t="n"/>
      <c r="C266" s="22" t="n"/>
    </row>
    <row r="267">
      <c r="A267" s="22" t="n"/>
      <c r="B267" s="34" t="n"/>
      <c r="C267" s="22" t="n"/>
    </row>
    <row r="268">
      <c r="A268" s="22" t="n"/>
      <c r="B268" s="34" t="n"/>
      <c r="C268" s="22" t="n"/>
    </row>
    <row r="269">
      <c r="A269" s="22" t="n"/>
      <c r="B269" s="34" t="n"/>
      <c r="C269" s="22" t="n"/>
    </row>
    <row r="270">
      <c r="A270" s="22" t="n"/>
      <c r="B270" s="34" t="n"/>
      <c r="C270" s="22" t="n"/>
    </row>
    <row r="271">
      <c r="A271" s="22" t="n"/>
      <c r="B271" s="34" t="n"/>
      <c r="C271" s="22" t="n"/>
    </row>
    <row r="272">
      <c r="A272" s="22" t="n"/>
      <c r="B272" s="34" t="n"/>
      <c r="C272" s="22" t="n"/>
    </row>
    <row r="273">
      <c r="A273" s="22" t="n"/>
      <c r="B273" s="34" t="n"/>
      <c r="C273" s="22" t="n"/>
    </row>
    <row r="274">
      <c r="A274" s="22" t="n"/>
      <c r="B274" s="34" t="n"/>
      <c r="C274" s="22" t="n"/>
    </row>
    <row r="275">
      <c r="A275" s="22" t="n"/>
      <c r="B275" s="34" t="n"/>
      <c r="C275" s="22" t="n"/>
    </row>
    <row r="276">
      <c r="A276" s="22" t="n"/>
      <c r="B276" s="34" t="n"/>
      <c r="C276" s="22" t="n"/>
    </row>
    <row r="277">
      <c r="A277" s="22" t="n"/>
      <c r="B277" s="34" t="n"/>
      <c r="C277" s="22" t="n"/>
    </row>
    <row r="278">
      <c r="A278" s="22" t="n"/>
      <c r="B278" s="34" t="n"/>
      <c r="C278" s="22" t="n"/>
    </row>
    <row r="279">
      <c r="A279" s="22" t="n"/>
      <c r="B279" s="34" t="n"/>
      <c r="C279" s="22" t="n"/>
    </row>
    <row r="280">
      <c r="A280" s="22" t="n"/>
      <c r="B280" s="34" t="n"/>
      <c r="C280" s="22" t="n"/>
    </row>
    <row r="281">
      <c r="A281" s="22" t="n"/>
      <c r="B281" s="34" t="n"/>
      <c r="C281" s="22" t="n"/>
    </row>
    <row r="282">
      <c r="A282" s="22" t="n"/>
      <c r="B282" s="34" t="n"/>
      <c r="C282" s="22" t="n"/>
    </row>
    <row r="283">
      <c r="A283" s="22" t="n"/>
      <c r="B283" s="34" t="n"/>
      <c r="C283" s="22" t="n"/>
    </row>
    <row r="284">
      <c r="A284" s="22" t="n"/>
      <c r="B284" s="34" t="n"/>
      <c r="C284" s="22" t="n"/>
    </row>
    <row r="285">
      <c r="A285" s="22" t="n"/>
      <c r="B285" s="34" t="n"/>
      <c r="C285" s="22" t="n"/>
    </row>
    <row r="286">
      <c r="A286" s="22" t="n"/>
      <c r="B286" s="34" t="n"/>
      <c r="C286" s="22" t="n"/>
    </row>
    <row r="287">
      <c r="A287" s="22" t="n"/>
      <c r="B287" s="34" t="n"/>
      <c r="C287" s="22" t="n"/>
    </row>
    <row r="288">
      <c r="A288" s="22" t="n"/>
      <c r="B288" s="34" t="n"/>
      <c r="C288" s="22" t="n"/>
    </row>
    <row r="289">
      <c r="A289" s="22" t="n"/>
      <c r="B289" s="34" t="n"/>
      <c r="C289" s="22" t="n"/>
    </row>
    <row r="290">
      <c r="A290" s="22" t="n"/>
      <c r="B290" s="34" t="n"/>
      <c r="C290" s="22" t="n"/>
    </row>
    <row r="291">
      <c r="A291" s="22" t="n"/>
      <c r="B291" s="34" t="n"/>
      <c r="C291" s="22" t="n"/>
    </row>
    <row r="292">
      <c r="A292" s="22" t="n"/>
      <c r="B292" s="34" t="n"/>
      <c r="C292" s="22" t="n"/>
    </row>
    <row r="293">
      <c r="A293" s="22" t="n"/>
      <c r="B293" s="34" t="n"/>
      <c r="C293" s="22" t="n"/>
    </row>
    <row r="294">
      <c r="A294" s="22" t="n"/>
      <c r="B294" s="34" t="n"/>
      <c r="C294" s="22" t="n"/>
    </row>
    <row r="295">
      <c r="A295" s="22" t="n"/>
      <c r="B295" s="34" t="n"/>
      <c r="C295" s="22" t="n"/>
    </row>
    <row r="296">
      <c r="A296" s="22" t="n"/>
      <c r="B296" s="34" t="n"/>
      <c r="C296" s="22" t="n"/>
    </row>
    <row r="297">
      <c r="A297" s="22" t="n"/>
      <c r="B297" s="34" t="n"/>
      <c r="C297" s="22" t="n"/>
    </row>
    <row r="298">
      <c r="A298" s="22" t="n"/>
      <c r="B298" s="34" t="n"/>
      <c r="C298" s="22" t="n"/>
    </row>
    <row r="299">
      <c r="A299" s="22" t="n"/>
      <c r="B299" s="34" t="n"/>
      <c r="C299" s="22" t="n"/>
    </row>
    <row r="300">
      <c r="A300" s="22" t="n"/>
      <c r="B300" s="34" t="n"/>
      <c r="C300" s="22" t="n"/>
    </row>
    <row r="301">
      <c r="A301" s="22" t="n"/>
      <c r="B301" s="34" t="n"/>
      <c r="C301" s="22" t="n"/>
    </row>
    <row r="302">
      <c r="A302" s="22" t="n"/>
      <c r="B302" s="34" t="n"/>
      <c r="C302" s="22" t="n"/>
    </row>
    <row r="303">
      <c r="A303" s="22" t="n"/>
      <c r="B303" s="34" t="n"/>
      <c r="C303" s="22" t="n"/>
    </row>
    <row r="304">
      <c r="A304" s="22" t="n"/>
      <c r="B304" s="34" t="n"/>
      <c r="C304" s="22" t="n"/>
    </row>
    <row r="305">
      <c r="A305" s="22" t="n"/>
      <c r="B305" s="34" t="n"/>
      <c r="C305" s="22" t="n"/>
    </row>
    <row r="306">
      <c r="A306" s="22" t="n"/>
      <c r="B306" s="34" t="n"/>
      <c r="C306" s="22" t="n"/>
    </row>
    <row r="307">
      <c r="A307" s="22" t="n"/>
      <c r="B307" s="34" t="n"/>
      <c r="C307" s="22" t="n"/>
    </row>
    <row r="308">
      <c r="A308" s="22" t="n"/>
      <c r="B308" s="34" t="n"/>
      <c r="C308" s="22" t="n"/>
    </row>
    <row r="309">
      <c r="A309" s="22" t="n"/>
      <c r="B309" s="34" t="n"/>
      <c r="C309" s="22" t="n"/>
    </row>
    <row r="310">
      <c r="A310" s="22" t="n"/>
      <c r="B310" s="34" t="n"/>
      <c r="C310" s="22" t="n"/>
    </row>
    <row r="311">
      <c r="A311" s="22" t="n"/>
      <c r="B311" s="34" t="n"/>
      <c r="C311" s="22" t="n"/>
    </row>
    <row r="312">
      <c r="A312" s="22" t="n"/>
      <c r="B312" s="34" t="n"/>
      <c r="C312" s="22" t="n"/>
    </row>
    <row r="313">
      <c r="A313" s="22" t="n"/>
      <c r="B313" s="34" t="n"/>
      <c r="C313" s="22" t="n"/>
    </row>
    <row r="314">
      <c r="A314" s="22" t="n"/>
      <c r="B314" s="34" t="n"/>
      <c r="C314" s="22" t="n"/>
    </row>
    <row r="315">
      <c r="A315" s="22" t="n"/>
      <c r="B315" s="34" t="n"/>
      <c r="C315" s="22" t="n"/>
    </row>
    <row r="316">
      <c r="A316" s="22" t="n"/>
      <c r="B316" s="34" t="n"/>
      <c r="C316" s="22" t="n"/>
    </row>
    <row r="317">
      <c r="A317" s="22" t="n"/>
      <c r="B317" s="34" t="n"/>
      <c r="C317" s="22" t="n"/>
    </row>
    <row r="318">
      <c r="A318" s="22" t="n"/>
      <c r="B318" s="34" t="n"/>
      <c r="C318" s="22" t="n"/>
    </row>
    <row r="319">
      <c r="A319" s="22" t="n"/>
      <c r="B319" s="34" t="n"/>
      <c r="C319" s="22" t="n"/>
    </row>
    <row r="320">
      <c r="A320" s="22" t="n"/>
      <c r="B320" s="34" t="n"/>
      <c r="C320" s="22" t="n"/>
    </row>
    <row r="321">
      <c r="A321" s="22" t="n"/>
      <c r="B321" s="34" t="n"/>
      <c r="C321" s="22" t="n"/>
    </row>
    <row r="322">
      <c r="A322" s="22" t="n"/>
      <c r="B322" s="34" t="n"/>
      <c r="C322" s="22" t="n"/>
    </row>
    <row r="323">
      <c r="A323" s="22" t="n"/>
      <c r="B323" s="34" t="n"/>
      <c r="C323" s="22" t="n"/>
    </row>
    <row r="324">
      <c r="A324" s="22" t="n"/>
      <c r="B324" s="34" t="n"/>
      <c r="C324" s="22" t="n"/>
    </row>
    <row r="325">
      <c r="A325" s="22" t="n"/>
      <c r="B325" s="34" t="n"/>
      <c r="C325" s="22" t="n"/>
    </row>
    <row r="326">
      <c r="A326" s="22" t="n"/>
      <c r="B326" s="34" t="n"/>
      <c r="C326" s="22" t="n"/>
    </row>
    <row r="327">
      <c r="A327" s="22" t="n"/>
      <c r="B327" s="34" t="n"/>
      <c r="C327" s="22" t="n"/>
    </row>
    <row r="328">
      <c r="A328" s="22" t="n"/>
      <c r="B328" s="34" t="n"/>
      <c r="C328" s="22" t="n"/>
    </row>
    <row r="329">
      <c r="A329" s="22" t="n"/>
      <c r="B329" s="34" t="n"/>
      <c r="C329" s="22" t="n"/>
    </row>
    <row r="330">
      <c r="A330" s="22" t="n"/>
      <c r="B330" s="34" t="n"/>
      <c r="C330" s="22" t="n"/>
    </row>
    <row r="331">
      <c r="A331" s="22" t="n"/>
      <c r="B331" s="34" t="n"/>
      <c r="C331" s="22" t="n"/>
    </row>
    <row r="332">
      <c r="A332" s="22" t="n"/>
      <c r="B332" s="34" t="n"/>
      <c r="C332" s="22" t="n"/>
    </row>
    <row r="333">
      <c r="A333" s="22" t="n"/>
      <c r="B333" s="34" t="n"/>
      <c r="C333" s="22" t="n"/>
    </row>
    <row r="334">
      <c r="A334" s="22" t="n"/>
      <c r="B334" s="34" t="n"/>
      <c r="C334" s="22" t="n"/>
    </row>
    <row r="335">
      <c r="A335" s="22" t="n"/>
      <c r="B335" s="34" t="n"/>
      <c r="C335" s="22" t="n"/>
    </row>
    <row r="336">
      <c r="A336" s="22" t="n"/>
      <c r="B336" s="34" t="n"/>
      <c r="C336" s="22" t="n"/>
    </row>
    <row r="337">
      <c r="A337" s="22" t="n"/>
      <c r="B337" s="34" t="n"/>
      <c r="C337" s="22" t="n"/>
    </row>
    <row r="338">
      <c r="A338" s="22" t="n"/>
      <c r="B338" s="34" t="n"/>
      <c r="C338" s="22" t="n"/>
    </row>
    <row r="339">
      <c r="A339" s="22" t="n"/>
      <c r="B339" s="34" t="n"/>
      <c r="C339" s="22" t="n"/>
    </row>
    <row r="340">
      <c r="A340" s="22" t="n"/>
      <c r="B340" s="34" t="n"/>
      <c r="C340" s="22" t="n"/>
    </row>
    <row r="341">
      <c r="A341" s="22" t="n"/>
      <c r="B341" s="34" t="n"/>
      <c r="C341" s="22" t="n"/>
    </row>
    <row r="342">
      <c r="A342" s="22" t="n"/>
      <c r="B342" s="34" t="n"/>
      <c r="C342" s="22" t="n"/>
    </row>
    <row r="343">
      <c r="A343" s="22" t="n"/>
      <c r="B343" s="34" t="n"/>
      <c r="C343" s="22" t="n"/>
    </row>
    <row r="344">
      <c r="A344" s="22" t="n"/>
      <c r="B344" s="34" t="n"/>
      <c r="C344" s="22" t="n"/>
    </row>
    <row r="345">
      <c r="A345" s="22" t="n"/>
      <c r="B345" s="34" t="n"/>
      <c r="C345" s="22" t="n"/>
    </row>
    <row r="346">
      <c r="A346" s="22" t="n"/>
      <c r="B346" s="34" t="n"/>
      <c r="C346" s="22" t="n"/>
    </row>
    <row r="347">
      <c r="A347" s="22" t="n"/>
      <c r="B347" s="34" t="n"/>
      <c r="C347" s="22" t="n"/>
    </row>
    <row r="348">
      <c r="A348" s="22" t="n"/>
      <c r="B348" s="34" t="n"/>
      <c r="C348" s="22" t="n"/>
    </row>
    <row r="349">
      <c r="A349" s="22" t="n"/>
      <c r="B349" s="34" t="n"/>
      <c r="C349" s="22" t="n"/>
    </row>
    <row r="350">
      <c r="A350" s="22" t="n"/>
      <c r="B350" s="34" t="n"/>
      <c r="C350" s="22" t="n"/>
    </row>
    <row r="351">
      <c r="A351" s="22" t="n"/>
      <c r="B351" s="34" t="n"/>
      <c r="C351" s="22" t="n"/>
    </row>
    <row r="352">
      <c r="A352" s="22" t="n"/>
      <c r="B352" s="34" t="n"/>
      <c r="C352" s="22" t="n"/>
    </row>
    <row r="353">
      <c r="A353" s="22" t="n"/>
      <c r="B353" s="34" t="n"/>
      <c r="C353" s="22" t="n"/>
    </row>
    <row r="354">
      <c r="A354" s="22" t="n"/>
      <c r="B354" s="34" t="n"/>
      <c r="C354" s="22" t="n"/>
    </row>
    <row r="355">
      <c r="A355" s="22" t="n"/>
      <c r="B355" s="34" t="n"/>
      <c r="C355" s="22" t="n"/>
    </row>
    <row r="356">
      <c r="A356" s="22" t="n"/>
      <c r="B356" s="34" t="n"/>
      <c r="C356" s="22" t="n"/>
    </row>
    <row r="357">
      <c r="A357" s="22" t="n"/>
      <c r="B357" s="34" t="n"/>
      <c r="C357" s="22" t="n"/>
    </row>
    <row r="358">
      <c r="A358" s="22" t="n"/>
      <c r="B358" s="34" t="n"/>
      <c r="C358" s="22" t="n"/>
    </row>
    <row r="359">
      <c r="A359" s="22" t="n"/>
      <c r="B359" s="34" t="n"/>
      <c r="C359" s="22" t="n"/>
    </row>
    <row r="360">
      <c r="A360" s="22" t="n"/>
      <c r="B360" s="34" t="n"/>
      <c r="C360" s="22" t="n"/>
    </row>
    <row r="361">
      <c r="A361" s="22" t="n"/>
      <c r="B361" s="34" t="n"/>
      <c r="C361" s="22" t="n"/>
    </row>
    <row r="362">
      <c r="A362" s="22" t="n"/>
      <c r="B362" s="34" t="n"/>
      <c r="C362" s="22" t="n"/>
    </row>
    <row r="363">
      <c r="A363" s="22" t="n"/>
      <c r="B363" s="34" t="n"/>
      <c r="C363" s="22" t="n"/>
    </row>
    <row r="364">
      <c r="A364" s="22" t="n"/>
      <c r="B364" s="34" t="n"/>
      <c r="C364" s="22" t="n"/>
    </row>
    <row r="365">
      <c r="A365" s="22" t="n"/>
      <c r="B365" s="34" t="n"/>
      <c r="C365" s="22" t="n"/>
    </row>
    <row r="366">
      <c r="A366" s="22" t="n"/>
      <c r="B366" s="34" t="n"/>
      <c r="C366" s="22" t="n"/>
    </row>
    <row r="367">
      <c r="A367" s="22" t="n"/>
      <c r="B367" s="34" t="n"/>
      <c r="C367" s="22" t="n"/>
    </row>
    <row r="368">
      <c r="A368" s="22" t="n"/>
      <c r="B368" s="34" t="n"/>
      <c r="C368" s="22" t="n"/>
    </row>
    <row r="369">
      <c r="A369" s="22" t="n"/>
      <c r="B369" s="34" t="n"/>
      <c r="C369" s="22" t="n"/>
    </row>
    <row r="370">
      <c r="A370" s="22" t="n"/>
      <c r="B370" s="34" t="n"/>
      <c r="C370" s="22" t="n"/>
    </row>
    <row r="371">
      <c r="A371" s="22" t="n"/>
      <c r="B371" s="34" t="n"/>
      <c r="C371" s="22" t="n"/>
    </row>
    <row r="372">
      <c r="A372" s="22" t="n"/>
      <c r="B372" s="34" t="n"/>
      <c r="C372" s="22" t="n"/>
    </row>
    <row r="373">
      <c r="A373" s="22" t="n"/>
      <c r="B373" s="34" t="n"/>
      <c r="C373" s="22" t="n"/>
    </row>
    <row r="374">
      <c r="A374" s="22" t="n"/>
      <c r="B374" s="34" t="n"/>
      <c r="C374" s="22" t="n"/>
    </row>
    <row r="375">
      <c r="A375" s="22" t="n"/>
      <c r="B375" s="34" t="n"/>
      <c r="C375" s="22" t="n"/>
    </row>
    <row r="376">
      <c r="A376" s="22" t="n"/>
      <c r="B376" s="34" t="n"/>
      <c r="C376" s="22" t="n"/>
    </row>
    <row r="377">
      <c r="A377" s="22" t="n"/>
      <c r="B377" s="34" t="n"/>
      <c r="C377" s="22" t="n"/>
    </row>
    <row r="378">
      <c r="A378" s="22" t="n"/>
      <c r="B378" s="34" t="n"/>
      <c r="C378" s="22" t="n"/>
    </row>
    <row r="379">
      <c r="A379" s="22" t="n"/>
      <c r="B379" s="34" t="n"/>
      <c r="C379" s="22" t="n"/>
    </row>
    <row r="380">
      <c r="A380" s="22" t="n"/>
      <c r="B380" s="34" t="n"/>
      <c r="C380" s="22" t="n"/>
    </row>
    <row r="381">
      <c r="A381" s="22" t="n"/>
      <c r="B381" s="34" t="n"/>
      <c r="C381" s="22" t="n"/>
    </row>
    <row r="382">
      <c r="A382" s="22" t="n"/>
      <c r="B382" s="34" t="n"/>
      <c r="C382" s="22" t="n"/>
    </row>
    <row r="383">
      <c r="A383" s="22" t="n"/>
      <c r="B383" s="34" t="n"/>
      <c r="C383" s="22" t="n"/>
    </row>
    <row r="384">
      <c r="A384" s="22" t="n"/>
      <c r="B384" s="34" t="n"/>
      <c r="C384" s="22" t="n"/>
    </row>
    <row r="385">
      <c r="A385" s="22" t="n"/>
      <c r="B385" s="34" t="n"/>
      <c r="C385" s="22" t="n"/>
    </row>
    <row r="386">
      <c r="A386" s="22" t="n"/>
      <c r="B386" s="34" t="n"/>
      <c r="C386" s="22" t="n"/>
    </row>
    <row r="387">
      <c r="A387" s="22" t="n"/>
      <c r="B387" s="34" t="n"/>
      <c r="C387" s="22" t="n"/>
    </row>
    <row r="388">
      <c r="A388" s="22" t="n"/>
      <c r="B388" s="34" t="n"/>
      <c r="C388" s="22" t="n"/>
    </row>
    <row r="389">
      <c r="A389" s="22" t="n"/>
      <c r="B389" s="34" t="n"/>
      <c r="C389" s="22" t="n"/>
    </row>
    <row r="390">
      <c r="A390" s="22" t="n"/>
      <c r="B390" s="34" t="n"/>
      <c r="C390" s="22" t="n"/>
    </row>
    <row r="391">
      <c r="A391" s="22" t="n"/>
      <c r="B391" s="34" t="n"/>
      <c r="C391" s="22" t="n"/>
    </row>
    <row r="392">
      <c r="A392" s="22" t="n"/>
      <c r="B392" s="34" t="n"/>
      <c r="C392" s="22" t="n"/>
    </row>
    <row r="393">
      <c r="A393" s="22" t="n"/>
      <c r="B393" s="34" t="n"/>
      <c r="C393" s="22" t="n"/>
    </row>
    <row r="394">
      <c r="A394" s="22" t="n"/>
      <c r="B394" s="34" t="n"/>
      <c r="C394" s="22" t="n"/>
    </row>
    <row r="395">
      <c r="A395" s="22" t="n"/>
      <c r="B395" s="34" t="n"/>
      <c r="C395" s="22" t="n"/>
    </row>
    <row r="396">
      <c r="A396" s="22" t="n"/>
      <c r="B396" s="34" t="n"/>
      <c r="C396" s="22" t="n"/>
    </row>
    <row r="397">
      <c r="A397" s="22" t="n"/>
      <c r="B397" s="34" t="n"/>
      <c r="C397" s="22" t="n"/>
    </row>
    <row r="398">
      <c r="A398" s="22" t="n"/>
      <c r="B398" s="34" t="n"/>
      <c r="C398" s="22" t="n"/>
    </row>
    <row r="399">
      <c r="A399" s="22" t="n"/>
      <c r="B399" s="34" t="n"/>
      <c r="C399" s="22" t="n"/>
    </row>
    <row r="400">
      <c r="A400" s="22" t="n"/>
      <c r="B400" s="34" t="n"/>
      <c r="C400" s="22" t="n"/>
    </row>
    <row r="401">
      <c r="A401" s="22" t="n"/>
      <c r="B401" s="34" t="n"/>
      <c r="C401" s="22" t="n"/>
    </row>
    <row r="402">
      <c r="A402" s="22" t="n"/>
      <c r="B402" s="34" t="n"/>
      <c r="C402" s="22" t="n"/>
    </row>
    <row r="403">
      <c r="A403" s="22" t="n"/>
      <c r="B403" s="34" t="n"/>
      <c r="C403" s="22" t="n"/>
    </row>
    <row r="404">
      <c r="A404" s="22" t="n"/>
      <c r="B404" s="34" t="n"/>
      <c r="C404" s="22" t="n"/>
    </row>
    <row r="405">
      <c r="A405" s="22" t="n"/>
      <c r="B405" s="34" t="n"/>
      <c r="C405" s="22" t="n"/>
    </row>
    <row r="406">
      <c r="A406" s="22" t="n"/>
      <c r="B406" s="34" t="n"/>
      <c r="C406" s="22" t="n"/>
    </row>
    <row r="407">
      <c r="A407" s="22" t="n"/>
      <c r="B407" s="34" t="n"/>
      <c r="C407" s="22" t="n"/>
    </row>
    <row r="408">
      <c r="A408" s="22" t="n"/>
      <c r="B408" s="34" t="n"/>
      <c r="C408" s="22" t="n"/>
    </row>
    <row r="409">
      <c r="A409" s="22" t="n"/>
      <c r="B409" s="34" t="n"/>
      <c r="C409" s="22" t="n"/>
    </row>
    <row r="410">
      <c r="A410" s="22" t="n"/>
      <c r="B410" s="34" t="n"/>
      <c r="C410" s="22" t="n"/>
    </row>
    <row r="411">
      <c r="A411" s="22" t="n"/>
      <c r="B411" s="34" t="n"/>
      <c r="C411" s="22" t="n"/>
    </row>
    <row r="412">
      <c r="A412" s="22" t="n"/>
      <c r="B412" s="34" t="n"/>
      <c r="C412" s="22" t="n"/>
    </row>
    <row r="413">
      <c r="A413" s="22" t="n"/>
      <c r="B413" s="34" t="n"/>
      <c r="C413" s="22" t="n"/>
    </row>
    <row r="414">
      <c r="A414" s="22" t="n"/>
      <c r="B414" s="34" t="n"/>
      <c r="C414" s="22" t="n"/>
    </row>
    <row r="415">
      <c r="A415" s="22" t="n"/>
      <c r="B415" s="34" t="n"/>
      <c r="C415" s="22" t="n"/>
    </row>
    <row r="416">
      <c r="A416" s="22" t="n"/>
      <c r="B416" s="34" t="n"/>
      <c r="C416" s="22" t="n"/>
    </row>
    <row r="417">
      <c r="A417" s="22" t="n"/>
      <c r="B417" s="34" t="n"/>
      <c r="C417" s="22" t="n"/>
    </row>
    <row r="418">
      <c r="A418" s="22" t="n"/>
      <c r="B418" s="34" t="n"/>
      <c r="C418" s="22" t="n"/>
    </row>
    <row r="419">
      <c r="A419" s="22" t="n"/>
      <c r="B419" s="34" t="n"/>
      <c r="C419" s="22" t="n"/>
    </row>
    <row r="420">
      <c r="A420" s="22" t="n"/>
      <c r="B420" s="34" t="n"/>
      <c r="C420" s="22" t="n"/>
    </row>
    <row r="421">
      <c r="A421" s="22" t="n"/>
      <c r="B421" s="34" t="n"/>
      <c r="C421" s="22" t="n"/>
    </row>
    <row r="422">
      <c r="A422" s="22" t="n"/>
      <c r="B422" s="34" t="n"/>
      <c r="C422" s="22" t="n"/>
    </row>
    <row r="423">
      <c r="A423" s="22" t="n"/>
      <c r="B423" s="34" t="n"/>
      <c r="C423" s="22" t="n"/>
    </row>
    <row r="424">
      <c r="A424" s="22" t="n"/>
      <c r="B424" s="34" t="n"/>
      <c r="C424" s="22" t="n"/>
    </row>
    <row r="425">
      <c r="A425" s="22" t="n"/>
      <c r="B425" s="34" t="n"/>
      <c r="C425" s="22" t="n"/>
    </row>
    <row r="426">
      <c r="A426" s="22" t="n"/>
      <c r="B426" s="34" t="n"/>
      <c r="C426" s="22" t="n"/>
    </row>
    <row r="427">
      <c r="A427" s="22" t="n"/>
      <c r="B427" s="34" t="n"/>
      <c r="C427" s="22" t="n"/>
    </row>
    <row r="428">
      <c r="A428" s="22" t="n"/>
      <c r="B428" s="34" t="n"/>
      <c r="C428" s="22" t="n"/>
    </row>
    <row r="429">
      <c r="A429" s="22" t="n"/>
      <c r="B429" s="34" t="n"/>
      <c r="C429" s="22" t="n"/>
    </row>
    <row r="430">
      <c r="A430" s="22" t="n"/>
      <c r="B430" s="34" t="n"/>
      <c r="C430" s="22" t="n"/>
    </row>
    <row r="431">
      <c r="A431" s="22" t="n"/>
      <c r="B431" s="34" t="n"/>
      <c r="C431" s="22" t="n"/>
    </row>
    <row r="432">
      <c r="A432" s="22" t="n"/>
      <c r="B432" s="34" t="n"/>
      <c r="C432" s="22" t="n"/>
    </row>
    <row r="433">
      <c r="A433" s="22" t="n"/>
      <c r="B433" s="34" t="n"/>
      <c r="C433" s="22" t="n"/>
    </row>
    <row r="434">
      <c r="A434" s="22" t="n"/>
      <c r="B434" s="34" t="n"/>
      <c r="C434" s="22" t="n"/>
    </row>
    <row r="435">
      <c r="A435" s="22" t="n"/>
      <c r="B435" s="34" t="n"/>
      <c r="C435" s="22" t="n"/>
    </row>
    <row r="436">
      <c r="A436" s="22" t="n"/>
      <c r="B436" s="34" t="n"/>
      <c r="C436" s="22" t="n"/>
    </row>
    <row r="437">
      <c r="A437" s="22" t="n"/>
      <c r="B437" s="34" t="n"/>
      <c r="C437" s="22" t="n"/>
    </row>
    <row r="438">
      <c r="A438" s="22" t="n"/>
      <c r="B438" s="34" t="n"/>
      <c r="C438" s="22" t="n"/>
    </row>
    <row r="439">
      <c r="A439" s="22" t="n"/>
      <c r="B439" s="34" t="n"/>
      <c r="C439" s="22" t="n"/>
    </row>
    <row r="440">
      <c r="A440" s="22" t="n"/>
      <c r="B440" s="34" t="n"/>
      <c r="C440" s="22" t="n"/>
    </row>
    <row r="441">
      <c r="A441" s="22" t="n"/>
      <c r="B441" s="34" t="n"/>
      <c r="C441" s="22" t="n"/>
    </row>
    <row r="442">
      <c r="A442" s="22" t="n"/>
      <c r="B442" s="34" t="n"/>
      <c r="C442" s="22" t="n"/>
    </row>
    <row r="443">
      <c r="A443" s="22" t="n"/>
      <c r="B443" s="34" t="n"/>
      <c r="C443" s="22" t="n"/>
    </row>
    <row r="444">
      <c r="A444" s="22" t="n"/>
      <c r="B444" s="34" t="n"/>
      <c r="C444" s="22" t="n"/>
    </row>
    <row r="445">
      <c r="A445" s="22" t="n"/>
      <c r="B445" s="34" t="n"/>
      <c r="C445" s="22" t="n"/>
    </row>
    <row r="446">
      <c r="A446" s="22" t="n"/>
      <c r="B446" s="34" t="n"/>
      <c r="C446" s="22" t="n"/>
    </row>
    <row r="447">
      <c r="A447" s="22" t="n"/>
      <c r="B447" s="34" t="n"/>
      <c r="C447" s="22" t="n"/>
    </row>
    <row r="448">
      <c r="A448" s="22" t="n"/>
      <c r="B448" s="34" t="n"/>
      <c r="C448" s="22" t="n"/>
    </row>
    <row r="449">
      <c r="A449" s="22" t="n"/>
      <c r="B449" s="34" t="n"/>
      <c r="C449" s="22" t="n"/>
    </row>
    <row r="450">
      <c r="A450" s="22" t="n"/>
      <c r="B450" s="34" t="n"/>
      <c r="C450" s="22" t="n"/>
    </row>
    <row r="451">
      <c r="A451" s="22" t="n"/>
      <c r="B451" s="34" t="n"/>
      <c r="C451" s="22" t="n"/>
    </row>
    <row r="452">
      <c r="A452" s="22" t="n"/>
      <c r="B452" s="34" t="n"/>
      <c r="C452" s="22" t="n"/>
    </row>
    <row r="453">
      <c r="A453" s="22" t="n"/>
      <c r="B453" s="34" t="n"/>
      <c r="C453" s="22" t="n"/>
    </row>
    <row r="454">
      <c r="A454" s="22" t="n"/>
      <c r="B454" s="34" t="n"/>
      <c r="C454" s="22" t="n"/>
    </row>
    <row r="455">
      <c r="A455" s="22" t="n"/>
      <c r="B455" s="34" t="n"/>
      <c r="C455" s="22" t="n"/>
    </row>
    <row r="456">
      <c r="A456" s="22" t="n"/>
      <c r="B456" s="34" t="n"/>
      <c r="C456" s="22" t="n"/>
    </row>
    <row r="457">
      <c r="A457" s="22" t="n"/>
      <c r="B457" s="34" t="n"/>
      <c r="C457" s="22" t="n"/>
    </row>
    <row r="458">
      <c r="A458" s="22" t="n"/>
      <c r="B458" s="34" t="n"/>
      <c r="C458" s="22" t="n"/>
    </row>
    <row r="459">
      <c r="A459" s="22" t="n"/>
      <c r="B459" s="34" t="n"/>
      <c r="C459" s="22" t="n"/>
    </row>
    <row r="460">
      <c r="A460" s="22" t="n"/>
      <c r="B460" s="34" t="n"/>
      <c r="C460" s="22" t="n"/>
    </row>
    <row r="461">
      <c r="A461" s="22" t="n"/>
      <c r="B461" s="34" t="n"/>
      <c r="C461" s="22" t="n"/>
    </row>
    <row r="462">
      <c r="A462" s="22" t="n"/>
      <c r="B462" s="34" t="n"/>
      <c r="C462" s="22" t="n"/>
    </row>
    <row r="463">
      <c r="A463" s="22" t="n"/>
      <c r="B463" s="34" t="n"/>
      <c r="C463" s="22" t="n"/>
    </row>
    <row r="464">
      <c r="A464" s="22" t="n"/>
      <c r="B464" s="34" t="n"/>
      <c r="C464" s="22" t="n"/>
    </row>
    <row r="465">
      <c r="A465" s="22" t="n"/>
      <c r="B465" s="34" t="n"/>
      <c r="C465" s="22" t="n"/>
    </row>
    <row r="466">
      <c r="A466" s="22" t="n"/>
      <c r="B466" s="34" t="n"/>
      <c r="C466" s="22" t="n"/>
    </row>
    <row r="467">
      <c r="A467" s="22" t="n"/>
      <c r="B467" s="34" t="n"/>
      <c r="C467" s="22" t="n"/>
    </row>
    <row r="468">
      <c r="A468" s="22" t="n"/>
      <c r="B468" s="34" t="n"/>
      <c r="C468" s="22" t="n"/>
    </row>
    <row r="469">
      <c r="A469" s="22" t="n"/>
      <c r="B469" s="34" t="n"/>
      <c r="C469" s="22" t="n"/>
    </row>
    <row r="470">
      <c r="A470" s="22" t="n"/>
      <c r="B470" s="34" t="n"/>
      <c r="C470" s="22" t="n"/>
    </row>
    <row r="471">
      <c r="A471" s="22" t="n"/>
      <c r="B471" s="34" t="n"/>
      <c r="C471" s="22" t="n"/>
    </row>
    <row r="472">
      <c r="A472" s="22" t="n"/>
      <c r="B472" s="34" t="n"/>
      <c r="C472" s="22" t="n"/>
    </row>
    <row r="473">
      <c r="A473" s="22" t="n"/>
      <c r="B473" s="34" t="n"/>
      <c r="C473" s="22" t="n"/>
    </row>
    <row r="474">
      <c r="A474" s="22" t="n"/>
      <c r="B474" s="34" t="n"/>
      <c r="C474" s="22" t="n"/>
    </row>
    <row r="475">
      <c r="A475" s="22" t="n"/>
      <c r="B475" s="34" t="n"/>
      <c r="C475" s="22" t="n"/>
    </row>
    <row r="476">
      <c r="A476" s="22" t="n"/>
      <c r="B476" s="34" t="n"/>
      <c r="C476" s="22" t="n"/>
    </row>
    <row r="477">
      <c r="A477" s="22" t="n"/>
      <c r="B477" s="34" t="n"/>
      <c r="C477" s="22" t="n"/>
    </row>
    <row r="478">
      <c r="A478" s="22" t="n"/>
      <c r="B478" s="34" t="n"/>
      <c r="C478" s="22" t="n"/>
    </row>
    <row r="479">
      <c r="A479" s="22" t="n"/>
      <c r="B479" s="34" t="n"/>
      <c r="C479" s="22" t="n"/>
    </row>
    <row r="480">
      <c r="A480" s="22" t="n"/>
      <c r="B480" s="34" t="n"/>
      <c r="C480" s="22" t="n"/>
    </row>
    <row r="481">
      <c r="A481" s="22" t="n"/>
      <c r="B481" s="34" t="n"/>
      <c r="C481" s="22" t="n"/>
    </row>
    <row r="482">
      <c r="A482" s="22" t="n"/>
      <c r="B482" s="34" t="n"/>
      <c r="C482" s="22" t="n"/>
    </row>
    <row r="483">
      <c r="A483" s="22" t="n"/>
      <c r="B483" s="34" t="n"/>
      <c r="C483" s="22" t="n"/>
    </row>
    <row r="484">
      <c r="A484" s="22" t="n"/>
      <c r="B484" s="34" t="n"/>
      <c r="C484" s="22" t="n"/>
    </row>
    <row r="485">
      <c r="A485" s="22" t="n"/>
      <c r="B485" s="34" t="n"/>
      <c r="C485" s="22" t="n"/>
    </row>
    <row r="486">
      <c r="A486" s="22" t="n"/>
      <c r="B486" s="34" t="n"/>
      <c r="C486" s="22" t="n"/>
    </row>
    <row r="487">
      <c r="A487" s="22" t="n"/>
      <c r="B487" s="34" t="n"/>
      <c r="C487" s="22" t="n"/>
    </row>
    <row r="488">
      <c r="A488" s="22" t="n"/>
      <c r="B488" s="34" t="n"/>
      <c r="C488" s="22" t="n"/>
    </row>
    <row r="489">
      <c r="A489" s="22" t="n"/>
      <c r="B489" s="34" t="n"/>
      <c r="C489" s="22" t="n"/>
    </row>
    <row r="490">
      <c r="A490" s="22" t="n"/>
      <c r="B490" s="34" t="n"/>
      <c r="C490" s="22" t="n"/>
    </row>
    <row r="491">
      <c r="A491" s="22" t="n"/>
      <c r="B491" s="34" t="n"/>
      <c r="C491" s="22" t="n"/>
    </row>
    <row r="492">
      <c r="A492" s="22" t="n"/>
      <c r="B492" s="34" t="n"/>
      <c r="C492" s="22" t="n"/>
    </row>
    <row r="493">
      <c r="A493" s="22" t="n"/>
      <c r="B493" s="34" t="n"/>
      <c r="C493" s="22" t="n"/>
    </row>
    <row r="494">
      <c r="A494" s="22" t="n"/>
      <c r="B494" s="34" t="n"/>
      <c r="C494" s="22" t="n"/>
    </row>
    <row r="495">
      <c r="A495" s="22" t="n"/>
      <c r="B495" s="34" t="n"/>
      <c r="C495" s="22" t="n"/>
    </row>
    <row r="496">
      <c r="A496" s="22" t="n"/>
      <c r="B496" s="34" t="n"/>
      <c r="C496" s="22" t="n"/>
    </row>
    <row r="497">
      <c r="A497" s="22" t="n"/>
      <c r="B497" s="34" t="n"/>
      <c r="C497" s="22" t="n"/>
    </row>
    <row r="498">
      <c r="A498" s="22" t="n"/>
      <c r="B498" s="34" t="n"/>
      <c r="C498" s="22" t="n"/>
    </row>
    <row r="499">
      <c r="A499" s="22" t="n"/>
      <c r="B499" s="34" t="n"/>
      <c r="C499" s="22" t="n"/>
    </row>
    <row r="500">
      <c r="A500" s="22" t="n"/>
      <c r="B500" s="34" t="n"/>
      <c r="C500" s="2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2" t="inlineStr">
        <is>
          <t>MARKET</t>
        </is>
      </c>
      <c r="B1" s="33" t="inlineStr">
        <is>
          <t>ACTIVE</t>
        </is>
      </c>
    </row>
    <row r="2">
      <c r="A2" s="22" t="inlineStr">
        <is>
          <t>IDT</t>
        </is>
      </c>
      <c r="B2" s="34" t="inlineStr">
        <is>
          <t>YES</t>
        </is>
      </c>
    </row>
    <row r="3">
      <c r="A3" s="22" t="inlineStr">
        <is>
          <t>ČESKÁ POŠTA</t>
        </is>
      </c>
      <c r="B3" s="34" t="inlineStr">
        <is>
          <t>YES</t>
        </is>
      </c>
    </row>
    <row r="4">
      <c r="A4" s="22" t="inlineStr">
        <is>
          <t>KA PARTNERS</t>
        </is>
      </c>
      <c r="B4" s="34" t="inlineStr">
        <is>
          <t>YES</t>
        </is>
      </c>
    </row>
    <row r="5">
      <c r="A5" s="22" t="inlineStr">
        <is>
          <t>PETROL</t>
        </is>
      </c>
      <c r="B5" s="34" t="inlineStr">
        <is>
          <t>YES</t>
        </is>
      </c>
    </row>
    <row r="6">
      <c r="A6" s="22" t="inlineStr">
        <is>
          <t>CORN</t>
        </is>
      </c>
      <c r="B6" s="34" t="inlineStr">
        <is>
          <t>YES</t>
        </is>
      </c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TYP TERMINALU</t>
        </is>
      </c>
      <c r="B1" s="33" t="inlineStr">
        <is>
          <t>ACTIVE</t>
        </is>
      </c>
    </row>
    <row r="2">
      <c r="A2" s="22" t="inlineStr">
        <is>
          <t>VELKY TERMINAL</t>
        </is>
      </c>
      <c r="B2" s="34" t="inlineStr">
        <is>
          <t>YES</t>
        </is>
      </c>
    </row>
    <row r="3">
      <c r="A3" s="22" t="inlineStr">
        <is>
          <t>SMALL TERMINAL</t>
        </is>
      </c>
      <c r="B3" s="34" t="inlineStr">
        <is>
          <t>NO</t>
        </is>
      </c>
    </row>
    <row r="4">
      <c r="A4" s="22" t="inlineStr">
        <is>
          <t>LI</t>
        </is>
      </c>
      <c r="B4" s="34" t="inlineStr">
        <is>
          <t>NO</t>
        </is>
      </c>
    </row>
    <row r="5">
      <c r="A5" s="22" t="n"/>
      <c r="B5" s="34" t="n"/>
    </row>
    <row r="6">
      <c r="A6" s="22" t="n"/>
      <c r="B6" s="34" t="n"/>
    </row>
    <row r="7">
      <c r="A7" s="22" t="n"/>
      <c r="B7" s="34" t="n"/>
    </row>
    <row r="8">
      <c r="A8" s="22" t="n"/>
      <c r="B8" s="34" t="n"/>
    </row>
    <row r="9">
      <c r="A9" s="22" t="n"/>
      <c r="B9" s="34" t="n"/>
    </row>
    <row r="10">
      <c r="A10" s="22" t="n"/>
      <c r="B10" s="34" t="n"/>
    </row>
    <row r="11">
      <c r="A11" s="22" t="n"/>
      <c r="B11" s="34" t="n"/>
    </row>
    <row r="12">
      <c r="A12" s="22" t="n"/>
      <c r="B12" s="34" t="n"/>
    </row>
    <row r="13">
      <c r="A13" s="22" t="n"/>
      <c r="B13" s="34" t="n"/>
    </row>
    <row r="14">
      <c r="A14" s="22" t="n"/>
      <c r="B14" s="34" t="n"/>
    </row>
    <row r="15">
      <c r="A15" s="22" t="n"/>
      <c r="B15" s="34" t="n"/>
    </row>
    <row r="16">
      <c r="A16" s="22" t="n"/>
      <c r="B16" s="34" t="n"/>
    </row>
    <row r="17">
      <c r="A17" s="22" t="n"/>
      <c r="B17" s="34" t="n"/>
    </row>
    <row r="18">
      <c r="A18" s="22" t="n"/>
      <c r="B18" s="34" t="n"/>
    </row>
    <row r="19">
      <c r="A19" s="22" t="n"/>
      <c r="B19" s="34" t="n"/>
    </row>
    <row r="20">
      <c r="A20" s="22" t="n"/>
      <c r="B20" s="34" t="n"/>
    </row>
    <row r="21">
      <c r="A21" s="22" t="n"/>
      <c r="B21" s="34" t="n"/>
    </row>
    <row r="22">
      <c r="A22" s="22" t="n"/>
      <c r="B22" s="34" t="n"/>
    </row>
    <row r="23">
      <c r="A23" s="22" t="n"/>
      <c r="B23" s="34" t="n"/>
    </row>
    <row r="24">
      <c r="A24" s="22" t="n"/>
      <c r="B24" s="34" t="n"/>
    </row>
    <row r="25">
      <c r="A25" s="22" t="n"/>
      <c r="B25" s="34" t="n"/>
    </row>
    <row r="26">
      <c r="A26" s="22" t="n"/>
      <c r="B26" s="34" t="n"/>
    </row>
    <row r="27">
      <c r="A27" s="22" t="n"/>
      <c r="B27" s="34" t="n"/>
    </row>
    <row r="28">
      <c r="A28" s="22" t="n"/>
      <c r="B28" s="34" t="n"/>
    </row>
    <row r="29">
      <c r="A29" s="22" t="n"/>
      <c r="B29" s="34" t="n"/>
    </row>
    <row r="30">
      <c r="A30" s="22" t="n"/>
      <c r="B30" s="34" t="n"/>
    </row>
    <row r="31">
      <c r="A31" s="22" t="n"/>
      <c r="B31" s="34" t="n"/>
    </row>
    <row r="32">
      <c r="A32" s="22" t="n"/>
      <c r="B32" s="34" t="n"/>
    </row>
    <row r="33">
      <c r="A33" s="22" t="n"/>
      <c r="B33" s="34" t="n"/>
    </row>
    <row r="34">
      <c r="A34" s="22" t="n"/>
      <c r="B34" s="34" t="n"/>
    </row>
    <row r="35">
      <c r="A35" s="22" t="n"/>
      <c r="B35" s="34" t="n"/>
    </row>
    <row r="36">
      <c r="A36" s="22" t="n"/>
      <c r="B36" s="34" t="n"/>
    </row>
    <row r="37">
      <c r="A37" s="22" t="n"/>
      <c r="B37" s="34" t="n"/>
    </row>
    <row r="38">
      <c r="A38" s="22" t="n"/>
      <c r="B38" s="34" t="n"/>
    </row>
    <row r="39">
      <c r="A39" s="22" t="n"/>
      <c r="B39" s="34" t="n"/>
    </row>
    <row r="40">
      <c r="A40" s="22" t="n"/>
      <c r="B40" s="34" t="n"/>
    </row>
    <row r="41">
      <c r="A41" s="22" t="n"/>
      <c r="B41" s="34" t="n"/>
    </row>
    <row r="42">
      <c r="A42" s="22" t="n"/>
      <c r="B42" s="34" t="n"/>
    </row>
    <row r="43">
      <c r="A43" s="22" t="n"/>
      <c r="B43" s="34" t="n"/>
    </row>
    <row r="44">
      <c r="A44" s="22" t="n"/>
      <c r="B44" s="34" t="n"/>
    </row>
    <row r="45">
      <c r="A45" s="22" t="n"/>
      <c r="B45" s="34" t="n"/>
    </row>
    <row r="46">
      <c r="A46" s="22" t="n"/>
      <c r="B46" s="34" t="n"/>
    </row>
    <row r="47">
      <c r="A47" s="22" t="n"/>
      <c r="B47" s="34" t="n"/>
    </row>
    <row r="48">
      <c r="A48" s="22" t="n"/>
      <c r="B48" s="34" t="n"/>
    </row>
    <row r="49">
      <c r="A49" s="22" t="n"/>
      <c r="B49" s="34" t="n"/>
    </row>
    <row r="50">
      <c r="A50" s="22" t="n"/>
      <c r="B50" s="34" t="n"/>
    </row>
    <row r="51">
      <c r="A51" s="22" t="n"/>
      <c r="B51" s="34" t="n"/>
    </row>
    <row r="52">
      <c r="A52" s="22" t="n"/>
      <c r="B52" s="34" t="n"/>
    </row>
    <row r="53">
      <c r="A53" s="22" t="n"/>
      <c r="B53" s="34" t="n"/>
    </row>
    <row r="54">
      <c r="A54" s="22" t="n"/>
      <c r="B54" s="34" t="n"/>
    </row>
    <row r="55">
      <c r="A55" s="22" t="n"/>
      <c r="B55" s="34" t="n"/>
    </row>
    <row r="56">
      <c r="A56" s="22" t="n"/>
      <c r="B56" s="34" t="n"/>
    </row>
    <row r="57">
      <c r="A57" s="22" t="n"/>
      <c r="B57" s="34" t="n"/>
    </row>
    <row r="58">
      <c r="A58" s="22" t="n"/>
      <c r="B58" s="34" t="n"/>
    </row>
    <row r="59">
      <c r="A59" s="22" t="n"/>
      <c r="B59" s="34" t="n"/>
    </row>
    <row r="60">
      <c r="A60" s="22" t="n"/>
      <c r="B60" s="34" t="n"/>
    </row>
    <row r="61">
      <c r="A61" s="22" t="n"/>
      <c r="B61" s="34" t="n"/>
    </row>
    <row r="62">
      <c r="A62" s="22" t="n"/>
      <c r="B62" s="34" t="n"/>
    </row>
    <row r="63">
      <c r="A63" s="22" t="n"/>
      <c r="B63" s="34" t="n"/>
    </row>
    <row r="64">
      <c r="A64" s="22" t="n"/>
      <c r="B64" s="34" t="n"/>
    </row>
    <row r="65">
      <c r="A65" s="22" t="n"/>
      <c r="B65" s="34" t="n"/>
    </row>
    <row r="66">
      <c r="A66" s="22" t="n"/>
      <c r="B66" s="34" t="n"/>
    </row>
    <row r="67">
      <c r="A67" s="22" t="n"/>
      <c r="B67" s="34" t="n"/>
    </row>
    <row r="68">
      <c r="A68" s="22" t="n"/>
      <c r="B68" s="34" t="n"/>
    </row>
    <row r="69">
      <c r="A69" s="22" t="n"/>
      <c r="B69" s="34" t="n"/>
    </row>
    <row r="70">
      <c r="A70" s="22" t="n"/>
      <c r="B70" s="34" t="n"/>
    </row>
    <row r="71">
      <c r="A71" s="22" t="n"/>
      <c r="B71" s="34" t="n"/>
    </row>
    <row r="72">
      <c r="A72" s="22" t="n"/>
      <c r="B72" s="34" t="n"/>
    </row>
    <row r="73">
      <c r="A73" s="22" t="n"/>
      <c r="B73" s="34" t="n"/>
    </row>
    <row r="74">
      <c r="A74" s="22" t="n"/>
      <c r="B74" s="34" t="n"/>
    </row>
    <row r="75">
      <c r="A75" s="22" t="n"/>
      <c r="B75" s="34" t="n"/>
    </row>
    <row r="76">
      <c r="A76" s="22" t="n"/>
      <c r="B76" s="34" t="n"/>
    </row>
    <row r="77">
      <c r="A77" s="22" t="n"/>
      <c r="B77" s="34" t="n"/>
    </row>
    <row r="78">
      <c r="A78" s="22" t="n"/>
      <c r="B78" s="34" t="n"/>
    </row>
    <row r="79">
      <c r="A79" s="22" t="n"/>
      <c r="B79" s="34" t="n"/>
    </row>
    <row r="80">
      <c r="A80" s="22" t="n"/>
      <c r="B80" s="34" t="n"/>
    </row>
    <row r="81">
      <c r="A81" s="22" t="n"/>
      <c r="B81" s="34" t="n"/>
    </row>
    <row r="82">
      <c r="A82" s="22" t="n"/>
      <c r="B82" s="34" t="n"/>
    </row>
    <row r="83">
      <c r="A83" s="22" t="n"/>
      <c r="B83" s="34" t="n"/>
    </row>
    <row r="84">
      <c r="A84" s="22" t="n"/>
      <c r="B84" s="34" t="n"/>
    </row>
    <row r="85">
      <c r="A85" s="22" t="n"/>
      <c r="B85" s="34" t="n"/>
    </row>
    <row r="86">
      <c r="A86" s="22" t="n"/>
      <c r="B86" s="34" t="n"/>
    </row>
    <row r="87">
      <c r="A87" s="22" t="n"/>
      <c r="B87" s="34" t="n"/>
    </row>
    <row r="88">
      <c r="A88" s="22" t="n"/>
      <c r="B88" s="34" t="n"/>
    </row>
    <row r="89">
      <c r="A89" s="22" t="n"/>
      <c r="B89" s="34" t="n"/>
    </row>
    <row r="90">
      <c r="A90" s="22" t="n"/>
      <c r="B90" s="34" t="n"/>
    </row>
    <row r="91">
      <c r="A91" s="22" t="n"/>
      <c r="B91" s="34" t="n"/>
    </row>
    <row r="92">
      <c r="A92" s="22" t="n"/>
      <c r="B92" s="34" t="n"/>
    </row>
    <row r="93">
      <c r="A93" s="22" t="n"/>
      <c r="B93" s="34" t="n"/>
    </row>
    <row r="94">
      <c r="A94" s="22" t="n"/>
      <c r="B94" s="34" t="n"/>
    </row>
    <row r="95">
      <c r="A95" s="22" t="n"/>
      <c r="B95" s="34" t="n"/>
    </row>
    <row r="96">
      <c r="A96" s="22" t="n"/>
      <c r="B96" s="34" t="n"/>
    </row>
    <row r="97">
      <c r="A97" s="22" t="n"/>
      <c r="B97" s="34" t="n"/>
    </row>
    <row r="98">
      <c r="A98" s="22" t="n"/>
      <c r="B98" s="34" t="n"/>
    </row>
    <row r="99">
      <c r="A99" s="22" t="n"/>
      <c r="B99" s="34" t="n"/>
    </row>
    <row r="100">
      <c r="A100" s="22" t="n"/>
      <c r="B100" s="34" t="n"/>
    </row>
    <row r="101">
      <c r="A101" s="22" t="n"/>
      <c r="B101" s="34" t="n"/>
    </row>
    <row r="102">
      <c r="A102" s="22" t="n"/>
      <c r="B102" s="34" t="n"/>
    </row>
    <row r="103">
      <c r="A103" s="22" t="n"/>
      <c r="B103" s="34" t="n"/>
    </row>
    <row r="104">
      <c r="A104" s="22" t="n"/>
      <c r="B104" s="34" t="n"/>
    </row>
    <row r="105">
      <c r="A105" s="22" t="n"/>
      <c r="B105" s="34" t="n"/>
    </row>
    <row r="106">
      <c r="A106" s="22" t="n"/>
      <c r="B106" s="34" t="n"/>
    </row>
    <row r="107">
      <c r="A107" s="22" t="n"/>
      <c r="B107" s="34" t="n"/>
    </row>
    <row r="108">
      <c r="A108" s="22" t="n"/>
      <c r="B108" s="34" t="n"/>
    </row>
    <row r="109">
      <c r="A109" s="22" t="n"/>
      <c r="B109" s="34" t="n"/>
    </row>
    <row r="110">
      <c r="A110" s="22" t="n"/>
      <c r="B110" s="34" t="n"/>
    </row>
    <row r="111">
      <c r="A111" s="22" t="n"/>
      <c r="B111" s="34" t="n"/>
    </row>
    <row r="112">
      <c r="A112" s="22" t="n"/>
      <c r="B112" s="34" t="n"/>
    </row>
    <row r="113">
      <c r="A113" s="22" t="n"/>
      <c r="B113" s="34" t="n"/>
    </row>
    <row r="114">
      <c r="A114" s="22" t="n"/>
      <c r="B114" s="34" t="n"/>
    </row>
    <row r="115">
      <c r="A115" s="22" t="n"/>
      <c r="B115" s="34" t="n"/>
    </row>
    <row r="116">
      <c r="A116" s="22" t="n"/>
      <c r="B116" s="34" t="n"/>
    </row>
    <row r="117">
      <c r="A117" s="22" t="n"/>
      <c r="B117" s="34" t="n"/>
    </row>
    <row r="118">
      <c r="A118" s="22" t="n"/>
      <c r="B118" s="34" t="n"/>
    </row>
    <row r="119">
      <c r="A119" s="22" t="n"/>
      <c r="B119" s="34" t="n"/>
    </row>
    <row r="120">
      <c r="A120" s="22" t="n"/>
      <c r="B120" s="34" t="n"/>
    </row>
    <row r="121">
      <c r="A121" s="22" t="n"/>
      <c r="B121" s="34" t="n"/>
    </row>
    <row r="122">
      <c r="A122" s="22" t="n"/>
      <c r="B122" s="34" t="n"/>
    </row>
    <row r="123">
      <c r="A123" s="22" t="n"/>
      <c r="B123" s="34" t="n"/>
    </row>
    <row r="124">
      <c r="A124" s="22" t="n"/>
      <c r="B124" s="34" t="n"/>
    </row>
    <row r="125">
      <c r="A125" s="22" t="n"/>
      <c r="B125" s="34" t="n"/>
    </row>
    <row r="126">
      <c r="A126" s="22" t="n"/>
      <c r="B126" s="34" t="n"/>
    </row>
    <row r="127">
      <c r="A127" s="22" t="n"/>
      <c r="B127" s="34" t="n"/>
    </row>
    <row r="128">
      <c r="A128" s="22" t="n"/>
      <c r="B128" s="34" t="n"/>
    </row>
    <row r="129">
      <c r="A129" s="22" t="n"/>
      <c r="B129" s="34" t="n"/>
    </row>
    <row r="130">
      <c r="A130" s="22" t="n"/>
      <c r="B130" s="34" t="n"/>
    </row>
    <row r="131">
      <c r="A131" s="22" t="n"/>
      <c r="B131" s="34" t="n"/>
    </row>
    <row r="132">
      <c r="A132" s="22" t="n"/>
      <c r="B132" s="34" t="n"/>
    </row>
    <row r="133">
      <c r="A133" s="22" t="n"/>
      <c r="B133" s="34" t="n"/>
    </row>
    <row r="134">
      <c r="A134" s="22" t="n"/>
      <c r="B134" s="34" t="n"/>
    </row>
    <row r="135">
      <c r="A135" s="22" t="n"/>
      <c r="B135" s="34" t="n"/>
    </row>
    <row r="136">
      <c r="A136" s="22" t="n"/>
      <c r="B136" s="34" t="n"/>
    </row>
    <row r="137">
      <c r="A137" s="22" t="n"/>
      <c r="B137" s="34" t="n"/>
    </row>
    <row r="138">
      <c r="A138" s="22" t="n"/>
      <c r="B138" s="34" t="n"/>
    </row>
    <row r="139">
      <c r="A139" s="22" t="n"/>
      <c r="B139" s="34" t="n"/>
    </row>
    <row r="140">
      <c r="A140" s="22" t="n"/>
      <c r="B140" s="34" t="n"/>
    </row>
    <row r="141">
      <c r="A141" s="22" t="n"/>
      <c r="B141" s="34" t="n"/>
    </row>
    <row r="142">
      <c r="A142" s="22" t="n"/>
      <c r="B142" s="34" t="n"/>
    </row>
    <row r="143">
      <c r="A143" s="22" t="n"/>
      <c r="B143" s="34" t="n"/>
    </row>
    <row r="144">
      <c r="A144" s="22" t="n"/>
      <c r="B144" s="34" t="n"/>
    </row>
    <row r="145">
      <c r="A145" s="22" t="n"/>
      <c r="B145" s="34" t="n"/>
    </row>
    <row r="146">
      <c r="A146" s="22" t="n"/>
      <c r="B146" s="34" t="n"/>
    </row>
    <row r="147">
      <c r="A147" s="22" t="n"/>
      <c r="B147" s="34" t="n"/>
    </row>
    <row r="148">
      <c r="A148" s="22" t="n"/>
      <c r="B148" s="34" t="n"/>
    </row>
    <row r="149">
      <c r="A149" s="22" t="n"/>
      <c r="B149" s="34" t="n"/>
    </row>
    <row r="150">
      <c r="A150" s="22" t="n"/>
      <c r="B150" s="34" t="n"/>
    </row>
    <row r="151">
      <c r="A151" s="22" t="n"/>
      <c r="B151" s="34" t="n"/>
    </row>
    <row r="152">
      <c r="A152" s="22" t="n"/>
      <c r="B152" s="34" t="n"/>
    </row>
    <row r="153">
      <c r="A153" s="22" t="n"/>
      <c r="B153" s="34" t="n"/>
    </row>
    <row r="154">
      <c r="A154" s="22" t="n"/>
      <c r="B154" s="34" t="n"/>
    </row>
    <row r="155">
      <c r="A155" s="22" t="n"/>
      <c r="B155" s="34" t="n"/>
    </row>
    <row r="156">
      <c r="A156" s="22" t="n"/>
      <c r="B156" s="34" t="n"/>
    </row>
    <row r="157">
      <c r="A157" s="22" t="n"/>
      <c r="B157" s="34" t="n"/>
    </row>
    <row r="158">
      <c r="A158" s="22" t="n"/>
      <c r="B158" s="34" t="n"/>
    </row>
    <row r="159">
      <c r="A159" s="22" t="n"/>
      <c r="B159" s="34" t="n"/>
    </row>
    <row r="160">
      <c r="A160" s="22" t="n"/>
      <c r="B160" s="34" t="n"/>
    </row>
    <row r="161">
      <c r="A161" s="22" t="n"/>
      <c r="B161" s="34" t="n"/>
    </row>
    <row r="162">
      <c r="A162" s="22" t="n"/>
      <c r="B162" s="34" t="n"/>
    </row>
    <row r="163">
      <c r="A163" s="22" t="n"/>
      <c r="B163" s="34" t="n"/>
    </row>
    <row r="164">
      <c r="A164" s="22" t="n"/>
      <c r="B164" s="34" t="n"/>
    </row>
    <row r="165">
      <c r="A165" s="22" t="n"/>
      <c r="B165" s="34" t="n"/>
    </row>
    <row r="166">
      <c r="A166" s="22" t="n"/>
      <c r="B166" s="34" t="n"/>
    </row>
    <row r="167">
      <c r="A167" s="22" t="n"/>
      <c r="B167" s="34" t="n"/>
    </row>
    <row r="168">
      <c r="A168" s="22" t="n"/>
      <c r="B168" s="34" t="n"/>
    </row>
    <row r="169">
      <c r="A169" s="22" t="n"/>
      <c r="B169" s="34" t="n"/>
    </row>
    <row r="170">
      <c r="A170" s="22" t="n"/>
      <c r="B170" s="34" t="n"/>
    </row>
    <row r="171">
      <c r="A171" s="22" t="n"/>
      <c r="B171" s="34" t="n"/>
    </row>
    <row r="172">
      <c r="A172" s="22" t="n"/>
      <c r="B172" s="34" t="n"/>
    </row>
    <row r="173">
      <c r="A173" s="22" t="n"/>
      <c r="B173" s="34" t="n"/>
    </row>
    <row r="174">
      <c r="A174" s="22" t="n"/>
      <c r="B174" s="34" t="n"/>
    </row>
    <row r="175">
      <c r="A175" s="22" t="n"/>
      <c r="B175" s="34" t="n"/>
    </row>
    <row r="176">
      <c r="A176" s="22" t="n"/>
      <c r="B176" s="34" t="n"/>
    </row>
    <row r="177">
      <c r="A177" s="22" t="n"/>
      <c r="B177" s="34" t="n"/>
    </row>
    <row r="178">
      <c r="A178" s="22" t="n"/>
      <c r="B178" s="34" t="n"/>
    </row>
    <row r="179">
      <c r="A179" s="22" t="n"/>
      <c r="B179" s="34" t="n"/>
    </row>
    <row r="180">
      <c r="A180" s="22" t="n"/>
      <c r="B180" s="34" t="n"/>
    </row>
    <row r="181">
      <c r="A181" s="22" t="n"/>
      <c r="B181" s="34" t="n"/>
    </row>
    <row r="182">
      <c r="A182" s="22" t="n"/>
      <c r="B182" s="34" t="n"/>
    </row>
    <row r="183">
      <c r="A183" s="22" t="n"/>
      <c r="B183" s="34" t="n"/>
    </row>
    <row r="184">
      <c r="A184" s="22" t="n"/>
      <c r="B184" s="34" t="n"/>
    </row>
    <row r="185">
      <c r="A185" s="22" t="n"/>
      <c r="B185" s="34" t="n"/>
    </row>
    <row r="186">
      <c r="A186" s="22" t="n"/>
      <c r="B186" s="34" t="n"/>
    </row>
    <row r="187">
      <c r="A187" s="22" t="n"/>
      <c r="B187" s="34" t="n"/>
    </row>
    <row r="188">
      <c r="A188" s="22" t="n"/>
      <c r="B188" s="34" t="n"/>
    </row>
    <row r="189">
      <c r="A189" s="22" t="n"/>
      <c r="B189" s="34" t="n"/>
    </row>
    <row r="190">
      <c r="A190" s="22" t="n"/>
      <c r="B190" s="34" t="n"/>
    </row>
    <row r="191">
      <c r="A191" s="22" t="n"/>
      <c r="B191" s="34" t="n"/>
    </row>
    <row r="192">
      <c r="A192" s="22" t="n"/>
      <c r="B192" s="34" t="n"/>
    </row>
    <row r="193">
      <c r="A193" s="22" t="n"/>
      <c r="B193" s="34" t="n"/>
    </row>
    <row r="194">
      <c r="A194" s="22" t="n"/>
      <c r="B194" s="34" t="n"/>
    </row>
    <row r="195">
      <c r="A195" s="22" t="n"/>
      <c r="B195" s="34" t="n"/>
    </row>
    <row r="196">
      <c r="A196" s="22" t="n"/>
      <c r="B196" s="34" t="n"/>
    </row>
    <row r="197">
      <c r="A197" s="22" t="n"/>
      <c r="B197" s="34" t="n"/>
    </row>
    <row r="198">
      <c r="A198" s="22" t="n"/>
      <c r="B198" s="34" t="n"/>
    </row>
    <row r="199">
      <c r="A199" s="22" t="n"/>
      <c r="B199" s="34" t="n"/>
    </row>
    <row r="200">
      <c r="A200" s="22" t="n"/>
      <c r="B200" s="34" t="n"/>
    </row>
    <row r="201">
      <c r="A201" s="22" t="n"/>
      <c r="B201" s="34" t="n"/>
    </row>
    <row r="202">
      <c r="A202" s="22" t="n"/>
      <c r="B202" s="34" t="n"/>
    </row>
    <row r="203">
      <c r="A203" s="22" t="n"/>
      <c r="B203" s="34" t="n"/>
    </row>
    <row r="204">
      <c r="A204" s="22" t="n"/>
      <c r="B204" s="34" t="n"/>
    </row>
    <row r="205">
      <c r="A205" s="22" t="n"/>
      <c r="B205" s="34" t="n"/>
    </row>
    <row r="206">
      <c r="A206" s="22" t="n"/>
      <c r="B206" s="34" t="n"/>
    </row>
    <row r="207">
      <c r="A207" s="22" t="n"/>
      <c r="B207" s="34" t="n"/>
    </row>
    <row r="208">
      <c r="A208" s="22" t="n"/>
      <c r="B208" s="34" t="n"/>
    </row>
    <row r="209">
      <c r="A209" s="22" t="n"/>
      <c r="B209" s="34" t="n"/>
    </row>
    <row r="210">
      <c r="A210" s="22" t="n"/>
      <c r="B210" s="34" t="n"/>
    </row>
    <row r="211">
      <c r="A211" s="22" t="n"/>
      <c r="B211" s="34" t="n"/>
    </row>
    <row r="212">
      <c r="A212" s="22" t="n"/>
      <c r="B212" s="34" t="n"/>
    </row>
    <row r="213">
      <c r="A213" s="22" t="n"/>
      <c r="B213" s="34" t="n"/>
    </row>
    <row r="214">
      <c r="A214" s="22" t="n"/>
      <c r="B214" s="34" t="n"/>
    </row>
    <row r="215">
      <c r="A215" s="22" t="n"/>
      <c r="B215" s="34" t="n"/>
    </row>
    <row r="216">
      <c r="A216" s="22" t="n"/>
      <c r="B216" s="34" t="n"/>
    </row>
    <row r="217">
      <c r="A217" s="22" t="n"/>
      <c r="B217" s="34" t="n"/>
    </row>
    <row r="218">
      <c r="A218" s="22" t="n"/>
      <c r="B218" s="34" t="n"/>
    </row>
    <row r="219">
      <c r="A219" s="22" t="n"/>
      <c r="B219" s="34" t="n"/>
    </row>
    <row r="220">
      <c r="A220" s="22" t="n"/>
      <c r="B220" s="34" t="n"/>
    </row>
    <row r="221">
      <c r="A221" s="22" t="n"/>
      <c r="B221" s="34" t="n"/>
    </row>
    <row r="222">
      <c r="A222" s="22" t="n"/>
      <c r="B222" s="34" t="n"/>
    </row>
    <row r="223">
      <c r="A223" s="22" t="n"/>
      <c r="B223" s="34" t="n"/>
    </row>
    <row r="224">
      <c r="A224" s="22" t="n"/>
      <c r="B224" s="34" t="n"/>
    </row>
    <row r="225">
      <c r="A225" s="22" t="n"/>
      <c r="B225" s="34" t="n"/>
    </row>
    <row r="226">
      <c r="A226" s="22" t="n"/>
      <c r="B226" s="34" t="n"/>
    </row>
    <row r="227">
      <c r="A227" s="22" t="n"/>
      <c r="B227" s="34" t="n"/>
    </row>
    <row r="228">
      <c r="A228" s="22" t="n"/>
      <c r="B228" s="34" t="n"/>
    </row>
    <row r="229">
      <c r="A229" s="22" t="n"/>
      <c r="B229" s="34" t="n"/>
    </row>
    <row r="230">
      <c r="A230" s="22" t="n"/>
      <c r="B230" s="34" t="n"/>
    </row>
    <row r="231">
      <c r="A231" s="22" t="n"/>
      <c r="B231" s="34" t="n"/>
    </row>
    <row r="232">
      <c r="A232" s="22" t="n"/>
      <c r="B232" s="34" t="n"/>
    </row>
    <row r="233">
      <c r="A233" s="22" t="n"/>
      <c r="B233" s="34" t="n"/>
    </row>
    <row r="234">
      <c r="A234" s="22" t="n"/>
      <c r="B234" s="34" t="n"/>
    </row>
    <row r="235">
      <c r="A235" s="22" t="n"/>
      <c r="B235" s="34" t="n"/>
    </row>
    <row r="236">
      <c r="A236" s="22" t="n"/>
      <c r="B236" s="34" t="n"/>
    </row>
    <row r="237">
      <c r="A237" s="22" t="n"/>
      <c r="B237" s="34" t="n"/>
    </row>
    <row r="238">
      <c r="A238" s="22" t="n"/>
      <c r="B238" s="34" t="n"/>
    </row>
    <row r="239">
      <c r="A239" s="22" t="n"/>
      <c r="B239" s="34" t="n"/>
    </row>
    <row r="240">
      <c r="A240" s="22" t="n"/>
      <c r="B240" s="34" t="n"/>
    </row>
    <row r="241">
      <c r="A241" s="22" t="n"/>
      <c r="B241" s="34" t="n"/>
    </row>
    <row r="242">
      <c r="A242" s="22" t="n"/>
      <c r="B242" s="34" t="n"/>
    </row>
    <row r="243">
      <c r="A243" s="22" t="n"/>
      <c r="B243" s="34" t="n"/>
    </row>
    <row r="244">
      <c r="A244" s="22" t="n"/>
      <c r="B244" s="34" t="n"/>
    </row>
    <row r="245">
      <c r="A245" s="22" t="n"/>
      <c r="B245" s="34" t="n"/>
    </row>
    <row r="246">
      <c r="A246" s="22" t="n"/>
      <c r="B246" s="34" t="n"/>
    </row>
    <row r="247">
      <c r="A247" s="22" t="n"/>
      <c r="B247" s="34" t="n"/>
    </row>
    <row r="248">
      <c r="A248" s="22" t="n"/>
      <c r="B248" s="34" t="n"/>
    </row>
    <row r="249">
      <c r="A249" s="22" t="n"/>
      <c r="B249" s="34" t="n"/>
    </row>
    <row r="250">
      <c r="A250" s="22" t="n"/>
      <c r="B250" s="34" t="n"/>
    </row>
    <row r="251">
      <c r="A251" s="22" t="n"/>
      <c r="B251" s="34" t="n"/>
    </row>
    <row r="252">
      <c r="A252" s="22" t="n"/>
      <c r="B252" s="34" t="n"/>
    </row>
    <row r="253">
      <c r="A253" s="22" t="n"/>
      <c r="B253" s="34" t="n"/>
    </row>
    <row r="254">
      <c r="A254" s="22" t="n"/>
      <c r="B254" s="34" t="n"/>
    </row>
    <row r="255">
      <c r="A255" s="22" t="n"/>
      <c r="B255" s="34" t="n"/>
    </row>
    <row r="256">
      <c r="A256" s="22" t="n"/>
      <c r="B256" s="34" t="n"/>
    </row>
    <row r="257">
      <c r="A257" s="22" t="n"/>
      <c r="B257" s="34" t="n"/>
    </row>
    <row r="258">
      <c r="A258" s="22" t="n"/>
      <c r="B258" s="34" t="n"/>
    </row>
    <row r="259">
      <c r="A259" s="22" t="n"/>
      <c r="B259" s="34" t="n"/>
    </row>
    <row r="260">
      <c r="A260" s="22" t="n"/>
      <c r="B260" s="34" t="n"/>
    </row>
    <row r="261">
      <c r="A261" s="22" t="n"/>
      <c r="B261" s="34" t="n"/>
    </row>
    <row r="262">
      <c r="A262" s="22" t="n"/>
      <c r="B262" s="34" t="n"/>
    </row>
    <row r="263">
      <c r="A263" s="22" t="n"/>
      <c r="B263" s="34" t="n"/>
    </row>
    <row r="264">
      <c r="A264" s="22" t="n"/>
      <c r="B264" s="34" t="n"/>
    </row>
    <row r="265">
      <c r="A265" s="22" t="n"/>
      <c r="B265" s="34" t="n"/>
    </row>
    <row r="266">
      <c r="A266" s="22" t="n"/>
      <c r="B266" s="34" t="n"/>
    </row>
    <row r="267">
      <c r="A267" s="22" t="n"/>
      <c r="B267" s="34" t="n"/>
    </row>
    <row r="268">
      <c r="A268" s="22" t="n"/>
      <c r="B268" s="34" t="n"/>
    </row>
    <row r="269">
      <c r="A269" s="22" t="n"/>
      <c r="B269" s="34" t="n"/>
    </row>
    <row r="270">
      <c r="A270" s="22" t="n"/>
      <c r="B270" s="34" t="n"/>
    </row>
    <row r="271">
      <c r="A271" s="22" t="n"/>
      <c r="B271" s="34" t="n"/>
    </row>
    <row r="272">
      <c r="A272" s="22" t="n"/>
      <c r="B272" s="34" t="n"/>
    </row>
    <row r="273">
      <c r="A273" s="22" t="n"/>
      <c r="B273" s="34" t="n"/>
    </row>
    <row r="274">
      <c r="A274" s="22" t="n"/>
      <c r="B274" s="34" t="n"/>
    </row>
    <row r="275">
      <c r="A275" s="22" t="n"/>
      <c r="B275" s="34" t="n"/>
    </row>
    <row r="276">
      <c r="A276" s="22" t="n"/>
      <c r="B276" s="34" t="n"/>
    </row>
    <row r="277">
      <c r="A277" s="22" t="n"/>
      <c r="B277" s="34" t="n"/>
    </row>
    <row r="278">
      <c r="A278" s="22" t="n"/>
      <c r="B278" s="34" t="n"/>
    </row>
    <row r="279">
      <c r="A279" s="22" t="n"/>
      <c r="B279" s="34" t="n"/>
    </row>
    <row r="280">
      <c r="A280" s="22" t="n"/>
      <c r="B280" s="34" t="n"/>
    </row>
    <row r="281">
      <c r="A281" s="22" t="n"/>
      <c r="B281" s="34" t="n"/>
    </row>
    <row r="282">
      <c r="A282" s="22" t="n"/>
      <c r="B282" s="34" t="n"/>
    </row>
    <row r="283">
      <c r="A283" s="22" t="n"/>
      <c r="B283" s="34" t="n"/>
    </row>
    <row r="284">
      <c r="A284" s="22" t="n"/>
      <c r="B284" s="34" t="n"/>
    </row>
    <row r="285">
      <c r="A285" s="22" t="n"/>
      <c r="B285" s="34" t="n"/>
    </row>
    <row r="286">
      <c r="A286" s="22" t="n"/>
      <c r="B286" s="34" t="n"/>
    </row>
    <row r="287">
      <c r="A287" s="22" t="n"/>
      <c r="B287" s="34" t="n"/>
    </row>
    <row r="288">
      <c r="A288" s="22" t="n"/>
      <c r="B288" s="34" t="n"/>
    </row>
    <row r="289">
      <c r="A289" s="22" t="n"/>
      <c r="B289" s="34" t="n"/>
    </row>
    <row r="290">
      <c r="A290" s="22" t="n"/>
      <c r="B290" s="34" t="n"/>
    </row>
    <row r="291">
      <c r="A291" s="22" t="n"/>
      <c r="B291" s="34" t="n"/>
    </row>
    <row r="292">
      <c r="A292" s="22" t="n"/>
      <c r="B292" s="34" t="n"/>
    </row>
    <row r="293">
      <c r="A293" s="22" t="n"/>
      <c r="B293" s="34" t="n"/>
    </row>
    <row r="294">
      <c r="A294" s="22" t="n"/>
      <c r="B294" s="34" t="n"/>
    </row>
    <row r="295">
      <c r="A295" s="22" t="n"/>
      <c r="B295" s="34" t="n"/>
    </row>
    <row r="296">
      <c r="A296" s="22" t="n"/>
      <c r="B296" s="34" t="n"/>
    </row>
    <row r="297">
      <c r="A297" s="22" t="n"/>
      <c r="B297" s="34" t="n"/>
    </row>
    <row r="298">
      <c r="A298" s="22" t="n"/>
      <c r="B298" s="34" t="n"/>
    </row>
    <row r="299">
      <c r="A299" s="22" t="n"/>
      <c r="B299" s="34" t="n"/>
    </row>
    <row r="300">
      <c r="A300" s="22" t="n"/>
      <c r="B300" s="34" t="n"/>
    </row>
    <row r="301">
      <c r="A301" s="22" t="n"/>
      <c r="B301" s="34" t="n"/>
    </row>
    <row r="302">
      <c r="A302" s="22" t="n"/>
      <c r="B302" s="34" t="n"/>
    </row>
    <row r="303">
      <c r="A303" s="22" t="n"/>
      <c r="B303" s="34" t="n"/>
    </row>
    <row r="304">
      <c r="A304" s="22" t="n"/>
      <c r="B304" s="34" t="n"/>
    </row>
    <row r="305">
      <c r="A305" s="22" t="n"/>
      <c r="B305" s="34" t="n"/>
    </row>
    <row r="306">
      <c r="A306" s="22" t="n"/>
      <c r="B306" s="34" t="n"/>
    </row>
    <row r="307">
      <c r="A307" s="22" t="n"/>
      <c r="B307" s="34" t="n"/>
    </row>
    <row r="308">
      <c r="A308" s="22" t="n"/>
      <c r="B308" s="34" t="n"/>
    </row>
    <row r="309">
      <c r="A309" s="22" t="n"/>
      <c r="B309" s="34" t="n"/>
    </row>
    <row r="310">
      <c r="A310" s="22" t="n"/>
      <c r="B310" s="34" t="n"/>
    </row>
    <row r="311">
      <c r="A311" s="22" t="n"/>
      <c r="B311" s="34" t="n"/>
    </row>
    <row r="312">
      <c r="A312" s="22" t="n"/>
      <c r="B312" s="34" t="n"/>
    </row>
    <row r="313">
      <c r="A313" s="22" t="n"/>
      <c r="B313" s="34" t="n"/>
    </row>
    <row r="314">
      <c r="A314" s="22" t="n"/>
      <c r="B314" s="34" t="n"/>
    </row>
    <row r="315">
      <c r="A315" s="22" t="n"/>
      <c r="B315" s="34" t="n"/>
    </row>
    <row r="316">
      <c r="A316" s="22" t="n"/>
      <c r="B316" s="34" t="n"/>
    </row>
    <row r="317">
      <c r="A317" s="22" t="n"/>
      <c r="B317" s="34" t="n"/>
    </row>
    <row r="318">
      <c r="A318" s="22" t="n"/>
      <c r="B318" s="34" t="n"/>
    </row>
    <row r="319">
      <c r="A319" s="22" t="n"/>
      <c r="B319" s="34" t="n"/>
    </row>
    <row r="320">
      <c r="A320" s="22" t="n"/>
      <c r="B320" s="34" t="n"/>
    </row>
    <row r="321">
      <c r="A321" s="22" t="n"/>
      <c r="B321" s="34" t="n"/>
    </row>
    <row r="322">
      <c r="A322" s="22" t="n"/>
      <c r="B322" s="34" t="n"/>
    </row>
    <row r="323">
      <c r="A323" s="22" t="n"/>
      <c r="B323" s="34" t="n"/>
    </row>
    <row r="324">
      <c r="A324" s="22" t="n"/>
      <c r="B324" s="34" t="n"/>
    </row>
    <row r="325">
      <c r="A325" s="22" t="n"/>
      <c r="B325" s="34" t="n"/>
    </row>
    <row r="326">
      <c r="A326" s="22" t="n"/>
      <c r="B326" s="34" t="n"/>
    </row>
    <row r="327">
      <c r="A327" s="22" t="n"/>
      <c r="B327" s="34" t="n"/>
    </row>
    <row r="328">
      <c r="A328" s="22" t="n"/>
      <c r="B328" s="34" t="n"/>
    </row>
    <row r="329">
      <c r="A329" s="22" t="n"/>
      <c r="B329" s="34" t="n"/>
    </row>
    <row r="330">
      <c r="A330" s="22" t="n"/>
      <c r="B330" s="34" t="n"/>
    </row>
    <row r="331">
      <c r="A331" s="22" t="n"/>
      <c r="B331" s="34" t="n"/>
    </row>
    <row r="332">
      <c r="A332" s="22" t="n"/>
      <c r="B332" s="34" t="n"/>
    </row>
    <row r="333">
      <c r="A333" s="22" t="n"/>
      <c r="B333" s="34" t="n"/>
    </row>
    <row r="334">
      <c r="A334" s="22" t="n"/>
      <c r="B334" s="34" t="n"/>
    </row>
    <row r="335">
      <c r="A335" s="22" t="n"/>
      <c r="B335" s="34" t="n"/>
    </row>
    <row r="336">
      <c r="A336" s="22" t="n"/>
      <c r="B336" s="34" t="n"/>
    </row>
    <row r="337">
      <c r="A337" s="22" t="n"/>
      <c r="B337" s="34" t="n"/>
    </row>
    <row r="338">
      <c r="A338" s="22" t="n"/>
      <c r="B338" s="34" t="n"/>
    </row>
    <row r="339">
      <c r="A339" s="22" t="n"/>
      <c r="B339" s="34" t="n"/>
    </row>
    <row r="340">
      <c r="A340" s="22" t="n"/>
      <c r="B340" s="34" t="n"/>
    </row>
    <row r="341">
      <c r="A341" s="22" t="n"/>
      <c r="B341" s="34" t="n"/>
    </row>
    <row r="342">
      <c r="A342" s="22" t="n"/>
      <c r="B342" s="34" t="n"/>
    </row>
    <row r="343">
      <c r="A343" s="22" t="n"/>
      <c r="B343" s="34" t="n"/>
    </row>
    <row r="344">
      <c r="A344" s="22" t="n"/>
      <c r="B344" s="34" t="n"/>
    </row>
    <row r="345">
      <c r="A345" s="22" t="n"/>
      <c r="B345" s="34" t="n"/>
    </row>
    <row r="346">
      <c r="A346" s="22" t="n"/>
      <c r="B346" s="34" t="n"/>
    </row>
    <row r="347">
      <c r="A347" s="22" t="n"/>
      <c r="B347" s="34" t="n"/>
    </row>
    <row r="348">
      <c r="A348" s="22" t="n"/>
      <c r="B348" s="34" t="n"/>
    </row>
    <row r="349">
      <c r="A349" s="22" t="n"/>
      <c r="B349" s="34" t="n"/>
    </row>
    <row r="350">
      <c r="A350" s="22" t="n"/>
      <c r="B350" s="34" t="n"/>
    </row>
    <row r="351">
      <c r="A351" s="22" t="n"/>
      <c r="B351" s="34" t="n"/>
    </row>
    <row r="352">
      <c r="A352" s="22" t="n"/>
      <c r="B352" s="34" t="n"/>
    </row>
    <row r="353">
      <c r="A353" s="22" t="n"/>
      <c r="B353" s="34" t="n"/>
    </row>
    <row r="354">
      <c r="A354" s="22" t="n"/>
      <c r="B354" s="34" t="n"/>
    </row>
    <row r="355">
      <c r="A355" s="22" t="n"/>
      <c r="B355" s="34" t="n"/>
    </row>
    <row r="356">
      <c r="A356" s="22" t="n"/>
      <c r="B356" s="34" t="n"/>
    </row>
    <row r="357">
      <c r="A357" s="22" t="n"/>
      <c r="B357" s="34" t="n"/>
    </row>
    <row r="358">
      <c r="A358" s="22" t="n"/>
      <c r="B358" s="34" t="n"/>
    </row>
    <row r="359">
      <c r="A359" s="22" t="n"/>
      <c r="B359" s="34" t="n"/>
    </row>
    <row r="360">
      <c r="A360" s="22" t="n"/>
      <c r="B360" s="34" t="n"/>
    </row>
    <row r="361">
      <c r="A361" s="22" t="n"/>
      <c r="B361" s="34" t="n"/>
    </row>
    <row r="362">
      <c r="A362" s="22" t="n"/>
      <c r="B362" s="34" t="n"/>
    </row>
    <row r="363">
      <c r="A363" s="22" t="n"/>
      <c r="B363" s="34" t="n"/>
    </row>
    <row r="364">
      <c r="A364" s="22" t="n"/>
      <c r="B364" s="34" t="n"/>
    </row>
    <row r="365">
      <c r="A365" s="22" t="n"/>
      <c r="B365" s="34" t="n"/>
    </row>
    <row r="366">
      <c r="A366" s="22" t="n"/>
      <c r="B366" s="34" t="n"/>
    </row>
    <row r="367">
      <c r="A367" s="22" t="n"/>
      <c r="B367" s="34" t="n"/>
    </row>
    <row r="368">
      <c r="A368" s="22" t="n"/>
      <c r="B368" s="34" t="n"/>
    </row>
    <row r="369">
      <c r="A369" s="22" t="n"/>
      <c r="B369" s="34" t="n"/>
    </row>
    <row r="370">
      <c r="A370" s="22" t="n"/>
      <c r="B370" s="34" t="n"/>
    </row>
    <row r="371">
      <c r="A371" s="22" t="n"/>
      <c r="B371" s="34" t="n"/>
    </row>
    <row r="372">
      <c r="A372" s="22" t="n"/>
      <c r="B372" s="34" t="n"/>
    </row>
    <row r="373">
      <c r="A373" s="22" t="n"/>
      <c r="B373" s="34" t="n"/>
    </row>
    <row r="374">
      <c r="A374" s="22" t="n"/>
      <c r="B374" s="34" t="n"/>
    </row>
    <row r="375">
      <c r="A375" s="22" t="n"/>
      <c r="B375" s="34" t="n"/>
    </row>
    <row r="376">
      <c r="A376" s="22" t="n"/>
      <c r="B376" s="34" t="n"/>
    </row>
    <row r="377">
      <c r="A377" s="22" t="n"/>
      <c r="B377" s="34" t="n"/>
    </row>
    <row r="378">
      <c r="A378" s="22" t="n"/>
      <c r="B378" s="34" t="n"/>
    </row>
    <row r="379">
      <c r="A379" s="22" t="n"/>
      <c r="B379" s="34" t="n"/>
    </row>
    <row r="380">
      <c r="A380" s="22" t="n"/>
      <c r="B380" s="34" t="n"/>
    </row>
    <row r="381">
      <c r="A381" s="22" t="n"/>
      <c r="B381" s="34" t="n"/>
    </row>
    <row r="382">
      <c r="A382" s="22" t="n"/>
      <c r="B382" s="34" t="n"/>
    </row>
    <row r="383">
      <c r="A383" s="22" t="n"/>
      <c r="B383" s="34" t="n"/>
    </row>
    <row r="384">
      <c r="A384" s="22" t="n"/>
      <c r="B384" s="34" t="n"/>
    </row>
    <row r="385">
      <c r="A385" s="22" t="n"/>
      <c r="B385" s="34" t="n"/>
    </row>
    <row r="386">
      <c r="A386" s="22" t="n"/>
      <c r="B386" s="34" t="n"/>
    </row>
    <row r="387">
      <c r="A387" s="22" t="n"/>
      <c r="B387" s="34" t="n"/>
    </row>
    <row r="388">
      <c r="A388" s="22" t="n"/>
      <c r="B388" s="34" t="n"/>
    </row>
    <row r="389">
      <c r="A389" s="22" t="n"/>
      <c r="B389" s="34" t="n"/>
    </row>
    <row r="390">
      <c r="A390" s="22" t="n"/>
      <c r="B390" s="34" t="n"/>
    </row>
    <row r="391">
      <c r="A391" s="22" t="n"/>
      <c r="B391" s="34" t="n"/>
    </row>
    <row r="392">
      <c r="A392" s="22" t="n"/>
      <c r="B392" s="34" t="n"/>
    </row>
    <row r="393">
      <c r="A393" s="22" t="n"/>
      <c r="B393" s="34" t="n"/>
    </row>
    <row r="394">
      <c r="A394" s="22" t="n"/>
      <c r="B394" s="34" t="n"/>
    </row>
    <row r="395">
      <c r="A395" s="22" t="n"/>
      <c r="B395" s="34" t="n"/>
    </row>
    <row r="396">
      <c r="A396" s="22" t="n"/>
      <c r="B396" s="34" t="n"/>
    </row>
    <row r="397">
      <c r="A397" s="22" t="n"/>
      <c r="B397" s="34" t="n"/>
    </row>
    <row r="398">
      <c r="A398" s="22" t="n"/>
      <c r="B398" s="34" t="n"/>
    </row>
    <row r="399">
      <c r="A399" s="22" t="n"/>
      <c r="B399" s="34" t="n"/>
    </row>
    <row r="400">
      <c r="A400" s="22" t="n"/>
      <c r="B400" s="34" t="n"/>
    </row>
    <row r="401">
      <c r="A401" s="22" t="n"/>
      <c r="B401" s="34" t="n"/>
    </row>
    <row r="402">
      <c r="A402" s="22" t="n"/>
      <c r="B402" s="34" t="n"/>
    </row>
    <row r="403">
      <c r="A403" s="22" t="n"/>
      <c r="B403" s="34" t="n"/>
    </row>
    <row r="404">
      <c r="A404" s="22" t="n"/>
      <c r="B404" s="34" t="n"/>
    </row>
    <row r="405">
      <c r="A405" s="22" t="n"/>
      <c r="B405" s="34" t="n"/>
    </row>
    <row r="406">
      <c r="A406" s="22" t="n"/>
      <c r="B406" s="34" t="n"/>
    </row>
    <row r="407">
      <c r="A407" s="22" t="n"/>
      <c r="B407" s="34" t="n"/>
    </row>
    <row r="408">
      <c r="A408" s="22" t="n"/>
      <c r="B408" s="34" t="n"/>
    </row>
    <row r="409">
      <c r="A409" s="22" t="n"/>
      <c r="B409" s="34" t="n"/>
    </row>
    <row r="410">
      <c r="A410" s="22" t="n"/>
      <c r="B410" s="34" t="n"/>
    </row>
    <row r="411">
      <c r="A411" s="22" t="n"/>
      <c r="B411" s="34" t="n"/>
    </row>
    <row r="412">
      <c r="A412" s="22" t="n"/>
      <c r="B412" s="34" t="n"/>
    </row>
    <row r="413">
      <c r="A413" s="22" t="n"/>
      <c r="B413" s="34" t="n"/>
    </row>
    <row r="414">
      <c r="A414" s="22" t="n"/>
      <c r="B414" s="34" t="n"/>
    </row>
    <row r="415">
      <c r="A415" s="22" t="n"/>
      <c r="B415" s="34" t="n"/>
    </row>
    <row r="416">
      <c r="A416" s="22" t="n"/>
      <c r="B416" s="34" t="n"/>
    </row>
    <row r="417">
      <c r="A417" s="22" t="n"/>
      <c r="B417" s="34" t="n"/>
    </row>
    <row r="418">
      <c r="A418" s="22" t="n"/>
      <c r="B418" s="34" t="n"/>
    </row>
    <row r="419">
      <c r="A419" s="22" t="n"/>
      <c r="B419" s="34" t="n"/>
    </row>
    <row r="420">
      <c r="A420" s="22" t="n"/>
      <c r="B420" s="34" t="n"/>
    </row>
    <row r="421">
      <c r="A421" s="22" t="n"/>
      <c r="B421" s="34" t="n"/>
    </row>
    <row r="422">
      <c r="A422" s="22" t="n"/>
      <c r="B422" s="34" t="n"/>
    </row>
    <row r="423">
      <c r="A423" s="22" t="n"/>
      <c r="B423" s="34" t="n"/>
    </row>
    <row r="424">
      <c r="A424" s="22" t="n"/>
      <c r="B424" s="34" t="n"/>
    </row>
    <row r="425">
      <c r="A425" s="22" t="n"/>
      <c r="B425" s="34" t="n"/>
    </row>
    <row r="426">
      <c r="A426" s="22" t="n"/>
      <c r="B426" s="34" t="n"/>
    </row>
    <row r="427">
      <c r="A427" s="22" t="n"/>
      <c r="B427" s="34" t="n"/>
    </row>
    <row r="428">
      <c r="A428" s="22" t="n"/>
      <c r="B428" s="34" t="n"/>
    </row>
    <row r="429">
      <c r="A429" s="22" t="n"/>
      <c r="B429" s="34" t="n"/>
    </row>
    <row r="430">
      <c r="A430" s="22" t="n"/>
      <c r="B430" s="34" t="n"/>
    </row>
    <row r="431">
      <c r="A431" s="22" t="n"/>
      <c r="B431" s="34" t="n"/>
    </row>
    <row r="432">
      <c r="A432" s="22" t="n"/>
      <c r="B432" s="34" t="n"/>
    </row>
    <row r="433">
      <c r="A433" s="22" t="n"/>
      <c r="B433" s="34" t="n"/>
    </row>
    <row r="434">
      <c r="A434" s="22" t="n"/>
      <c r="B434" s="34" t="n"/>
    </row>
    <row r="435">
      <c r="A435" s="22" t="n"/>
      <c r="B435" s="34" t="n"/>
    </row>
    <row r="436">
      <c r="A436" s="22" t="n"/>
      <c r="B436" s="34" t="n"/>
    </row>
    <row r="437">
      <c r="A437" s="22" t="n"/>
      <c r="B437" s="34" t="n"/>
    </row>
    <row r="438">
      <c r="A438" s="22" t="n"/>
      <c r="B438" s="34" t="n"/>
    </row>
    <row r="439">
      <c r="A439" s="22" t="n"/>
      <c r="B439" s="34" t="n"/>
    </row>
    <row r="440">
      <c r="A440" s="22" t="n"/>
      <c r="B440" s="34" t="n"/>
    </row>
    <row r="441">
      <c r="A441" s="22" t="n"/>
      <c r="B441" s="34" t="n"/>
    </row>
    <row r="442">
      <c r="A442" s="22" t="n"/>
      <c r="B442" s="34" t="n"/>
    </row>
    <row r="443">
      <c r="A443" s="22" t="n"/>
      <c r="B443" s="34" t="n"/>
    </row>
    <row r="444">
      <c r="A444" s="22" t="n"/>
      <c r="B444" s="34" t="n"/>
    </row>
    <row r="445">
      <c r="A445" s="22" t="n"/>
      <c r="B445" s="34" t="n"/>
    </row>
    <row r="446">
      <c r="A446" s="22" t="n"/>
      <c r="B446" s="34" t="n"/>
    </row>
    <row r="447">
      <c r="A447" s="22" t="n"/>
      <c r="B447" s="34" t="n"/>
    </row>
    <row r="448">
      <c r="A448" s="22" t="n"/>
      <c r="B448" s="34" t="n"/>
    </row>
    <row r="449">
      <c r="A449" s="22" t="n"/>
      <c r="B449" s="34" t="n"/>
    </row>
    <row r="450">
      <c r="A450" s="22" t="n"/>
      <c r="B450" s="34" t="n"/>
    </row>
    <row r="451">
      <c r="A451" s="22" t="n"/>
      <c r="B451" s="34" t="n"/>
    </row>
    <row r="452">
      <c r="A452" s="22" t="n"/>
      <c r="B452" s="34" t="n"/>
    </row>
    <row r="453">
      <c r="A453" s="22" t="n"/>
      <c r="B453" s="34" t="n"/>
    </row>
    <row r="454">
      <c r="A454" s="22" t="n"/>
      <c r="B454" s="34" t="n"/>
    </row>
    <row r="455">
      <c r="A455" s="22" t="n"/>
      <c r="B455" s="34" t="n"/>
    </row>
    <row r="456">
      <c r="A456" s="22" t="n"/>
      <c r="B456" s="34" t="n"/>
    </row>
    <row r="457">
      <c r="A457" s="22" t="n"/>
      <c r="B457" s="34" t="n"/>
    </row>
    <row r="458">
      <c r="A458" s="22" t="n"/>
      <c r="B458" s="34" t="n"/>
    </row>
    <row r="459">
      <c r="A459" s="22" t="n"/>
      <c r="B459" s="34" t="n"/>
    </row>
    <row r="460">
      <c r="A460" s="22" t="n"/>
      <c r="B460" s="34" t="n"/>
    </row>
    <row r="461">
      <c r="A461" s="22" t="n"/>
      <c r="B461" s="34" t="n"/>
    </row>
    <row r="462">
      <c r="A462" s="22" t="n"/>
      <c r="B462" s="34" t="n"/>
    </row>
    <row r="463">
      <c r="A463" s="22" t="n"/>
      <c r="B463" s="34" t="n"/>
    </row>
    <row r="464">
      <c r="A464" s="22" t="n"/>
      <c r="B464" s="34" t="n"/>
    </row>
    <row r="465">
      <c r="A465" s="22" t="n"/>
      <c r="B465" s="34" t="n"/>
    </row>
    <row r="466">
      <c r="A466" s="22" t="n"/>
      <c r="B466" s="34" t="n"/>
    </row>
    <row r="467">
      <c r="A467" s="22" t="n"/>
      <c r="B467" s="34" t="n"/>
    </row>
    <row r="468">
      <c r="A468" s="22" t="n"/>
      <c r="B468" s="34" t="n"/>
    </row>
    <row r="469">
      <c r="A469" s="22" t="n"/>
      <c r="B469" s="34" t="n"/>
    </row>
    <row r="470">
      <c r="A470" s="22" t="n"/>
      <c r="B470" s="34" t="n"/>
    </row>
    <row r="471">
      <c r="A471" s="22" t="n"/>
      <c r="B471" s="34" t="n"/>
    </row>
    <row r="472">
      <c r="A472" s="22" t="n"/>
      <c r="B472" s="34" t="n"/>
    </row>
    <row r="473">
      <c r="A473" s="22" t="n"/>
      <c r="B473" s="34" t="n"/>
    </row>
    <row r="474">
      <c r="A474" s="22" t="n"/>
      <c r="B474" s="34" t="n"/>
    </row>
    <row r="475">
      <c r="A475" s="22" t="n"/>
      <c r="B475" s="34" t="n"/>
    </row>
    <row r="476">
      <c r="A476" s="22" t="n"/>
      <c r="B476" s="34" t="n"/>
    </row>
    <row r="477">
      <c r="A477" s="22" t="n"/>
      <c r="B477" s="34" t="n"/>
    </row>
    <row r="478">
      <c r="A478" s="22" t="n"/>
      <c r="B478" s="34" t="n"/>
    </row>
    <row r="479">
      <c r="A479" s="22" t="n"/>
      <c r="B479" s="34" t="n"/>
    </row>
    <row r="480">
      <c r="A480" s="22" t="n"/>
      <c r="B480" s="34" t="n"/>
    </row>
    <row r="481">
      <c r="A481" s="22" t="n"/>
      <c r="B481" s="34" t="n"/>
    </row>
    <row r="482">
      <c r="A482" s="22" t="n"/>
      <c r="B482" s="34" t="n"/>
    </row>
    <row r="483">
      <c r="A483" s="22" t="n"/>
      <c r="B483" s="34" t="n"/>
    </row>
    <row r="484">
      <c r="A484" s="22" t="n"/>
      <c r="B484" s="34" t="n"/>
    </row>
    <row r="485">
      <c r="A485" s="22" t="n"/>
      <c r="B485" s="34" t="n"/>
    </row>
    <row r="486">
      <c r="A486" s="22" t="n"/>
      <c r="B486" s="34" t="n"/>
    </row>
    <row r="487">
      <c r="A487" s="22" t="n"/>
      <c r="B487" s="34" t="n"/>
    </row>
    <row r="488">
      <c r="A488" s="22" t="n"/>
      <c r="B488" s="34" t="n"/>
    </row>
    <row r="489">
      <c r="A489" s="22" t="n"/>
      <c r="B489" s="34" t="n"/>
    </row>
    <row r="490">
      <c r="A490" s="22" t="n"/>
      <c r="B490" s="34" t="n"/>
    </row>
    <row r="491">
      <c r="A491" s="22" t="n"/>
      <c r="B491" s="34" t="n"/>
    </row>
    <row r="492">
      <c r="A492" s="22" t="n"/>
      <c r="B492" s="34" t="n"/>
    </row>
    <row r="493">
      <c r="A493" s="22" t="n"/>
      <c r="B493" s="34" t="n"/>
    </row>
    <row r="494">
      <c r="A494" s="22" t="n"/>
      <c r="B494" s="34" t="n"/>
    </row>
    <row r="495">
      <c r="A495" s="22" t="n"/>
      <c r="B495" s="34" t="n"/>
    </row>
    <row r="496">
      <c r="A496" s="22" t="n"/>
      <c r="B496" s="34" t="n"/>
    </row>
    <row r="497">
      <c r="A497" s="22" t="n"/>
      <c r="B497" s="34" t="n"/>
    </row>
    <row r="498">
      <c r="A498" s="22" t="n"/>
      <c r="B498" s="34" t="n"/>
    </row>
    <row r="499">
      <c r="A499" s="22" t="n"/>
      <c r="B499" s="34" t="n"/>
    </row>
    <row r="500">
      <c r="A500" s="22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3" t="inlineStr">
        <is>
          <t>CATEGORY</t>
        </is>
      </c>
      <c r="B1" s="33" t="inlineStr">
        <is>
          <t>RULE</t>
        </is>
      </c>
    </row>
    <row r="2">
      <c r="A2" s="34" t="inlineStr">
        <is>
          <t>STARTS_1</t>
        </is>
      </c>
      <c r="B2" s="34" t="inlineStr">
        <is>
          <t>CORE</t>
        </is>
      </c>
    </row>
    <row r="3">
      <c r="A3" s="34" t="inlineStr">
        <is>
          <t>1FAST</t>
        </is>
      </c>
      <c r="B3" s="34" t="inlineStr">
        <is>
          <t>NORMAL</t>
        </is>
      </c>
    </row>
    <row r="4">
      <c r="A4" s="34" t="inlineStr">
        <is>
          <t>1CD</t>
        </is>
      </c>
      <c r="B4" s="34" t="inlineStr">
        <is>
          <t>EXCLUDE</t>
        </is>
      </c>
    </row>
    <row r="5">
      <c r="A5" s="34" t="inlineStr">
        <is>
          <t>1POSTA</t>
        </is>
      </c>
      <c r="B5" s="34" t="inlineStr">
        <is>
          <t>EXCLUDE</t>
        </is>
      </c>
    </row>
    <row r="6">
      <c r="A6" s="34" t="inlineStr">
        <is>
          <t>*</t>
        </is>
      </c>
      <c r="B6" s="34" t="inlineStr">
        <is>
          <t>NORMAL</t>
        </is>
      </c>
    </row>
    <row r="7">
      <c r="A7" s="34" t="n"/>
      <c r="B7" s="34" t="n"/>
    </row>
    <row r="8">
      <c r="A8" s="34" t="n"/>
      <c r="B8" s="34" t="n"/>
    </row>
    <row r="9">
      <c r="A9" s="34" t="n"/>
      <c r="B9" s="34" t="n"/>
    </row>
    <row r="10">
      <c r="A10" s="34" t="n"/>
      <c r="B10" s="34" t="n"/>
    </row>
    <row r="11">
      <c r="A11" s="34" t="n"/>
      <c r="B11" s="34" t="n"/>
    </row>
    <row r="12">
      <c r="A12" s="34" t="n"/>
      <c r="B12" s="34" t="n"/>
    </row>
    <row r="13">
      <c r="A13" s="34" t="n"/>
      <c r="B13" s="34" t="n"/>
    </row>
    <row r="14">
      <c r="A14" s="34" t="n"/>
      <c r="B14" s="34" t="n"/>
    </row>
    <row r="15">
      <c r="A15" s="34" t="n"/>
      <c r="B15" s="34" t="n"/>
    </row>
    <row r="16">
      <c r="A16" s="34" t="n"/>
      <c r="B16" s="34" t="n"/>
    </row>
    <row r="17">
      <c r="A17" s="34" t="n"/>
      <c r="B17" s="34" t="n"/>
    </row>
    <row r="18">
      <c r="A18" s="34" t="n"/>
      <c r="B18" s="34" t="n"/>
    </row>
    <row r="19">
      <c r="A19" s="34" t="n"/>
      <c r="B19" s="34" t="n"/>
    </row>
    <row r="20">
      <c r="A20" s="34" t="n"/>
      <c r="B20" s="34" t="n"/>
    </row>
    <row r="21">
      <c r="A21" s="34" t="n"/>
      <c r="B21" s="34" t="n"/>
    </row>
    <row r="22">
      <c r="A22" s="34" t="n"/>
      <c r="B22" s="34" t="n"/>
    </row>
    <row r="23">
      <c r="A23" s="34" t="n"/>
      <c r="B23" s="34" t="n"/>
    </row>
    <row r="24">
      <c r="A24" s="34" t="n"/>
      <c r="B24" s="34" t="n"/>
    </row>
    <row r="25">
      <c r="A25" s="34" t="n"/>
      <c r="B25" s="34" t="n"/>
    </row>
    <row r="26">
      <c r="A26" s="34" t="n"/>
      <c r="B26" s="34" t="n"/>
    </row>
    <row r="27">
      <c r="A27" s="34" t="n"/>
      <c r="B27" s="34" t="n"/>
    </row>
    <row r="28">
      <c r="A28" s="34" t="n"/>
      <c r="B28" s="34" t="n"/>
    </row>
    <row r="29">
      <c r="A29" s="34" t="n"/>
      <c r="B29" s="34" t="n"/>
    </row>
    <row r="30">
      <c r="A30" s="34" t="n"/>
      <c r="B30" s="34" t="n"/>
    </row>
    <row r="31">
      <c r="A31" s="34" t="n"/>
      <c r="B31" s="34" t="n"/>
    </row>
    <row r="32">
      <c r="A32" s="34" t="n"/>
      <c r="B32" s="34" t="n"/>
    </row>
    <row r="33">
      <c r="A33" s="34" t="n"/>
      <c r="B33" s="34" t="n"/>
    </row>
    <row r="34">
      <c r="A34" s="34" t="n"/>
      <c r="B34" s="34" t="n"/>
    </row>
    <row r="35">
      <c r="A35" s="34" t="n"/>
      <c r="B35" s="34" t="n"/>
    </row>
    <row r="36">
      <c r="A36" s="34" t="n"/>
      <c r="B36" s="34" t="n"/>
    </row>
    <row r="37">
      <c r="A37" s="34" t="n"/>
      <c r="B37" s="34" t="n"/>
    </row>
    <row r="38">
      <c r="A38" s="34" t="n"/>
      <c r="B38" s="34" t="n"/>
    </row>
    <row r="39">
      <c r="A39" s="34" t="n"/>
      <c r="B39" s="34" t="n"/>
    </row>
    <row r="40">
      <c r="A40" s="34" t="n"/>
      <c r="B40" s="34" t="n"/>
    </row>
    <row r="41">
      <c r="A41" s="34" t="n"/>
      <c r="B41" s="34" t="n"/>
    </row>
    <row r="42">
      <c r="A42" s="34" t="n"/>
      <c r="B42" s="34" t="n"/>
    </row>
    <row r="43">
      <c r="A43" s="34" t="n"/>
      <c r="B43" s="34" t="n"/>
    </row>
    <row r="44">
      <c r="A44" s="34" t="n"/>
      <c r="B44" s="34" t="n"/>
    </row>
    <row r="45">
      <c r="A45" s="34" t="n"/>
      <c r="B45" s="34" t="n"/>
    </row>
    <row r="46">
      <c r="A46" s="34" t="n"/>
      <c r="B46" s="34" t="n"/>
    </row>
    <row r="47">
      <c r="A47" s="34" t="n"/>
      <c r="B47" s="34" t="n"/>
    </row>
    <row r="48">
      <c r="A48" s="34" t="n"/>
      <c r="B48" s="34" t="n"/>
    </row>
    <row r="49">
      <c r="A49" s="34" t="n"/>
      <c r="B49" s="34" t="n"/>
    </row>
    <row r="50">
      <c r="A50" s="34" t="n"/>
      <c r="B50" s="34" t="n"/>
    </row>
    <row r="51">
      <c r="A51" s="34" t="n"/>
      <c r="B51" s="34" t="n"/>
    </row>
    <row r="52">
      <c r="A52" s="34" t="n"/>
      <c r="B52" s="34" t="n"/>
    </row>
    <row r="53">
      <c r="A53" s="34" t="n"/>
      <c r="B53" s="34" t="n"/>
    </row>
    <row r="54">
      <c r="A54" s="34" t="n"/>
      <c r="B54" s="34" t="n"/>
    </row>
    <row r="55">
      <c r="A55" s="34" t="n"/>
      <c r="B55" s="34" t="n"/>
    </row>
    <row r="56">
      <c r="A56" s="34" t="n"/>
      <c r="B56" s="34" t="n"/>
    </row>
    <row r="57">
      <c r="A57" s="34" t="n"/>
      <c r="B57" s="34" t="n"/>
    </row>
    <row r="58">
      <c r="A58" s="34" t="n"/>
      <c r="B58" s="34" t="n"/>
    </row>
    <row r="59">
      <c r="A59" s="34" t="n"/>
      <c r="B59" s="34" t="n"/>
    </row>
    <row r="60">
      <c r="A60" s="34" t="n"/>
      <c r="B60" s="34" t="n"/>
    </row>
    <row r="61">
      <c r="A61" s="34" t="n"/>
      <c r="B61" s="34" t="n"/>
    </row>
    <row r="62">
      <c r="A62" s="34" t="n"/>
      <c r="B62" s="34" t="n"/>
    </row>
    <row r="63">
      <c r="A63" s="34" t="n"/>
      <c r="B63" s="34" t="n"/>
    </row>
    <row r="64">
      <c r="A64" s="34" t="n"/>
      <c r="B64" s="34" t="n"/>
    </row>
    <row r="65">
      <c r="A65" s="34" t="n"/>
      <c r="B65" s="34" t="n"/>
    </row>
    <row r="66">
      <c r="A66" s="34" t="n"/>
      <c r="B66" s="34" t="n"/>
    </row>
    <row r="67">
      <c r="A67" s="34" t="n"/>
      <c r="B67" s="34" t="n"/>
    </row>
    <row r="68">
      <c r="A68" s="34" t="n"/>
      <c r="B68" s="34" t="n"/>
    </row>
    <row r="69">
      <c r="A69" s="34" t="n"/>
      <c r="B69" s="34" t="n"/>
    </row>
    <row r="70">
      <c r="A70" s="34" t="n"/>
      <c r="B70" s="34" t="n"/>
    </row>
    <row r="71">
      <c r="A71" s="34" t="n"/>
      <c r="B71" s="34" t="n"/>
    </row>
    <row r="72">
      <c r="A72" s="34" t="n"/>
      <c r="B72" s="34" t="n"/>
    </row>
    <row r="73">
      <c r="A73" s="34" t="n"/>
      <c r="B73" s="34" t="n"/>
    </row>
    <row r="74">
      <c r="A74" s="34" t="n"/>
      <c r="B74" s="34" t="n"/>
    </row>
    <row r="75">
      <c r="A75" s="34" t="n"/>
      <c r="B75" s="34" t="n"/>
    </row>
    <row r="76">
      <c r="A76" s="34" t="n"/>
      <c r="B76" s="34" t="n"/>
    </row>
    <row r="77">
      <c r="A77" s="34" t="n"/>
      <c r="B77" s="34" t="n"/>
    </row>
    <row r="78">
      <c r="A78" s="34" t="n"/>
      <c r="B78" s="34" t="n"/>
    </row>
    <row r="79">
      <c r="A79" s="34" t="n"/>
      <c r="B79" s="34" t="n"/>
    </row>
    <row r="80">
      <c r="A80" s="34" t="n"/>
      <c r="B80" s="34" t="n"/>
    </row>
    <row r="81">
      <c r="A81" s="34" t="n"/>
      <c r="B81" s="34" t="n"/>
    </row>
    <row r="82">
      <c r="A82" s="34" t="n"/>
      <c r="B82" s="34" t="n"/>
    </row>
    <row r="83">
      <c r="A83" s="34" t="n"/>
      <c r="B83" s="34" t="n"/>
    </row>
    <row r="84">
      <c r="A84" s="34" t="n"/>
      <c r="B84" s="34" t="n"/>
    </row>
    <row r="85">
      <c r="A85" s="34" t="n"/>
      <c r="B85" s="34" t="n"/>
    </row>
    <row r="86">
      <c r="A86" s="34" t="n"/>
      <c r="B86" s="34" t="n"/>
    </row>
    <row r="87">
      <c r="A87" s="34" t="n"/>
      <c r="B87" s="34" t="n"/>
    </row>
    <row r="88">
      <c r="A88" s="34" t="n"/>
      <c r="B88" s="34" t="n"/>
    </row>
    <row r="89">
      <c r="A89" s="34" t="n"/>
      <c r="B89" s="34" t="n"/>
    </row>
    <row r="90">
      <c r="A90" s="34" t="n"/>
      <c r="B90" s="34" t="n"/>
    </row>
    <row r="91">
      <c r="A91" s="34" t="n"/>
      <c r="B91" s="34" t="n"/>
    </row>
    <row r="92">
      <c r="A92" s="34" t="n"/>
      <c r="B92" s="34" t="n"/>
    </row>
    <row r="93">
      <c r="A93" s="34" t="n"/>
      <c r="B93" s="34" t="n"/>
    </row>
    <row r="94">
      <c r="A94" s="34" t="n"/>
      <c r="B94" s="34" t="n"/>
    </row>
    <row r="95">
      <c r="A95" s="34" t="n"/>
      <c r="B95" s="34" t="n"/>
    </row>
    <row r="96">
      <c r="A96" s="34" t="n"/>
      <c r="B96" s="34" t="n"/>
    </row>
    <row r="97">
      <c r="A97" s="34" t="n"/>
      <c r="B97" s="34" t="n"/>
    </row>
    <row r="98">
      <c r="A98" s="34" t="n"/>
      <c r="B98" s="34" t="n"/>
    </row>
    <row r="99">
      <c r="A99" s="34" t="n"/>
      <c r="B99" s="34" t="n"/>
    </row>
    <row r="100">
      <c r="A100" s="34" t="n"/>
      <c r="B100" s="34" t="n"/>
    </row>
    <row r="101">
      <c r="A101" s="34" t="n"/>
      <c r="B101" s="34" t="n"/>
    </row>
    <row r="102">
      <c r="A102" s="34" t="n"/>
      <c r="B102" s="34" t="n"/>
    </row>
    <row r="103">
      <c r="A103" s="34" t="n"/>
      <c r="B103" s="34" t="n"/>
    </row>
    <row r="104">
      <c r="A104" s="34" t="n"/>
      <c r="B104" s="34" t="n"/>
    </row>
    <row r="105">
      <c r="A105" s="34" t="n"/>
      <c r="B105" s="34" t="n"/>
    </row>
    <row r="106">
      <c r="A106" s="34" t="n"/>
      <c r="B106" s="34" t="n"/>
    </row>
    <row r="107">
      <c r="A107" s="34" t="n"/>
      <c r="B107" s="34" t="n"/>
    </row>
    <row r="108">
      <c r="A108" s="34" t="n"/>
      <c r="B108" s="34" t="n"/>
    </row>
    <row r="109">
      <c r="A109" s="34" t="n"/>
      <c r="B109" s="34" t="n"/>
    </row>
    <row r="110">
      <c r="A110" s="34" t="n"/>
      <c r="B110" s="34" t="n"/>
    </row>
    <row r="111">
      <c r="A111" s="34" t="n"/>
      <c r="B111" s="34" t="n"/>
    </row>
    <row r="112">
      <c r="A112" s="34" t="n"/>
      <c r="B112" s="34" t="n"/>
    </row>
    <row r="113">
      <c r="A113" s="34" t="n"/>
      <c r="B113" s="34" t="n"/>
    </row>
    <row r="114">
      <c r="A114" s="34" t="n"/>
      <c r="B114" s="34" t="n"/>
    </row>
    <row r="115">
      <c r="A115" s="34" t="n"/>
      <c r="B115" s="34" t="n"/>
    </row>
    <row r="116">
      <c r="A116" s="34" t="n"/>
      <c r="B116" s="34" t="n"/>
    </row>
    <row r="117">
      <c r="A117" s="34" t="n"/>
      <c r="B117" s="34" t="n"/>
    </row>
    <row r="118">
      <c r="A118" s="34" t="n"/>
      <c r="B118" s="34" t="n"/>
    </row>
    <row r="119">
      <c r="A119" s="34" t="n"/>
      <c r="B119" s="34" t="n"/>
    </row>
    <row r="120">
      <c r="A120" s="34" t="n"/>
      <c r="B120" s="34" t="n"/>
    </row>
    <row r="121">
      <c r="A121" s="34" t="n"/>
      <c r="B121" s="34" t="n"/>
    </row>
    <row r="122">
      <c r="A122" s="34" t="n"/>
      <c r="B122" s="34" t="n"/>
    </row>
    <row r="123">
      <c r="A123" s="34" t="n"/>
      <c r="B123" s="34" t="n"/>
    </row>
    <row r="124">
      <c r="A124" s="34" t="n"/>
      <c r="B124" s="34" t="n"/>
    </row>
    <row r="125">
      <c r="A125" s="34" t="n"/>
      <c r="B125" s="34" t="n"/>
    </row>
    <row r="126">
      <c r="A126" s="34" t="n"/>
      <c r="B126" s="34" t="n"/>
    </row>
    <row r="127">
      <c r="A127" s="34" t="n"/>
      <c r="B127" s="34" t="n"/>
    </row>
    <row r="128">
      <c r="A128" s="34" t="n"/>
      <c r="B128" s="34" t="n"/>
    </row>
    <row r="129">
      <c r="A129" s="34" t="n"/>
      <c r="B129" s="34" t="n"/>
    </row>
    <row r="130">
      <c r="A130" s="34" t="n"/>
      <c r="B130" s="34" t="n"/>
    </row>
    <row r="131">
      <c r="A131" s="34" t="n"/>
      <c r="B131" s="34" t="n"/>
    </row>
    <row r="132">
      <c r="A132" s="34" t="n"/>
      <c r="B132" s="34" t="n"/>
    </row>
    <row r="133">
      <c r="A133" s="34" t="n"/>
      <c r="B133" s="34" t="n"/>
    </row>
    <row r="134">
      <c r="A134" s="34" t="n"/>
      <c r="B134" s="34" t="n"/>
    </row>
    <row r="135">
      <c r="A135" s="34" t="n"/>
      <c r="B135" s="34" t="n"/>
    </row>
    <row r="136">
      <c r="A136" s="34" t="n"/>
      <c r="B136" s="34" t="n"/>
    </row>
    <row r="137">
      <c r="A137" s="34" t="n"/>
      <c r="B137" s="34" t="n"/>
    </row>
    <row r="138">
      <c r="A138" s="34" t="n"/>
      <c r="B138" s="34" t="n"/>
    </row>
    <row r="139">
      <c r="A139" s="34" t="n"/>
      <c r="B139" s="34" t="n"/>
    </row>
    <row r="140">
      <c r="A140" s="34" t="n"/>
      <c r="B140" s="34" t="n"/>
    </row>
    <row r="141">
      <c r="A141" s="34" t="n"/>
      <c r="B141" s="34" t="n"/>
    </row>
    <row r="142">
      <c r="A142" s="34" t="n"/>
      <c r="B142" s="34" t="n"/>
    </row>
    <row r="143">
      <c r="A143" s="34" t="n"/>
      <c r="B143" s="34" t="n"/>
    </row>
    <row r="144">
      <c r="A144" s="34" t="n"/>
      <c r="B144" s="34" t="n"/>
    </row>
    <row r="145">
      <c r="A145" s="34" t="n"/>
      <c r="B145" s="34" t="n"/>
    </row>
    <row r="146">
      <c r="A146" s="34" t="n"/>
      <c r="B146" s="34" t="n"/>
    </row>
    <row r="147">
      <c r="A147" s="34" t="n"/>
      <c r="B147" s="34" t="n"/>
    </row>
    <row r="148">
      <c r="A148" s="34" t="n"/>
      <c r="B148" s="34" t="n"/>
    </row>
    <row r="149">
      <c r="A149" s="34" t="n"/>
      <c r="B149" s="34" t="n"/>
    </row>
    <row r="150">
      <c r="A150" s="34" t="n"/>
      <c r="B150" s="34" t="n"/>
    </row>
    <row r="151">
      <c r="A151" s="34" t="n"/>
      <c r="B151" s="34" t="n"/>
    </row>
    <row r="152">
      <c r="A152" s="34" t="n"/>
      <c r="B152" s="34" t="n"/>
    </row>
    <row r="153">
      <c r="A153" s="34" t="n"/>
      <c r="B153" s="34" t="n"/>
    </row>
    <row r="154">
      <c r="A154" s="34" t="n"/>
      <c r="B154" s="34" t="n"/>
    </row>
    <row r="155">
      <c r="A155" s="34" t="n"/>
      <c r="B155" s="34" t="n"/>
    </row>
    <row r="156">
      <c r="A156" s="34" t="n"/>
      <c r="B156" s="34" t="n"/>
    </row>
    <row r="157">
      <c r="A157" s="34" t="n"/>
      <c r="B157" s="34" t="n"/>
    </row>
    <row r="158">
      <c r="A158" s="34" t="n"/>
      <c r="B158" s="34" t="n"/>
    </row>
    <row r="159">
      <c r="A159" s="34" t="n"/>
      <c r="B159" s="34" t="n"/>
    </row>
    <row r="160">
      <c r="A160" s="34" t="n"/>
      <c r="B160" s="34" t="n"/>
    </row>
    <row r="161">
      <c r="A161" s="34" t="n"/>
      <c r="B161" s="34" t="n"/>
    </row>
    <row r="162">
      <c r="A162" s="34" t="n"/>
      <c r="B162" s="34" t="n"/>
    </row>
    <row r="163">
      <c r="A163" s="34" t="n"/>
      <c r="B163" s="34" t="n"/>
    </row>
    <row r="164">
      <c r="A164" s="34" t="n"/>
      <c r="B164" s="34" t="n"/>
    </row>
    <row r="165">
      <c r="A165" s="34" t="n"/>
      <c r="B165" s="34" t="n"/>
    </row>
    <row r="166">
      <c r="A166" s="34" t="n"/>
      <c r="B166" s="34" t="n"/>
    </row>
    <row r="167">
      <c r="A167" s="34" t="n"/>
      <c r="B167" s="34" t="n"/>
    </row>
    <row r="168">
      <c r="A168" s="34" t="n"/>
      <c r="B168" s="34" t="n"/>
    </row>
    <row r="169">
      <c r="A169" s="34" t="n"/>
      <c r="B169" s="34" t="n"/>
    </row>
    <row r="170">
      <c r="A170" s="34" t="n"/>
      <c r="B170" s="34" t="n"/>
    </row>
    <row r="171">
      <c r="A171" s="34" t="n"/>
      <c r="B171" s="34" t="n"/>
    </row>
    <row r="172">
      <c r="A172" s="34" t="n"/>
      <c r="B172" s="34" t="n"/>
    </row>
    <row r="173">
      <c r="A173" s="34" t="n"/>
      <c r="B173" s="34" t="n"/>
    </row>
    <row r="174">
      <c r="A174" s="34" t="n"/>
      <c r="B174" s="34" t="n"/>
    </row>
    <row r="175">
      <c r="A175" s="34" t="n"/>
      <c r="B175" s="34" t="n"/>
    </row>
    <row r="176">
      <c r="A176" s="34" t="n"/>
      <c r="B176" s="34" t="n"/>
    </row>
    <row r="177">
      <c r="A177" s="34" t="n"/>
      <c r="B177" s="34" t="n"/>
    </row>
    <row r="178">
      <c r="A178" s="34" t="n"/>
      <c r="B178" s="34" t="n"/>
    </row>
    <row r="179">
      <c r="A179" s="34" t="n"/>
      <c r="B179" s="34" t="n"/>
    </row>
    <row r="180">
      <c r="A180" s="34" t="n"/>
      <c r="B180" s="34" t="n"/>
    </row>
    <row r="181">
      <c r="A181" s="34" t="n"/>
      <c r="B181" s="34" t="n"/>
    </row>
    <row r="182">
      <c r="A182" s="34" t="n"/>
      <c r="B182" s="34" t="n"/>
    </row>
    <row r="183">
      <c r="A183" s="34" t="n"/>
      <c r="B183" s="34" t="n"/>
    </row>
    <row r="184">
      <c r="A184" s="34" t="n"/>
      <c r="B184" s="34" t="n"/>
    </row>
    <row r="185">
      <c r="A185" s="34" t="n"/>
      <c r="B185" s="34" t="n"/>
    </row>
    <row r="186">
      <c r="A186" s="34" t="n"/>
      <c r="B186" s="34" t="n"/>
    </row>
    <row r="187">
      <c r="A187" s="34" t="n"/>
      <c r="B187" s="34" t="n"/>
    </row>
    <row r="188">
      <c r="A188" s="34" t="n"/>
      <c r="B188" s="34" t="n"/>
    </row>
    <row r="189">
      <c r="A189" s="34" t="n"/>
      <c r="B189" s="34" t="n"/>
    </row>
    <row r="190">
      <c r="A190" s="34" t="n"/>
      <c r="B190" s="34" t="n"/>
    </row>
    <row r="191">
      <c r="A191" s="34" t="n"/>
      <c r="B191" s="34" t="n"/>
    </row>
    <row r="192">
      <c r="A192" s="34" t="n"/>
      <c r="B192" s="34" t="n"/>
    </row>
    <row r="193">
      <c r="A193" s="34" t="n"/>
      <c r="B193" s="34" t="n"/>
    </row>
    <row r="194">
      <c r="A194" s="34" t="n"/>
      <c r="B194" s="34" t="n"/>
    </row>
    <row r="195">
      <c r="A195" s="34" t="n"/>
      <c r="B195" s="34" t="n"/>
    </row>
    <row r="196">
      <c r="A196" s="34" t="n"/>
      <c r="B196" s="34" t="n"/>
    </row>
    <row r="197">
      <c r="A197" s="34" t="n"/>
      <c r="B197" s="34" t="n"/>
    </row>
    <row r="198">
      <c r="A198" s="34" t="n"/>
      <c r="B198" s="34" t="n"/>
    </row>
    <row r="199">
      <c r="A199" s="34" t="n"/>
      <c r="B199" s="34" t="n"/>
    </row>
    <row r="200">
      <c r="A200" s="34" t="n"/>
      <c r="B200" s="34" t="n"/>
    </row>
    <row r="201">
      <c r="A201" s="34" t="n"/>
      <c r="B201" s="34" t="n"/>
    </row>
    <row r="202">
      <c r="A202" s="34" t="n"/>
      <c r="B202" s="34" t="n"/>
    </row>
    <row r="203">
      <c r="A203" s="34" t="n"/>
      <c r="B203" s="34" t="n"/>
    </row>
    <row r="204">
      <c r="A204" s="34" t="n"/>
      <c r="B204" s="34" t="n"/>
    </row>
    <row r="205">
      <c r="A205" s="34" t="n"/>
      <c r="B205" s="34" t="n"/>
    </row>
    <row r="206">
      <c r="A206" s="34" t="n"/>
      <c r="B206" s="34" t="n"/>
    </row>
    <row r="207">
      <c r="A207" s="34" t="n"/>
      <c r="B207" s="34" t="n"/>
    </row>
    <row r="208">
      <c r="A208" s="34" t="n"/>
      <c r="B208" s="34" t="n"/>
    </row>
    <row r="209">
      <c r="A209" s="34" t="n"/>
      <c r="B209" s="34" t="n"/>
    </row>
    <row r="210">
      <c r="A210" s="34" t="n"/>
      <c r="B210" s="34" t="n"/>
    </row>
    <row r="211">
      <c r="A211" s="34" t="n"/>
      <c r="B211" s="34" t="n"/>
    </row>
    <row r="212">
      <c r="A212" s="34" t="n"/>
      <c r="B212" s="34" t="n"/>
    </row>
    <row r="213">
      <c r="A213" s="34" t="n"/>
      <c r="B213" s="34" t="n"/>
    </row>
    <row r="214">
      <c r="A214" s="34" t="n"/>
      <c r="B214" s="34" t="n"/>
    </row>
    <row r="215">
      <c r="A215" s="34" t="n"/>
      <c r="B215" s="34" t="n"/>
    </row>
    <row r="216">
      <c r="A216" s="34" t="n"/>
      <c r="B216" s="34" t="n"/>
    </row>
    <row r="217">
      <c r="A217" s="34" t="n"/>
      <c r="B217" s="34" t="n"/>
    </row>
    <row r="218">
      <c r="A218" s="34" t="n"/>
      <c r="B218" s="34" t="n"/>
    </row>
    <row r="219">
      <c r="A219" s="34" t="n"/>
      <c r="B219" s="34" t="n"/>
    </row>
    <row r="220">
      <c r="A220" s="34" t="n"/>
      <c r="B220" s="34" t="n"/>
    </row>
    <row r="221">
      <c r="A221" s="34" t="n"/>
      <c r="B221" s="34" t="n"/>
    </row>
    <row r="222">
      <c r="A222" s="34" t="n"/>
      <c r="B222" s="34" t="n"/>
    </row>
    <row r="223">
      <c r="A223" s="34" t="n"/>
      <c r="B223" s="34" t="n"/>
    </row>
    <row r="224">
      <c r="A224" s="34" t="n"/>
      <c r="B224" s="34" t="n"/>
    </row>
    <row r="225">
      <c r="A225" s="34" t="n"/>
      <c r="B225" s="34" t="n"/>
    </row>
    <row r="226">
      <c r="A226" s="34" t="n"/>
      <c r="B226" s="34" t="n"/>
    </row>
    <row r="227">
      <c r="A227" s="34" t="n"/>
      <c r="B227" s="34" t="n"/>
    </row>
    <row r="228">
      <c r="A228" s="34" t="n"/>
      <c r="B228" s="34" t="n"/>
    </row>
    <row r="229">
      <c r="A229" s="34" t="n"/>
      <c r="B229" s="34" t="n"/>
    </row>
    <row r="230">
      <c r="A230" s="34" t="n"/>
      <c r="B230" s="34" t="n"/>
    </row>
    <row r="231">
      <c r="A231" s="34" t="n"/>
      <c r="B231" s="34" t="n"/>
    </row>
    <row r="232">
      <c r="A232" s="34" t="n"/>
      <c r="B232" s="34" t="n"/>
    </row>
    <row r="233">
      <c r="A233" s="34" t="n"/>
      <c r="B233" s="34" t="n"/>
    </row>
    <row r="234">
      <c r="A234" s="34" t="n"/>
      <c r="B234" s="34" t="n"/>
    </row>
    <row r="235">
      <c r="A235" s="34" t="n"/>
      <c r="B235" s="34" t="n"/>
    </row>
    <row r="236">
      <c r="A236" s="34" t="n"/>
      <c r="B236" s="34" t="n"/>
    </row>
    <row r="237">
      <c r="A237" s="34" t="n"/>
      <c r="B237" s="34" t="n"/>
    </row>
    <row r="238">
      <c r="A238" s="34" t="n"/>
      <c r="B238" s="34" t="n"/>
    </row>
    <row r="239">
      <c r="A239" s="34" t="n"/>
      <c r="B239" s="34" t="n"/>
    </row>
    <row r="240">
      <c r="A240" s="34" t="n"/>
      <c r="B240" s="34" t="n"/>
    </row>
    <row r="241">
      <c r="A241" s="34" t="n"/>
      <c r="B241" s="34" t="n"/>
    </row>
    <row r="242">
      <c r="A242" s="34" t="n"/>
      <c r="B242" s="34" t="n"/>
    </row>
    <row r="243">
      <c r="A243" s="34" t="n"/>
      <c r="B243" s="34" t="n"/>
    </row>
    <row r="244">
      <c r="A244" s="34" t="n"/>
      <c r="B244" s="34" t="n"/>
    </row>
    <row r="245">
      <c r="A245" s="34" t="n"/>
      <c r="B245" s="34" t="n"/>
    </row>
    <row r="246">
      <c r="A246" s="34" t="n"/>
      <c r="B246" s="34" t="n"/>
    </row>
    <row r="247">
      <c r="A247" s="34" t="n"/>
      <c r="B247" s="34" t="n"/>
    </row>
    <row r="248">
      <c r="A248" s="34" t="n"/>
      <c r="B248" s="34" t="n"/>
    </row>
    <row r="249">
      <c r="A249" s="34" t="n"/>
      <c r="B249" s="34" t="n"/>
    </row>
    <row r="250">
      <c r="A250" s="34" t="n"/>
      <c r="B250" s="34" t="n"/>
    </row>
    <row r="251">
      <c r="A251" s="34" t="n"/>
      <c r="B251" s="34" t="n"/>
    </row>
    <row r="252">
      <c r="A252" s="34" t="n"/>
      <c r="B252" s="34" t="n"/>
    </row>
    <row r="253">
      <c r="A253" s="34" t="n"/>
      <c r="B253" s="34" t="n"/>
    </row>
    <row r="254">
      <c r="A254" s="34" t="n"/>
      <c r="B254" s="34" t="n"/>
    </row>
    <row r="255">
      <c r="A255" s="34" t="n"/>
      <c r="B255" s="34" t="n"/>
    </row>
    <row r="256">
      <c r="A256" s="34" t="n"/>
      <c r="B256" s="34" t="n"/>
    </row>
    <row r="257">
      <c r="A257" s="34" t="n"/>
      <c r="B257" s="34" t="n"/>
    </row>
    <row r="258">
      <c r="A258" s="34" t="n"/>
      <c r="B258" s="34" t="n"/>
    </row>
    <row r="259">
      <c r="A259" s="34" t="n"/>
      <c r="B259" s="34" t="n"/>
    </row>
    <row r="260">
      <c r="A260" s="34" t="n"/>
      <c r="B260" s="34" t="n"/>
    </row>
    <row r="261">
      <c r="A261" s="34" t="n"/>
      <c r="B261" s="34" t="n"/>
    </row>
    <row r="262">
      <c r="A262" s="34" t="n"/>
      <c r="B262" s="34" t="n"/>
    </row>
    <row r="263">
      <c r="A263" s="34" t="n"/>
      <c r="B263" s="34" t="n"/>
    </row>
    <row r="264">
      <c r="A264" s="34" t="n"/>
      <c r="B264" s="34" t="n"/>
    </row>
    <row r="265">
      <c r="A265" s="34" t="n"/>
      <c r="B265" s="34" t="n"/>
    </row>
    <row r="266">
      <c r="A266" s="34" t="n"/>
      <c r="B266" s="34" t="n"/>
    </row>
    <row r="267">
      <c r="A267" s="34" t="n"/>
      <c r="B267" s="34" t="n"/>
    </row>
    <row r="268">
      <c r="A268" s="34" t="n"/>
      <c r="B268" s="34" t="n"/>
    </row>
    <row r="269">
      <c r="A269" s="34" t="n"/>
      <c r="B269" s="34" t="n"/>
    </row>
    <row r="270">
      <c r="A270" s="34" t="n"/>
      <c r="B270" s="34" t="n"/>
    </row>
    <row r="271">
      <c r="A271" s="34" t="n"/>
      <c r="B271" s="34" t="n"/>
    </row>
    <row r="272">
      <c r="A272" s="34" t="n"/>
      <c r="B272" s="34" t="n"/>
    </row>
    <row r="273">
      <c r="A273" s="34" t="n"/>
      <c r="B273" s="34" t="n"/>
    </row>
    <row r="274">
      <c r="A274" s="34" t="n"/>
      <c r="B274" s="34" t="n"/>
    </row>
    <row r="275">
      <c r="A275" s="34" t="n"/>
      <c r="B275" s="34" t="n"/>
    </row>
    <row r="276">
      <c r="A276" s="34" t="n"/>
      <c r="B276" s="34" t="n"/>
    </row>
    <row r="277">
      <c r="A277" s="34" t="n"/>
      <c r="B277" s="34" t="n"/>
    </row>
    <row r="278">
      <c r="A278" s="34" t="n"/>
      <c r="B278" s="34" t="n"/>
    </row>
    <row r="279">
      <c r="A279" s="34" t="n"/>
      <c r="B279" s="34" t="n"/>
    </row>
    <row r="280">
      <c r="A280" s="34" t="n"/>
      <c r="B280" s="34" t="n"/>
    </row>
    <row r="281">
      <c r="A281" s="34" t="n"/>
      <c r="B281" s="34" t="n"/>
    </row>
    <row r="282">
      <c r="A282" s="34" t="n"/>
      <c r="B282" s="34" t="n"/>
    </row>
    <row r="283">
      <c r="A283" s="34" t="n"/>
      <c r="B283" s="34" t="n"/>
    </row>
    <row r="284">
      <c r="A284" s="34" t="n"/>
      <c r="B284" s="34" t="n"/>
    </row>
    <row r="285">
      <c r="A285" s="34" t="n"/>
      <c r="B285" s="34" t="n"/>
    </row>
    <row r="286">
      <c r="A286" s="34" t="n"/>
      <c r="B286" s="34" t="n"/>
    </row>
    <row r="287">
      <c r="A287" s="34" t="n"/>
      <c r="B287" s="34" t="n"/>
    </row>
    <row r="288">
      <c r="A288" s="34" t="n"/>
      <c r="B288" s="34" t="n"/>
    </row>
    <row r="289">
      <c r="A289" s="34" t="n"/>
      <c r="B289" s="34" t="n"/>
    </row>
    <row r="290">
      <c r="A290" s="34" t="n"/>
      <c r="B290" s="34" t="n"/>
    </row>
    <row r="291">
      <c r="A291" s="34" t="n"/>
      <c r="B291" s="34" t="n"/>
    </row>
    <row r="292">
      <c r="A292" s="34" t="n"/>
      <c r="B292" s="34" t="n"/>
    </row>
    <row r="293">
      <c r="A293" s="34" t="n"/>
      <c r="B293" s="34" t="n"/>
    </row>
    <row r="294">
      <c r="A294" s="34" t="n"/>
      <c r="B294" s="34" t="n"/>
    </row>
    <row r="295">
      <c r="A295" s="34" t="n"/>
      <c r="B295" s="34" t="n"/>
    </row>
    <row r="296">
      <c r="A296" s="34" t="n"/>
      <c r="B296" s="34" t="n"/>
    </row>
    <row r="297">
      <c r="A297" s="34" t="n"/>
      <c r="B297" s="34" t="n"/>
    </row>
    <row r="298">
      <c r="A298" s="34" t="n"/>
      <c r="B298" s="34" t="n"/>
    </row>
    <row r="299">
      <c r="A299" s="34" t="n"/>
      <c r="B299" s="34" t="n"/>
    </row>
    <row r="300">
      <c r="A300" s="34" t="n"/>
      <c r="B300" s="34" t="n"/>
    </row>
    <row r="301">
      <c r="A301" s="34" t="n"/>
      <c r="B301" s="34" t="n"/>
    </row>
    <row r="302">
      <c r="A302" s="34" t="n"/>
      <c r="B302" s="34" t="n"/>
    </row>
    <row r="303">
      <c r="A303" s="34" t="n"/>
      <c r="B303" s="34" t="n"/>
    </row>
    <row r="304">
      <c r="A304" s="34" t="n"/>
      <c r="B304" s="34" t="n"/>
    </row>
    <row r="305">
      <c r="A305" s="34" t="n"/>
      <c r="B305" s="34" t="n"/>
    </row>
    <row r="306">
      <c r="A306" s="34" t="n"/>
      <c r="B306" s="34" t="n"/>
    </row>
    <row r="307">
      <c r="A307" s="34" t="n"/>
      <c r="B307" s="34" t="n"/>
    </row>
    <row r="308">
      <c r="A308" s="34" t="n"/>
      <c r="B308" s="34" t="n"/>
    </row>
    <row r="309">
      <c r="A309" s="34" t="n"/>
      <c r="B309" s="34" t="n"/>
    </row>
    <row r="310">
      <c r="A310" s="34" t="n"/>
      <c r="B310" s="34" t="n"/>
    </row>
    <row r="311">
      <c r="A311" s="34" t="n"/>
      <c r="B311" s="34" t="n"/>
    </row>
    <row r="312">
      <c r="A312" s="34" t="n"/>
      <c r="B312" s="34" t="n"/>
    </row>
    <row r="313">
      <c r="A313" s="34" t="n"/>
      <c r="B313" s="34" t="n"/>
    </row>
    <row r="314">
      <c r="A314" s="34" t="n"/>
      <c r="B314" s="34" t="n"/>
    </row>
    <row r="315">
      <c r="A315" s="34" t="n"/>
      <c r="B315" s="34" t="n"/>
    </row>
    <row r="316">
      <c r="A316" s="34" t="n"/>
      <c r="B316" s="34" t="n"/>
    </row>
    <row r="317">
      <c r="A317" s="34" t="n"/>
      <c r="B317" s="34" t="n"/>
    </row>
    <row r="318">
      <c r="A318" s="34" t="n"/>
      <c r="B318" s="34" t="n"/>
    </row>
    <row r="319">
      <c r="A319" s="34" t="n"/>
      <c r="B319" s="34" t="n"/>
    </row>
    <row r="320">
      <c r="A320" s="34" t="n"/>
      <c r="B320" s="34" t="n"/>
    </row>
    <row r="321">
      <c r="A321" s="34" t="n"/>
      <c r="B321" s="34" t="n"/>
    </row>
    <row r="322">
      <c r="A322" s="34" t="n"/>
      <c r="B322" s="34" t="n"/>
    </row>
    <row r="323">
      <c r="A323" s="34" t="n"/>
      <c r="B323" s="34" t="n"/>
    </row>
    <row r="324">
      <c r="A324" s="34" t="n"/>
      <c r="B324" s="34" t="n"/>
    </row>
    <row r="325">
      <c r="A325" s="34" t="n"/>
      <c r="B325" s="34" t="n"/>
    </row>
    <row r="326">
      <c r="A326" s="34" t="n"/>
      <c r="B326" s="34" t="n"/>
    </row>
    <row r="327">
      <c r="A327" s="34" t="n"/>
      <c r="B327" s="34" t="n"/>
    </row>
    <row r="328">
      <c r="A328" s="34" t="n"/>
      <c r="B328" s="34" t="n"/>
    </row>
    <row r="329">
      <c r="A329" s="34" t="n"/>
      <c r="B329" s="34" t="n"/>
    </row>
    <row r="330">
      <c r="A330" s="34" t="n"/>
      <c r="B330" s="34" t="n"/>
    </row>
    <row r="331">
      <c r="A331" s="34" t="n"/>
      <c r="B331" s="34" t="n"/>
    </row>
    <row r="332">
      <c r="A332" s="34" t="n"/>
      <c r="B332" s="34" t="n"/>
    </row>
    <row r="333">
      <c r="A333" s="34" t="n"/>
      <c r="B333" s="34" t="n"/>
    </row>
    <row r="334">
      <c r="A334" s="34" t="n"/>
      <c r="B334" s="34" t="n"/>
    </row>
    <row r="335">
      <c r="A335" s="34" t="n"/>
      <c r="B335" s="34" t="n"/>
    </row>
    <row r="336">
      <c r="A336" s="34" t="n"/>
      <c r="B336" s="34" t="n"/>
    </row>
    <row r="337">
      <c r="A337" s="34" t="n"/>
      <c r="B337" s="34" t="n"/>
    </row>
    <row r="338">
      <c r="A338" s="34" t="n"/>
      <c r="B338" s="34" t="n"/>
    </row>
    <row r="339">
      <c r="A339" s="34" t="n"/>
      <c r="B339" s="34" t="n"/>
    </row>
    <row r="340">
      <c r="A340" s="34" t="n"/>
      <c r="B340" s="34" t="n"/>
    </row>
    <row r="341">
      <c r="A341" s="34" t="n"/>
      <c r="B341" s="34" t="n"/>
    </row>
    <row r="342">
      <c r="A342" s="34" t="n"/>
      <c r="B342" s="34" t="n"/>
    </row>
    <row r="343">
      <c r="A343" s="34" t="n"/>
      <c r="B343" s="34" t="n"/>
    </row>
    <row r="344">
      <c r="A344" s="34" t="n"/>
      <c r="B344" s="34" t="n"/>
    </row>
    <row r="345">
      <c r="A345" s="34" t="n"/>
      <c r="B345" s="34" t="n"/>
    </row>
    <row r="346">
      <c r="A346" s="34" t="n"/>
      <c r="B346" s="34" t="n"/>
    </row>
    <row r="347">
      <c r="A347" s="34" t="n"/>
      <c r="B347" s="34" t="n"/>
    </row>
    <row r="348">
      <c r="A348" s="34" t="n"/>
      <c r="B348" s="34" t="n"/>
    </row>
    <row r="349">
      <c r="A349" s="34" t="n"/>
      <c r="B349" s="34" t="n"/>
    </row>
    <row r="350">
      <c r="A350" s="34" t="n"/>
      <c r="B350" s="34" t="n"/>
    </row>
    <row r="351">
      <c r="A351" s="34" t="n"/>
      <c r="B351" s="34" t="n"/>
    </row>
    <row r="352">
      <c r="A352" s="34" t="n"/>
      <c r="B352" s="34" t="n"/>
    </row>
    <row r="353">
      <c r="A353" s="34" t="n"/>
      <c r="B353" s="34" t="n"/>
    </row>
    <row r="354">
      <c r="A354" s="34" t="n"/>
      <c r="B354" s="34" t="n"/>
    </row>
    <row r="355">
      <c r="A355" s="34" t="n"/>
      <c r="B355" s="34" t="n"/>
    </row>
    <row r="356">
      <c r="A356" s="34" t="n"/>
      <c r="B356" s="34" t="n"/>
    </row>
    <row r="357">
      <c r="A357" s="34" t="n"/>
      <c r="B357" s="34" t="n"/>
    </row>
    <row r="358">
      <c r="A358" s="34" t="n"/>
      <c r="B358" s="34" t="n"/>
    </row>
    <row r="359">
      <c r="A359" s="34" t="n"/>
      <c r="B359" s="34" t="n"/>
    </row>
    <row r="360">
      <c r="A360" s="34" t="n"/>
      <c r="B360" s="34" t="n"/>
    </row>
    <row r="361">
      <c r="A361" s="34" t="n"/>
      <c r="B361" s="34" t="n"/>
    </row>
    <row r="362">
      <c r="A362" s="34" t="n"/>
      <c r="B362" s="34" t="n"/>
    </row>
    <row r="363">
      <c r="A363" s="34" t="n"/>
      <c r="B363" s="34" t="n"/>
    </row>
    <row r="364">
      <c r="A364" s="34" t="n"/>
      <c r="B364" s="34" t="n"/>
    </row>
    <row r="365">
      <c r="A365" s="34" t="n"/>
      <c r="B365" s="34" t="n"/>
    </row>
    <row r="366">
      <c r="A366" s="34" t="n"/>
      <c r="B366" s="34" t="n"/>
    </row>
    <row r="367">
      <c r="A367" s="34" t="n"/>
      <c r="B367" s="34" t="n"/>
    </row>
    <row r="368">
      <c r="A368" s="34" t="n"/>
      <c r="B368" s="34" t="n"/>
    </row>
    <row r="369">
      <c r="A369" s="34" t="n"/>
      <c r="B369" s="34" t="n"/>
    </row>
    <row r="370">
      <c r="A370" s="34" t="n"/>
      <c r="B370" s="34" t="n"/>
    </row>
    <row r="371">
      <c r="A371" s="34" t="n"/>
      <c r="B371" s="34" t="n"/>
    </row>
    <row r="372">
      <c r="A372" s="34" t="n"/>
      <c r="B372" s="34" t="n"/>
    </row>
    <row r="373">
      <c r="A373" s="34" t="n"/>
      <c r="B373" s="34" t="n"/>
    </row>
    <row r="374">
      <c r="A374" s="34" t="n"/>
      <c r="B374" s="34" t="n"/>
    </row>
    <row r="375">
      <c r="A375" s="34" t="n"/>
      <c r="B375" s="34" t="n"/>
    </row>
    <row r="376">
      <c r="A376" s="34" t="n"/>
      <c r="B376" s="34" t="n"/>
    </row>
    <row r="377">
      <c r="A377" s="34" t="n"/>
      <c r="B377" s="34" t="n"/>
    </row>
    <row r="378">
      <c r="A378" s="34" t="n"/>
      <c r="B378" s="34" t="n"/>
    </row>
    <row r="379">
      <c r="A379" s="34" t="n"/>
      <c r="B379" s="34" t="n"/>
    </row>
    <row r="380">
      <c r="A380" s="34" t="n"/>
      <c r="B380" s="34" t="n"/>
    </row>
    <row r="381">
      <c r="A381" s="34" t="n"/>
      <c r="B381" s="34" t="n"/>
    </row>
    <row r="382">
      <c r="A382" s="34" t="n"/>
      <c r="B382" s="34" t="n"/>
    </row>
    <row r="383">
      <c r="A383" s="34" t="n"/>
      <c r="B383" s="34" t="n"/>
    </row>
    <row r="384">
      <c r="A384" s="34" t="n"/>
      <c r="B384" s="34" t="n"/>
    </row>
    <row r="385">
      <c r="A385" s="34" t="n"/>
      <c r="B385" s="34" t="n"/>
    </row>
    <row r="386">
      <c r="A386" s="34" t="n"/>
      <c r="B386" s="34" t="n"/>
    </row>
    <row r="387">
      <c r="A387" s="34" t="n"/>
      <c r="B387" s="34" t="n"/>
    </row>
    <row r="388">
      <c r="A388" s="34" t="n"/>
      <c r="B388" s="34" t="n"/>
    </row>
    <row r="389">
      <c r="A389" s="34" t="n"/>
      <c r="B389" s="34" t="n"/>
    </row>
    <row r="390">
      <c r="A390" s="34" t="n"/>
      <c r="B390" s="34" t="n"/>
    </row>
    <row r="391">
      <c r="A391" s="34" t="n"/>
      <c r="B391" s="34" t="n"/>
    </row>
    <row r="392">
      <c r="A392" s="34" t="n"/>
      <c r="B392" s="34" t="n"/>
    </row>
    <row r="393">
      <c r="A393" s="34" t="n"/>
      <c r="B393" s="34" t="n"/>
    </row>
    <row r="394">
      <c r="A394" s="34" t="n"/>
      <c r="B394" s="34" t="n"/>
    </row>
    <row r="395">
      <c r="A395" s="34" t="n"/>
      <c r="B395" s="34" t="n"/>
    </row>
    <row r="396">
      <c r="A396" s="34" t="n"/>
      <c r="B396" s="34" t="n"/>
    </row>
    <row r="397">
      <c r="A397" s="34" t="n"/>
      <c r="B397" s="34" t="n"/>
    </row>
    <row r="398">
      <c r="A398" s="34" t="n"/>
      <c r="B398" s="34" t="n"/>
    </row>
    <row r="399">
      <c r="A399" s="34" t="n"/>
      <c r="B399" s="34" t="n"/>
    </row>
    <row r="400">
      <c r="A400" s="34" t="n"/>
      <c r="B400" s="34" t="n"/>
    </row>
    <row r="401">
      <c r="A401" s="34" t="n"/>
      <c r="B401" s="34" t="n"/>
    </row>
    <row r="402">
      <c r="A402" s="34" t="n"/>
      <c r="B402" s="34" t="n"/>
    </row>
    <row r="403">
      <c r="A403" s="34" t="n"/>
      <c r="B403" s="34" t="n"/>
    </row>
    <row r="404">
      <c r="A404" s="34" t="n"/>
      <c r="B404" s="34" t="n"/>
    </row>
    <row r="405">
      <c r="A405" s="34" t="n"/>
      <c r="B405" s="34" t="n"/>
    </row>
    <row r="406">
      <c r="A406" s="34" t="n"/>
      <c r="B406" s="34" t="n"/>
    </row>
    <row r="407">
      <c r="A407" s="34" t="n"/>
      <c r="B407" s="34" t="n"/>
    </row>
    <row r="408">
      <c r="A408" s="34" t="n"/>
      <c r="B408" s="34" t="n"/>
    </row>
    <row r="409">
      <c r="A409" s="34" t="n"/>
      <c r="B409" s="34" t="n"/>
    </row>
    <row r="410">
      <c r="A410" s="34" t="n"/>
      <c r="B410" s="34" t="n"/>
    </row>
    <row r="411">
      <c r="A411" s="34" t="n"/>
      <c r="B411" s="34" t="n"/>
    </row>
    <row r="412">
      <c r="A412" s="34" t="n"/>
      <c r="B412" s="34" t="n"/>
    </row>
    <row r="413">
      <c r="A413" s="34" t="n"/>
      <c r="B413" s="34" t="n"/>
    </row>
    <row r="414">
      <c r="A414" s="34" t="n"/>
      <c r="B414" s="34" t="n"/>
    </row>
    <row r="415">
      <c r="A415" s="34" t="n"/>
      <c r="B415" s="34" t="n"/>
    </row>
    <row r="416">
      <c r="A416" s="34" t="n"/>
      <c r="B416" s="34" t="n"/>
    </row>
    <row r="417">
      <c r="A417" s="34" t="n"/>
      <c r="B417" s="34" t="n"/>
    </row>
    <row r="418">
      <c r="A418" s="34" t="n"/>
      <c r="B418" s="34" t="n"/>
    </row>
    <row r="419">
      <c r="A419" s="34" t="n"/>
      <c r="B419" s="34" t="n"/>
    </row>
    <row r="420">
      <c r="A420" s="34" t="n"/>
      <c r="B420" s="34" t="n"/>
    </row>
    <row r="421">
      <c r="A421" s="34" t="n"/>
      <c r="B421" s="34" t="n"/>
    </row>
    <row r="422">
      <c r="A422" s="34" t="n"/>
      <c r="B422" s="34" t="n"/>
    </row>
    <row r="423">
      <c r="A423" s="34" t="n"/>
      <c r="B423" s="34" t="n"/>
    </row>
    <row r="424">
      <c r="A424" s="34" t="n"/>
      <c r="B424" s="34" t="n"/>
    </row>
    <row r="425">
      <c r="A425" s="34" t="n"/>
      <c r="B425" s="34" t="n"/>
    </row>
    <row r="426">
      <c r="A426" s="34" t="n"/>
      <c r="B426" s="34" t="n"/>
    </row>
    <row r="427">
      <c r="A427" s="34" t="n"/>
      <c r="B427" s="34" t="n"/>
    </row>
    <row r="428">
      <c r="A428" s="34" t="n"/>
      <c r="B428" s="34" t="n"/>
    </row>
    <row r="429">
      <c r="A429" s="34" t="n"/>
      <c r="B429" s="34" t="n"/>
    </row>
    <row r="430">
      <c r="A430" s="34" t="n"/>
      <c r="B430" s="34" t="n"/>
    </row>
    <row r="431">
      <c r="A431" s="34" t="n"/>
      <c r="B431" s="34" t="n"/>
    </row>
    <row r="432">
      <c r="A432" s="34" t="n"/>
      <c r="B432" s="34" t="n"/>
    </row>
    <row r="433">
      <c r="A433" s="34" t="n"/>
      <c r="B433" s="34" t="n"/>
    </row>
    <row r="434">
      <c r="A434" s="34" t="n"/>
      <c r="B434" s="34" t="n"/>
    </row>
    <row r="435">
      <c r="A435" s="34" t="n"/>
      <c r="B435" s="34" t="n"/>
    </row>
    <row r="436">
      <c r="A436" s="34" t="n"/>
      <c r="B436" s="34" t="n"/>
    </row>
    <row r="437">
      <c r="A437" s="34" t="n"/>
      <c r="B437" s="34" t="n"/>
    </row>
    <row r="438">
      <c r="A438" s="34" t="n"/>
      <c r="B438" s="34" t="n"/>
    </row>
    <row r="439">
      <c r="A439" s="34" t="n"/>
      <c r="B439" s="34" t="n"/>
    </row>
    <row r="440">
      <c r="A440" s="34" t="n"/>
      <c r="B440" s="34" t="n"/>
    </row>
    <row r="441">
      <c r="A441" s="34" t="n"/>
      <c r="B441" s="34" t="n"/>
    </row>
    <row r="442">
      <c r="A442" s="34" t="n"/>
      <c r="B442" s="34" t="n"/>
    </row>
    <row r="443">
      <c r="A443" s="34" t="n"/>
      <c r="B443" s="34" t="n"/>
    </row>
    <row r="444">
      <c r="A444" s="34" t="n"/>
      <c r="B444" s="34" t="n"/>
    </row>
    <row r="445">
      <c r="A445" s="34" t="n"/>
      <c r="B445" s="34" t="n"/>
    </row>
    <row r="446">
      <c r="A446" s="34" t="n"/>
      <c r="B446" s="34" t="n"/>
    </row>
    <row r="447">
      <c r="A447" s="34" t="n"/>
      <c r="B447" s="34" t="n"/>
    </row>
    <row r="448">
      <c r="A448" s="34" t="n"/>
      <c r="B448" s="34" t="n"/>
    </row>
    <row r="449">
      <c r="A449" s="34" t="n"/>
      <c r="B449" s="34" t="n"/>
    </row>
    <row r="450">
      <c r="A450" s="34" t="n"/>
      <c r="B450" s="34" t="n"/>
    </row>
    <row r="451">
      <c r="A451" s="34" t="n"/>
      <c r="B451" s="34" t="n"/>
    </row>
    <row r="452">
      <c r="A452" s="34" t="n"/>
      <c r="B452" s="34" t="n"/>
    </row>
    <row r="453">
      <c r="A453" s="34" t="n"/>
      <c r="B453" s="34" t="n"/>
    </row>
    <row r="454">
      <c r="A454" s="34" t="n"/>
      <c r="B454" s="34" t="n"/>
    </row>
    <row r="455">
      <c r="A455" s="34" t="n"/>
      <c r="B455" s="34" t="n"/>
    </row>
    <row r="456">
      <c r="A456" s="34" t="n"/>
      <c r="B456" s="34" t="n"/>
    </row>
    <row r="457">
      <c r="A457" s="34" t="n"/>
      <c r="B457" s="34" t="n"/>
    </row>
    <row r="458">
      <c r="A458" s="34" t="n"/>
      <c r="B458" s="34" t="n"/>
    </row>
    <row r="459">
      <c r="A459" s="34" t="n"/>
      <c r="B459" s="34" t="n"/>
    </row>
    <row r="460">
      <c r="A460" s="34" t="n"/>
      <c r="B460" s="34" t="n"/>
    </row>
    <row r="461">
      <c r="A461" s="34" t="n"/>
      <c r="B461" s="34" t="n"/>
    </row>
    <row r="462">
      <c r="A462" s="34" t="n"/>
      <c r="B462" s="34" t="n"/>
    </row>
    <row r="463">
      <c r="A463" s="34" t="n"/>
      <c r="B463" s="34" t="n"/>
    </row>
    <row r="464">
      <c r="A464" s="34" t="n"/>
      <c r="B464" s="34" t="n"/>
    </row>
    <row r="465">
      <c r="A465" s="34" t="n"/>
      <c r="B465" s="34" t="n"/>
    </row>
    <row r="466">
      <c r="A466" s="34" t="n"/>
      <c r="B466" s="34" t="n"/>
    </row>
    <row r="467">
      <c r="A467" s="34" t="n"/>
      <c r="B467" s="34" t="n"/>
    </row>
    <row r="468">
      <c r="A468" s="34" t="n"/>
      <c r="B468" s="34" t="n"/>
    </row>
    <row r="469">
      <c r="A469" s="34" t="n"/>
      <c r="B469" s="34" t="n"/>
    </row>
    <row r="470">
      <c r="A470" s="34" t="n"/>
      <c r="B470" s="34" t="n"/>
    </row>
    <row r="471">
      <c r="A471" s="34" t="n"/>
      <c r="B471" s="34" t="n"/>
    </row>
    <row r="472">
      <c r="A472" s="34" t="n"/>
      <c r="B472" s="34" t="n"/>
    </row>
    <row r="473">
      <c r="A473" s="34" t="n"/>
      <c r="B473" s="34" t="n"/>
    </row>
    <row r="474">
      <c r="A474" s="34" t="n"/>
      <c r="B474" s="34" t="n"/>
    </row>
    <row r="475">
      <c r="A475" s="34" t="n"/>
      <c r="B475" s="34" t="n"/>
    </row>
    <row r="476">
      <c r="A476" s="34" t="n"/>
      <c r="B476" s="34" t="n"/>
    </row>
    <row r="477">
      <c r="A477" s="34" t="n"/>
      <c r="B477" s="34" t="n"/>
    </row>
    <row r="478">
      <c r="A478" s="34" t="n"/>
      <c r="B478" s="34" t="n"/>
    </row>
    <row r="479">
      <c r="A479" s="34" t="n"/>
      <c r="B479" s="34" t="n"/>
    </row>
    <row r="480">
      <c r="A480" s="34" t="n"/>
      <c r="B480" s="34" t="n"/>
    </row>
    <row r="481">
      <c r="A481" s="34" t="n"/>
      <c r="B481" s="34" t="n"/>
    </row>
    <row r="482">
      <c r="A482" s="34" t="n"/>
      <c r="B482" s="34" t="n"/>
    </row>
    <row r="483">
      <c r="A483" s="34" t="n"/>
      <c r="B483" s="34" t="n"/>
    </row>
    <row r="484">
      <c r="A484" s="34" t="n"/>
      <c r="B484" s="34" t="n"/>
    </row>
    <row r="485">
      <c r="A485" s="34" t="n"/>
      <c r="B485" s="34" t="n"/>
    </row>
    <row r="486">
      <c r="A486" s="34" t="n"/>
      <c r="B486" s="34" t="n"/>
    </row>
    <row r="487">
      <c r="A487" s="34" t="n"/>
      <c r="B487" s="34" t="n"/>
    </row>
    <row r="488">
      <c r="A488" s="34" t="n"/>
      <c r="B488" s="34" t="n"/>
    </row>
    <row r="489">
      <c r="A489" s="34" t="n"/>
      <c r="B489" s="34" t="n"/>
    </row>
    <row r="490">
      <c r="A490" s="34" t="n"/>
      <c r="B490" s="34" t="n"/>
    </row>
    <row r="491">
      <c r="A491" s="34" t="n"/>
      <c r="B491" s="34" t="n"/>
    </row>
    <row r="492">
      <c r="A492" s="34" t="n"/>
      <c r="B492" s="34" t="n"/>
    </row>
    <row r="493">
      <c r="A493" s="34" t="n"/>
      <c r="B493" s="34" t="n"/>
    </row>
    <row r="494">
      <c r="A494" s="34" t="n"/>
      <c r="B494" s="34" t="n"/>
    </row>
    <row r="495">
      <c r="A495" s="34" t="n"/>
      <c r="B495" s="34" t="n"/>
    </row>
    <row r="496">
      <c r="A496" s="34" t="n"/>
      <c r="B496" s="34" t="n"/>
    </row>
    <row r="497">
      <c r="A497" s="34" t="n"/>
      <c r="B497" s="34" t="n"/>
    </row>
    <row r="498">
      <c r="A498" s="34" t="n"/>
      <c r="B498" s="34" t="n"/>
    </row>
    <row r="499">
      <c r="A499" s="34" t="n"/>
      <c r="B499" s="34" t="n"/>
    </row>
    <row r="500">
      <c r="A500" s="34" t="n"/>
      <c r="B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2" t="inlineStr">
        <is>
          <t>ruleId</t>
        </is>
      </c>
      <c r="B1" s="33" t="inlineStr">
        <is>
          <t>scope</t>
        </is>
      </c>
      <c r="C1" s="33" t="inlineStr">
        <is>
          <t>matchValue</t>
        </is>
      </c>
      <c r="D1" s="33" t="inlineStr">
        <is>
          <t>minGapWeeks</t>
        </is>
      </c>
      <c r="E1" s="33" t="inlineStr">
        <is>
          <t>maxIntervalWeeks</t>
        </is>
      </c>
      <c r="F1" s="33" t="inlineStr">
        <is>
          <t>intervalType</t>
        </is>
      </c>
      <c r="G1" s="33" t="inlineStr">
        <is>
          <t>guaranteeType</t>
        </is>
      </c>
      <c r="H1" s="33" t="inlineStr">
        <is>
          <t>dedupBy</t>
        </is>
      </c>
      <c r="I1" s="33" t="inlineStr">
        <is>
          <t>campaignChangeOverride</t>
        </is>
      </c>
      <c r="J1" s="33" t="inlineStr">
        <is>
          <t>priority</t>
        </is>
      </c>
      <c r="K1" s="33" t="inlineStr">
        <is>
          <t>active</t>
        </is>
      </c>
      <c r="L1" s="33" t="inlineStr">
        <is>
          <t>validFrom</t>
        </is>
      </c>
      <c r="M1" s="33" t="inlineStr">
        <is>
          <t>validTo</t>
        </is>
      </c>
      <c r="N1" s="33" t="inlineStr">
        <is>
          <t>notes</t>
        </is>
      </c>
    </row>
    <row r="2">
      <c r="A2" s="22" t="inlineStr">
        <is>
          <t>CORE</t>
        </is>
      </c>
      <c r="B2" s="34" t="inlineStr">
        <is>
          <t>categoryPrefix</t>
        </is>
      </c>
      <c r="C2" s="34" t="inlineStr">
        <is>
          <t>1</t>
        </is>
      </c>
      <c r="D2" s="34" t="n">
        <v>2</v>
      </c>
      <c r="E2" s="34" t="inlineStr"/>
      <c r="F2" s="34" t="inlineStr">
        <is>
          <t>RECURRING</t>
        </is>
      </c>
      <c r="G2" s="34" t="inlineStr">
        <is>
          <t>SOFT_HIGH_WEIGHT</t>
        </is>
      </c>
      <c r="H2" s="34" t="inlineStr">
        <is>
          <t>NONE</t>
        </is>
      </c>
      <c r="I2" s="34" t="inlineStr">
        <is>
          <t>YES</t>
        </is>
      </c>
      <c r="J2" s="34" t="n">
        <v>90</v>
      </c>
      <c r="K2" s="34" t="inlineStr">
        <is>
          <t>YES</t>
        </is>
      </c>
      <c r="L2" s="34" t="inlineStr"/>
      <c r="M2" s="34" t="inlineStr"/>
      <c r="N2" s="34" t="inlineStr">
        <is>
          <t>Evolution of V10.5.5 score constant (CORE+=1e8). minGapWeeks=2 preserves PREMIUM_GAP with campaign-change override.</t>
        </is>
      </c>
    </row>
    <row r="3">
      <c r="A3" s="22" t="inlineStr">
        <is>
          <t>MANDATORY_9PODNIK</t>
        </is>
      </c>
      <c r="B3" s="34" t="inlineStr">
        <is>
          <t>category</t>
        </is>
      </c>
      <c r="C3" s="34" t="inlineStr">
        <is>
          <t>9PODNIKC;9PODNIKFC</t>
        </is>
      </c>
      <c r="D3" s="34" t="inlineStr"/>
      <c r="E3" s="34" t="inlineStr"/>
      <c r="F3" s="34" t="inlineStr">
        <is>
          <t>ONCE_PER_CAMPAIGN</t>
        </is>
      </c>
      <c r="G3" s="34" t="inlineStr">
        <is>
          <t>HARD</t>
        </is>
      </c>
      <c r="H3" s="34" t="inlineStr">
        <is>
          <t>ADDRESS</t>
        </is>
      </c>
      <c r="I3" s="34" t="inlineStr">
        <is>
          <t>NO</t>
        </is>
      </c>
      <c r="J3" s="34" t="n">
        <v>100</v>
      </c>
      <c r="K3" s="34" t="inlineStr">
        <is>
          <t>YES</t>
        </is>
      </c>
      <c r="L3" s="34" t="inlineStr"/>
      <c r="M3" s="34" t="inlineStr"/>
      <c r="N3" s="34" t="inlineStr">
        <is>
          <t>Preserves V10.5.5 mandatoryPodnik(): one guaranteed slot per campaign run, best-PTT POS per street+city.</t>
        </is>
      </c>
    </row>
    <row r="4">
      <c r="A4" s="22" t="inlineStr">
        <is>
          <t>GECO</t>
        </is>
      </c>
      <c r="B4" s="34" t="inlineStr">
        <is>
          <t>category</t>
        </is>
      </c>
      <c r="C4" s="34" t="inlineStr">
        <is>
          <t>1GECO</t>
        </is>
      </c>
      <c r="D4" s="34" t="inlineStr"/>
      <c r="E4" s="34" t="n">
        <v>5</v>
      </c>
      <c r="F4" s="34" t="inlineStr">
        <is>
          <t>RECURRING</t>
        </is>
      </c>
      <c r="G4" s="34" t="inlineStr">
        <is>
          <t>HARD</t>
        </is>
      </c>
      <c r="H4" s="34" t="inlineStr">
        <is>
          <t>NONE</t>
        </is>
      </c>
      <c r="I4" s="34" t="inlineStr">
        <is>
          <t>NO</t>
        </is>
      </c>
      <c r="J4" s="34" t="n">
        <v>80</v>
      </c>
      <c r="K4" s="34" t="inlineStr">
        <is>
          <t>NO</t>
        </is>
      </c>
      <c r="L4" s="34" t="inlineStr"/>
      <c r="M4" s="34" t="inlineStr"/>
      <c r="N4" s="34" t="inlineStr">
        <is>
          <t>TODO: confirm scope (1GECO only vs whole KA PARTNERS market) and guaranteeType before activating. New for V11, no V10.5.5 precedent.</t>
        </is>
      </c>
    </row>
    <row r="5">
      <c r="A5" s="22" t="inlineStr">
        <is>
          <t>CORN</t>
        </is>
      </c>
      <c r="B5" s="34" t="inlineStr">
        <is>
          <t>market</t>
        </is>
      </c>
      <c r="C5" s="34" t="inlineStr">
        <is>
          <t>CORN</t>
        </is>
      </c>
      <c r="D5" s="34" t="inlineStr"/>
      <c r="E5" s="34" t="n">
        <v>4</v>
      </c>
      <c r="F5" s="34" t="inlineStr">
        <is>
          <t>RECURRING</t>
        </is>
      </c>
      <c r="G5" s="34" t="inlineStr">
        <is>
          <t>HARD</t>
        </is>
      </c>
      <c r="H5" s="34" t="inlineStr">
        <is>
          <t>NONE</t>
        </is>
      </c>
      <c r="I5" s="34" t="inlineStr">
        <is>
          <t>NO</t>
        </is>
      </c>
      <c r="J5" s="34" t="n">
        <v>80</v>
      </c>
      <c r="K5" s="34" t="inlineStr">
        <is>
          <t>NO</t>
        </is>
      </c>
      <c r="L5" s="34" t="inlineStr"/>
      <c r="M5" s="34" t="inlineStr"/>
      <c r="N5" s="34" t="inlineStr">
        <is>
          <t>TODO: confirm guaranteeType before activating (HARD proposed, 16 POS = negligible capacity impact). New for V11, no V10.5.5 precedent.</t>
        </is>
      </c>
    </row>
    <row r="6">
      <c r="A6" s="22" t="n"/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</row>
    <row r="7">
      <c r="A7" s="22" t="n"/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</row>
    <row r="8">
      <c r="A8" s="22" t="n"/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</row>
    <row r="9">
      <c r="A9" s="22" t="n"/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</row>
    <row r="10">
      <c r="A10" s="22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</row>
    <row r="11">
      <c r="A11" s="22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22" t="n"/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</row>
    <row r="13">
      <c r="A13" s="22" t="n"/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22" t="n"/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</row>
    <row r="15">
      <c r="A15" s="22" t="n"/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</row>
    <row r="16">
      <c r="A16" s="22" t="n"/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22" t="n"/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22" t="n"/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22" t="n"/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22" t="n"/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>
      <c r="A21" s="22" t="n"/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</row>
    <row r="22">
      <c r="A22" s="22" t="n"/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</row>
    <row r="23">
      <c r="A23" s="22" t="n"/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</row>
    <row r="24">
      <c r="A24" s="22" t="n"/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</row>
    <row r="25">
      <c r="A25" s="22" t="n"/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</row>
    <row r="26">
      <c r="A26" s="22" t="n"/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22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</row>
    <row r="28">
      <c r="A28" s="22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22" t="n"/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</row>
    <row r="30">
      <c r="A30" s="22" t="n"/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</row>
    <row r="31">
      <c r="A31" s="22" t="n"/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22" t="n"/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22" t="n"/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22" t="n"/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22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>
      <c r="A36" s="22" t="n"/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</row>
    <row r="37">
      <c r="A37" s="22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</row>
    <row r="38">
      <c r="A38" s="22" t="n"/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</row>
    <row r="39">
      <c r="A39" s="22" t="n"/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</row>
    <row r="40">
      <c r="A40" s="22" t="n"/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</row>
    <row r="41">
      <c r="A41" s="22" t="n"/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22" t="n"/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</row>
    <row r="43">
      <c r="A43" s="22" t="n"/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22" t="n"/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</row>
    <row r="45">
      <c r="A45" s="22" t="n"/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</row>
    <row r="46">
      <c r="A46" s="22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22" t="n"/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22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22" t="n"/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22" t="n"/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>
      <c r="A51" s="22" t="n"/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</row>
    <row r="52">
      <c r="A52" s="22" t="n"/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</row>
    <row r="53">
      <c r="A53" s="22" t="n"/>
      <c r="B53" s="34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</row>
    <row r="54">
      <c r="A54" s="22" t="n"/>
      <c r="B54" s="34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</row>
    <row r="55">
      <c r="A55" s="22" t="n"/>
      <c r="B55" s="34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</row>
    <row r="56">
      <c r="A56" s="22" t="n"/>
      <c r="B56" s="34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22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</row>
    <row r="58">
      <c r="A58" s="22" t="n"/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22" t="n"/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</row>
    <row r="60">
      <c r="A60" s="22" t="n"/>
      <c r="B60" s="34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</row>
    <row r="61">
      <c r="A61" s="22" t="n"/>
      <c r="B61" s="34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22" t="n"/>
      <c r="B62" s="34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22" t="n"/>
      <c r="B63" s="34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22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22" t="n"/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>
      <c r="A66" s="22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</row>
    <row r="67">
      <c r="A67" s="22" t="n"/>
      <c r="B67" s="34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</row>
    <row r="68">
      <c r="A68" s="22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</row>
    <row r="69">
      <c r="A69" s="22" t="n"/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</row>
    <row r="70">
      <c r="A70" s="22" t="n"/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</row>
    <row r="71">
      <c r="A71" s="22" t="n"/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22" t="n"/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</row>
    <row r="73">
      <c r="A73" s="22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22" t="n"/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</row>
    <row r="75">
      <c r="A75" s="22" t="n"/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</row>
    <row r="76">
      <c r="A76" s="22" t="n"/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22" t="n"/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22" t="n"/>
      <c r="B78" s="34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22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22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>
      <c r="A81" s="22" t="n"/>
      <c r="B81" s="34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</row>
    <row r="82">
      <c r="A82" s="22" t="n"/>
      <c r="B82" s="34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</row>
    <row r="83">
      <c r="A83" s="22" t="n"/>
      <c r="B83" s="34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</row>
    <row r="84">
      <c r="A84" s="22" t="n"/>
      <c r="B84" s="34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</row>
    <row r="85">
      <c r="A85" s="22" t="n"/>
      <c r="B85" s="34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</row>
    <row r="86">
      <c r="A86" s="22" t="n"/>
      <c r="B86" s="34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22" t="n"/>
      <c r="B87" s="34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</row>
    <row r="88">
      <c r="A88" s="22" t="n"/>
      <c r="B88" s="34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22" t="n"/>
      <c r="B89" s="34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</row>
    <row r="90">
      <c r="A90" s="22" t="n"/>
      <c r="B90" s="34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</row>
    <row r="91">
      <c r="A91" s="22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22" t="n"/>
      <c r="B92" s="34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22" t="n"/>
      <c r="B93" s="34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22" t="n"/>
      <c r="B94" s="34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22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>
      <c r="A96" s="22" t="n"/>
      <c r="B96" s="34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</row>
    <row r="97">
      <c r="A97" s="22" t="n"/>
      <c r="B97" s="34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</row>
    <row r="98">
      <c r="A98" s="22" t="n"/>
      <c r="B98" s="34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</row>
    <row r="99">
      <c r="A99" s="22" t="n"/>
      <c r="B99" s="34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2" t="inlineStr">
        <is>
          <t>tierId</t>
        </is>
      </c>
      <c r="B1" s="32" t="inlineStr">
        <is>
          <t>name</t>
        </is>
      </c>
      <c r="C1" s="33" t="inlineStr">
        <is>
          <t>scope</t>
        </is>
      </c>
      <c r="D1" s="33" t="inlineStr">
        <is>
          <t>boundaryType</t>
        </is>
      </c>
      <c r="E1" s="33" t="inlineStr">
        <is>
          <t>boundaryValue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PREMIUM_TOP20</t>
        </is>
      </c>
      <c r="B2" s="22" t="inlineStr">
        <is>
          <t>Premium (top 20% per portfolio)</t>
        </is>
      </c>
      <c r="C2" s="34" t="inlineStr">
        <is>
          <t>PER_TECHNICIAN</t>
        </is>
      </c>
      <c r="D2" s="34" t="inlineStr">
        <is>
          <t>PERCENTILE</t>
        </is>
      </c>
      <c r="E2" s="34" t="n">
        <v>20</v>
      </c>
      <c r="F2" s="34" t="inlineStr">
        <is>
          <t>YES</t>
        </is>
      </c>
      <c r="G2" s="34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2" t="inlineStr">
        <is>
          <t>KA</t>
        </is>
      </c>
      <c r="B3" s="22" t="inlineStr">
        <is>
          <t>KA (business-significant outlets)</t>
        </is>
      </c>
      <c r="C3" s="34" t="inlineStr"/>
      <c r="D3" s="34" t="inlineStr"/>
      <c r="E3" s="34" t="inlineStr"/>
      <c r="F3" s="34" t="inlineStr">
        <is>
          <t>NO</t>
        </is>
      </c>
      <c r="G3" s="34" t="inlineStr">
        <is>
          <t>TODO: scope + threshold not yet confirmed (BUSINESS_RULES.md).</t>
        </is>
      </c>
    </row>
    <row r="4">
      <c r="A4" s="22" t="inlineStr">
        <is>
          <t>IDT_ABOVE_THRESHOLD</t>
        </is>
      </c>
      <c r="B4" s="22" t="inlineStr">
        <is>
          <t>IDT above PPT threshold</t>
        </is>
      </c>
      <c r="C4" s="34" t="inlineStr"/>
      <c r="D4" s="34" t="inlineStr"/>
      <c r="E4" s="34" t="inlineStr"/>
      <c r="F4" s="34" t="inlineStr">
        <is>
          <t>NO</t>
        </is>
      </c>
      <c r="G4" s="34" t="inlineStr">
        <is>
          <t>TODO: boundaryType/scope not yet confirmed (BUSINESS_RULES.md).</t>
        </is>
      </c>
    </row>
    <row r="5">
      <c r="A5" s="22" t="n"/>
      <c r="B5" s="22" t="n"/>
      <c r="C5" s="34" t="n"/>
      <c r="D5" s="34" t="n"/>
      <c r="E5" s="34" t="n"/>
      <c r="F5" s="34" t="n"/>
      <c r="G5" s="34" t="n"/>
    </row>
    <row r="6">
      <c r="A6" s="22" t="n"/>
      <c r="B6" s="22" t="n"/>
      <c r="C6" s="34" t="n"/>
      <c r="D6" s="34" t="n"/>
      <c r="E6" s="34" t="n"/>
      <c r="F6" s="34" t="n"/>
      <c r="G6" s="34" t="n"/>
    </row>
    <row r="7">
      <c r="A7" s="22" t="n"/>
      <c r="B7" s="22" t="n"/>
      <c r="C7" s="34" t="n"/>
      <c r="D7" s="34" t="n"/>
      <c r="E7" s="34" t="n"/>
      <c r="F7" s="34" t="n"/>
      <c r="G7" s="34" t="n"/>
    </row>
    <row r="8">
      <c r="A8" s="22" t="n"/>
      <c r="B8" s="22" t="n"/>
      <c r="C8" s="34" t="n"/>
      <c r="D8" s="34" t="n"/>
      <c r="E8" s="34" t="n"/>
      <c r="F8" s="34" t="n"/>
      <c r="G8" s="34" t="n"/>
    </row>
    <row r="9">
      <c r="A9" s="22" t="n"/>
      <c r="B9" s="22" t="n"/>
      <c r="C9" s="34" t="n"/>
      <c r="D9" s="34" t="n"/>
      <c r="E9" s="34" t="n"/>
      <c r="F9" s="34" t="n"/>
      <c r="G9" s="34" t="n"/>
    </row>
    <row r="10">
      <c r="A10" s="22" t="n"/>
      <c r="B10" s="22" t="n"/>
      <c r="C10" s="34" t="n"/>
      <c r="D10" s="34" t="n"/>
      <c r="E10" s="34" t="n"/>
      <c r="F10" s="34" t="n"/>
      <c r="G10" s="34" t="n"/>
    </row>
    <row r="11">
      <c r="A11" s="22" t="n"/>
      <c r="B11" s="22" t="n"/>
      <c r="C11" s="34" t="n"/>
      <c r="D11" s="34" t="n"/>
      <c r="E11" s="34" t="n"/>
      <c r="F11" s="34" t="n"/>
      <c r="G11" s="34" t="n"/>
    </row>
    <row r="12">
      <c r="A12" s="22" t="n"/>
      <c r="B12" s="22" t="n"/>
      <c r="C12" s="34" t="n"/>
      <c r="D12" s="34" t="n"/>
      <c r="E12" s="34" t="n"/>
      <c r="F12" s="34" t="n"/>
      <c r="G12" s="34" t="n"/>
    </row>
    <row r="13">
      <c r="A13" s="22" t="n"/>
      <c r="B13" s="22" t="n"/>
      <c r="C13" s="34" t="n"/>
      <c r="D13" s="34" t="n"/>
      <c r="E13" s="34" t="n"/>
      <c r="F13" s="34" t="n"/>
      <c r="G13" s="34" t="n"/>
    </row>
    <row r="14">
      <c r="A14" s="22" t="n"/>
      <c r="B14" s="22" t="n"/>
      <c r="C14" s="34" t="n"/>
      <c r="D14" s="34" t="n"/>
      <c r="E14" s="34" t="n"/>
      <c r="F14" s="34" t="n"/>
      <c r="G14" s="34" t="n"/>
    </row>
    <row r="15">
      <c r="A15" s="22" t="n"/>
      <c r="B15" s="22" t="n"/>
      <c r="C15" s="34" t="n"/>
      <c r="D15" s="34" t="n"/>
      <c r="E15" s="34" t="n"/>
      <c r="F15" s="34" t="n"/>
      <c r="G15" s="34" t="n"/>
    </row>
    <row r="16">
      <c r="A16" s="22" t="n"/>
      <c r="B16" s="22" t="n"/>
      <c r="C16" s="34" t="n"/>
      <c r="D16" s="34" t="n"/>
      <c r="E16" s="34" t="n"/>
      <c r="F16" s="34" t="n"/>
      <c r="G16" s="34" t="n"/>
    </row>
    <row r="17">
      <c r="A17" s="22" t="n"/>
      <c r="B17" s="22" t="n"/>
      <c r="C17" s="34" t="n"/>
      <c r="D17" s="34" t="n"/>
      <c r="E17" s="34" t="n"/>
      <c r="F17" s="34" t="n"/>
      <c r="G17" s="34" t="n"/>
    </row>
    <row r="18">
      <c r="A18" s="22" t="n"/>
      <c r="B18" s="22" t="n"/>
      <c r="C18" s="34" t="n"/>
      <c r="D18" s="34" t="n"/>
      <c r="E18" s="34" t="n"/>
      <c r="F18" s="34" t="n"/>
      <c r="G18" s="34" t="n"/>
    </row>
    <row r="19">
      <c r="A19" s="22" t="n"/>
      <c r="B19" s="22" t="n"/>
      <c r="C19" s="34" t="n"/>
      <c r="D19" s="34" t="n"/>
      <c r="E19" s="34" t="n"/>
      <c r="F19" s="34" t="n"/>
      <c r="G19" s="34" t="n"/>
    </row>
    <row r="20">
      <c r="A20" s="22" t="n"/>
      <c r="B20" s="22" t="n"/>
      <c r="C20" s="34" t="n"/>
      <c r="D20" s="34" t="n"/>
      <c r="E20" s="34" t="n"/>
      <c r="F20" s="34" t="n"/>
      <c r="G20" s="34" t="n"/>
    </row>
    <row r="21">
      <c r="A21" s="22" t="n"/>
      <c r="B21" s="22" t="n"/>
      <c r="C21" s="34" t="n"/>
      <c r="D21" s="34" t="n"/>
      <c r="E21" s="34" t="n"/>
      <c r="F21" s="34" t="n"/>
      <c r="G21" s="34" t="n"/>
    </row>
    <row r="22">
      <c r="A22" s="22" t="n"/>
      <c r="B22" s="22" t="n"/>
      <c r="C22" s="34" t="n"/>
      <c r="D22" s="34" t="n"/>
      <c r="E22" s="34" t="n"/>
      <c r="F22" s="34" t="n"/>
      <c r="G22" s="34" t="n"/>
    </row>
    <row r="23">
      <c r="A23" s="22" t="n"/>
      <c r="B23" s="22" t="n"/>
      <c r="C23" s="34" t="n"/>
      <c r="D23" s="34" t="n"/>
      <c r="E23" s="34" t="n"/>
      <c r="F23" s="34" t="n"/>
      <c r="G23" s="34" t="n"/>
    </row>
    <row r="24">
      <c r="A24" s="22" t="n"/>
      <c r="B24" s="22" t="n"/>
      <c r="C24" s="34" t="n"/>
      <c r="D24" s="34" t="n"/>
      <c r="E24" s="34" t="n"/>
      <c r="F24" s="34" t="n"/>
      <c r="G24" s="34" t="n"/>
    </row>
    <row r="25">
      <c r="A25" s="22" t="n"/>
      <c r="B25" s="22" t="n"/>
      <c r="C25" s="34" t="n"/>
      <c r="D25" s="34" t="n"/>
      <c r="E25" s="34" t="n"/>
      <c r="F25" s="34" t="n"/>
      <c r="G25" s="34" t="n"/>
    </row>
    <row r="26">
      <c r="A26" s="22" t="n"/>
      <c r="B26" s="22" t="n"/>
      <c r="C26" s="34" t="n"/>
      <c r="D26" s="34" t="n"/>
      <c r="E26" s="34" t="n"/>
      <c r="F26" s="34" t="n"/>
      <c r="G26" s="34" t="n"/>
    </row>
    <row r="27">
      <c r="A27" s="22" t="n"/>
      <c r="B27" s="22" t="n"/>
      <c r="C27" s="34" t="n"/>
      <c r="D27" s="34" t="n"/>
      <c r="E27" s="34" t="n"/>
      <c r="F27" s="34" t="n"/>
      <c r="G27" s="34" t="n"/>
    </row>
    <row r="28">
      <c r="A28" s="22" t="n"/>
      <c r="B28" s="22" t="n"/>
      <c r="C28" s="34" t="n"/>
      <c r="D28" s="34" t="n"/>
      <c r="E28" s="34" t="n"/>
      <c r="F28" s="34" t="n"/>
      <c r="G28" s="34" t="n"/>
    </row>
    <row r="29">
      <c r="A29" s="22" t="n"/>
      <c r="B29" s="22" t="n"/>
      <c r="C29" s="34" t="n"/>
      <c r="D29" s="34" t="n"/>
      <c r="E29" s="34" t="n"/>
      <c r="F29" s="34" t="n"/>
      <c r="G29" s="34" t="n"/>
    </row>
    <row r="30">
      <c r="A30" s="22" t="n"/>
      <c r="B30" s="22" t="n"/>
      <c r="C30" s="34" t="n"/>
      <c r="D30" s="34" t="n"/>
      <c r="E30" s="34" t="n"/>
      <c r="F30" s="34" t="n"/>
      <c r="G30" s="34" t="n"/>
    </row>
    <row r="31">
      <c r="A31" s="22" t="n"/>
      <c r="B31" s="22" t="n"/>
      <c r="C31" s="34" t="n"/>
      <c r="D31" s="34" t="n"/>
      <c r="E31" s="34" t="n"/>
      <c r="F31" s="34" t="n"/>
      <c r="G31" s="34" t="n"/>
    </row>
    <row r="32">
      <c r="A32" s="22" t="n"/>
      <c r="B32" s="22" t="n"/>
      <c r="C32" s="34" t="n"/>
      <c r="D32" s="34" t="n"/>
      <c r="E32" s="34" t="n"/>
      <c r="F32" s="34" t="n"/>
      <c r="G32" s="34" t="n"/>
    </row>
    <row r="33">
      <c r="A33" s="22" t="n"/>
      <c r="B33" s="22" t="n"/>
      <c r="C33" s="34" t="n"/>
      <c r="D33" s="34" t="n"/>
      <c r="E33" s="34" t="n"/>
      <c r="F33" s="34" t="n"/>
      <c r="G33" s="34" t="n"/>
    </row>
    <row r="34">
      <c r="A34" s="22" t="n"/>
      <c r="B34" s="22" t="n"/>
      <c r="C34" s="34" t="n"/>
      <c r="D34" s="34" t="n"/>
      <c r="E34" s="34" t="n"/>
      <c r="F34" s="34" t="n"/>
      <c r="G34" s="34" t="n"/>
    </row>
    <row r="35">
      <c r="A35" s="22" t="n"/>
      <c r="B35" s="22" t="n"/>
      <c r="C35" s="34" t="n"/>
      <c r="D35" s="34" t="n"/>
      <c r="E35" s="34" t="n"/>
      <c r="F35" s="34" t="n"/>
      <c r="G35" s="34" t="n"/>
    </row>
    <row r="36">
      <c r="A36" s="22" t="n"/>
      <c r="B36" s="22" t="n"/>
      <c r="C36" s="34" t="n"/>
      <c r="D36" s="34" t="n"/>
      <c r="E36" s="34" t="n"/>
      <c r="F36" s="34" t="n"/>
      <c r="G36" s="34" t="n"/>
    </row>
    <row r="37">
      <c r="A37" s="22" t="n"/>
      <c r="B37" s="22" t="n"/>
      <c r="C37" s="34" t="n"/>
      <c r="D37" s="34" t="n"/>
      <c r="E37" s="34" t="n"/>
      <c r="F37" s="34" t="n"/>
      <c r="G37" s="34" t="n"/>
    </row>
    <row r="38">
      <c r="A38" s="22" t="n"/>
      <c r="B38" s="22" t="n"/>
      <c r="C38" s="34" t="n"/>
      <c r="D38" s="34" t="n"/>
      <c r="E38" s="34" t="n"/>
      <c r="F38" s="34" t="n"/>
      <c r="G38" s="34" t="n"/>
    </row>
    <row r="39">
      <c r="A39" s="22" t="n"/>
      <c r="B39" s="22" t="n"/>
      <c r="C39" s="34" t="n"/>
      <c r="D39" s="34" t="n"/>
      <c r="E39" s="34" t="n"/>
      <c r="F39" s="34" t="n"/>
      <c r="G39" s="34" t="n"/>
    </row>
    <row r="40">
      <c r="A40" s="22" t="n"/>
      <c r="B40" s="22" t="n"/>
      <c r="C40" s="34" t="n"/>
      <c r="D40" s="34" t="n"/>
      <c r="E40" s="34" t="n"/>
      <c r="F40" s="34" t="n"/>
      <c r="G40" s="34" t="n"/>
    </row>
    <row r="41">
      <c r="A41" s="22" t="n"/>
      <c r="B41" s="22" t="n"/>
      <c r="C41" s="34" t="n"/>
      <c r="D41" s="34" t="n"/>
      <c r="E41" s="34" t="n"/>
      <c r="F41" s="34" t="n"/>
      <c r="G41" s="34" t="n"/>
    </row>
    <row r="42">
      <c r="A42" s="22" t="n"/>
      <c r="B42" s="22" t="n"/>
      <c r="C42" s="34" t="n"/>
      <c r="D42" s="34" t="n"/>
      <c r="E42" s="34" t="n"/>
      <c r="F42" s="34" t="n"/>
      <c r="G42" s="34" t="n"/>
    </row>
    <row r="43">
      <c r="A43" s="22" t="n"/>
      <c r="B43" s="22" t="n"/>
      <c r="C43" s="34" t="n"/>
      <c r="D43" s="34" t="n"/>
      <c r="E43" s="34" t="n"/>
      <c r="F43" s="34" t="n"/>
      <c r="G43" s="34" t="n"/>
    </row>
    <row r="44">
      <c r="A44" s="22" t="n"/>
      <c r="B44" s="22" t="n"/>
      <c r="C44" s="34" t="n"/>
      <c r="D44" s="34" t="n"/>
      <c r="E44" s="34" t="n"/>
      <c r="F44" s="34" t="n"/>
      <c r="G44" s="34" t="n"/>
    </row>
    <row r="45">
      <c r="A45" s="22" t="n"/>
      <c r="B45" s="22" t="n"/>
      <c r="C45" s="34" t="n"/>
      <c r="D45" s="34" t="n"/>
      <c r="E45" s="34" t="n"/>
      <c r="F45" s="34" t="n"/>
      <c r="G45" s="34" t="n"/>
    </row>
    <row r="46">
      <c r="A46" s="22" t="n"/>
      <c r="B46" s="22" t="n"/>
      <c r="C46" s="34" t="n"/>
      <c r="D46" s="34" t="n"/>
      <c r="E46" s="34" t="n"/>
      <c r="F46" s="34" t="n"/>
      <c r="G46" s="34" t="n"/>
    </row>
    <row r="47">
      <c r="A47" s="22" t="n"/>
      <c r="B47" s="22" t="n"/>
      <c r="C47" s="34" t="n"/>
      <c r="D47" s="34" t="n"/>
      <c r="E47" s="34" t="n"/>
      <c r="F47" s="34" t="n"/>
      <c r="G47" s="34" t="n"/>
    </row>
    <row r="48">
      <c r="A48" s="22" t="n"/>
      <c r="B48" s="22" t="n"/>
      <c r="C48" s="34" t="n"/>
      <c r="D48" s="34" t="n"/>
      <c r="E48" s="34" t="n"/>
      <c r="F48" s="34" t="n"/>
      <c r="G48" s="34" t="n"/>
    </row>
    <row r="49">
      <c r="A49" s="22" t="n"/>
      <c r="B49" s="22" t="n"/>
      <c r="C49" s="34" t="n"/>
      <c r="D49" s="34" t="n"/>
      <c r="E49" s="34" t="n"/>
      <c r="F49" s="34" t="n"/>
      <c r="G49" s="34" t="n"/>
    </row>
    <row r="50">
      <c r="A50" s="22" t="n"/>
      <c r="B50" s="22" t="n"/>
      <c r="C50" s="34" t="n"/>
      <c r="D50" s="34" t="n"/>
      <c r="E50" s="34" t="n"/>
      <c r="F50" s="34" t="n"/>
      <c r="G50" s="34" t="n"/>
    </row>
    <row r="51">
      <c r="A51" s="22" t="n"/>
      <c r="B51" s="22" t="n"/>
      <c r="C51" s="34" t="n"/>
      <c r="D51" s="34" t="n"/>
      <c r="E51" s="34" t="n"/>
      <c r="F51" s="34" t="n"/>
      <c r="G51" s="34" t="n"/>
    </row>
    <row r="52">
      <c r="A52" s="22" t="n"/>
      <c r="B52" s="22" t="n"/>
      <c r="C52" s="34" t="n"/>
      <c r="D52" s="34" t="n"/>
      <c r="E52" s="34" t="n"/>
      <c r="F52" s="34" t="n"/>
      <c r="G52" s="34" t="n"/>
    </row>
    <row r="53">
      <c r="A53" s="22" t="n"/>
      <c r="B53" s="22" t="n"/>
      <c r="C53" s="34" t="n"/>
      <c r="D53" s="34" t="n"/>
      <c r="E53" s="34" t="n"/>
      <c r="F53" s="34" t="n"/>
      <c r="G53" s="34" t="n"/>
    </row>
    <row r="54">
      <c r="A54" s="22" t="n"/>
      <c r="B54" s="22" t="n"/>
      <c r="C54" s="34" t="n"/>
      <c r="D54" s="34" t="n"/>
      <c r="E54" s="34" t="n"/>
      <c r="F54" s="34" t="n"/>
      <c r="G54" s="34" t="n"/>
    </row>
    <row r="55">
      <c r="A55" s="22" t="n"/>
      <c r="B55" s="22" t="n"/>
      <c r="C55" s="34" t="n"/>
      <c r="D55" s="34" t="n"/>
      <c r="E55" s="34" t="n"/>
      <c r="F55" s="34" t="n"/>
      <c r="G55" s="34" t="n"/>
    </row>
    <row r="56">
      <c r="A56" s="22" t="n"/>
      <c r="B56" s="22" t="n"/>
      <c r="C56" s="34" t="n"/>
      <c r="D56" s="34" t="n"/>
      <c r="E56" s="34" t="n"/>
      <c r="F56" s="34" t="n"/>
      <c r="G56" s="34" t="n"/>
    </row>
    <row r="57">
      <c r="A57" s="22" t="n"/>
      <c r="B57" s="22" t="n"/>
      <c r="C57" s="34" t="n"/>
      <c r="D57" s="34" t="n"/>
      <c r="E57" s="34" t="n"/>
      <c r="F57" s="34" t="n"/>
      <c r="G57" s="34" t="n"/>
    </row>
    <row r="58">
      <c r="A58" s="22" t="n"/>
      <c r="B58" s="22" t="n"/>
      <c r="C58" s="34" t="n"/>
      <c r="D58" s="34" t="n"/>
      <c r="E58" s="34" t="n"/>
      <c r="F58" s="34" t="n"/>
      <c r="G58" s="34" t="n"/>
    </row>
    <row r="59">
      <c r="A59" s="22" t="n"/>
      <c r="B59" s="22" t="n"/>
      <c r="C59" s="34" t="n"/>
      <c r="D59" s="34" t="n"/>
      <c r="E59" s="34" t="n"/>
      <c r="F59" s="34" t="n"/>
      <c r="G59" s="34" t="n"/>
    </row>
    <row r="60">
      <c r="A60" s="22" t="n"/>
      <c r="B60" s="22" t="n"/>
      <c r="C60" s="34" t="n"/>
      <c r="D60" s="34" t="n"/>
      <c r="E60" s="34" t="n"/>
      <c r="F60" s="34" t="n"/>
      <c r="G60" s="34" t="n"/>
    </row>
    <row r="61">
      <c r="A61" s="22" t="n"/>
      <c r="B61" s="22" t="n"/>
      <c r="C61" s="34" t="n"/>
      <c r="D61" s="34" t="n"/>
      <c r="E61" s="34" t="n"/>
      <c r="F61" s="34" t="n"/>
      <c r="G61" s="34" t="n"/>
    </row>
    <row r="62">
      <c r="A62" s="22" t="n"/>
      <c r="B62" s="22" t="n"/>
      <c r="C62" s="34" t="n"/>
      <c r="D62" s="34" t="n"/>
      <c r="E62" s="34" t="n"/>
      <c r="F62" s="34" t="n"/>
      <c r="G62" s="34" t="n"/>
    </row>
    <row r="63">
      <c r="A63" s="22" t="n"/>
      <c r="B63" s="22" t="n"/>
      <c r="C63" s="34" t="n"/>
      <c r="D63" s="34" t="n"/>
      <c r="E63" s="34" t="n"/>
      <c r="F63" s="34" t="n"/>
      <c r="G63" s="34" t="n"/>
    </row>
    <row r="64">
      <c r="A64" s="22" t="n"/>
      <c r="B64" s="22" t="n"/>
      <c r="C64" s="34" t="n"/>
      <c r="D64" s="34" t="n"/>
      <c r="E64" s="34" t="n"/>
      <c r="F64" s="34" t="n"/>
      <c r="G64" s="34" t="n"/>
    </row>
    <row r="65">
      <c r="A65" s="22" t="n"/>
      <c r="B65" s="22" t="n"/>
      <c r="C65" s="34" t="n"/>
      <c r="D65" s="34" t="n"/>
      <c r="E65" s="34" t="n"/>
      <c r="F65" s="34" t="n"/>
      <c r="G65" s="34" t="n"/>
    </row>
    <row r="66">
      <c r="A66" s="22" t="n"/>
      <c r="B66" s="22" t="n"/>
      <c r="C66" s="34" t="n"/>
      <c r="D66" s="34" t="n"/>
      <c r="E66" s="34" t="n"/>
      <c r="F66" s="34" t="n"/>
      <c r="G66" s="34" t="n"/>
    </row>
    <row r="67">
      <c r="A67" s="22" t="n"/>
      <c r="B67" s="22" t="n"/>
      <c r="C67" s="34" t="n"/>
      <c r="D67" s="34" t="n"/>
      <c r="E67" s="34" t="n"/>
      <c r="F67" s="34" t="n"/>
      <c r="G67" s="34" t="n"/>
    </row>
    <row r="68">
      <c r="A68" s="22" t="n"/>
      <c r="B68" s="22" t="n"/>
      <c r="C68" s="34" t="n"/>
      <c r="D68" s="34" t="n"/>
      <c r="E68" s="34" t="n"/>
      <c r="F68" s="34" t="n"/>
      <c r="G68" s="34" t="n"/>
    </row>
    <row r="69">
      <c r="A69" s="22" t="n"/>
      <c r="B69" s="22" t="n"/>
      <c r="C69" s="34" t="n"/>
      <c r="D69" s="34" t="n"/>
      <c r="E69" s="34" t="n"/>
      <c r="F69" s="34" t="n"/>
      <c r="G69" s="34" t="n"/>
    </row>
    <row r="70">
      <c r="A70" s="22" t="n"/>
      <c r="B70" s="22" t="n"/>
      <c r="C70" s="34" t="n"/>
      <c r="D70" s="34" t="n"/>
      <c r="E70" s="34" t="n"/>
      <c r="F70" s="34" t="n"/>
      <c r="G70" s="34" t="n"/>
    </row>
    <row r="71">
      <c r="A71" s="22" t="n"/>
      <c r="B71" s="22" t="n"/>
      <c r="C71" s="34" t="n"/>
      <c r="D71" s="34" t="n"/>
      <c r="E71" s="34" t="n"/>
      <c r="F71" s="34" t="n"/>
      <c r="G71" s="34" t="n"/>
    </row>
    <row r="72">
      <c r="A72" s="22" t="n"/>
      <c r="B72" s="22" t="n"/>
      <c r="C72" s="34" t="n"/>
      <c r="D72" s="34" t="n"/>
      <c r="E72" s="34" t="n"/>
      <c r="F72" s="34" t="n"/>
      <c r="G72" s="34" t="n"/>
    </row>
    <row r="73">
      <c r="A73" s="22" t="n"/>
      <c r="B73" s="22" t="n"/>
      <c r="C73" s="34" t="n"/>
      <c r="D73" s="34" t="n"/>
      <c r="E73" s="34" t="n"/>
      <c r="F73" s="34" t="n"/>
      <c r="G73" s="34" t="n"/>
    </row>
    <row r="74">
      <c r="A74" s="22" t="n"/>
      <c r="B74" s="22" t="n"/>
      <c r="C74" s="34" t="n"/>
      <c r="D74" s="34" t="n"/>
      <c r="E74" s="34" t="n"/>
      <c r="F74" s="34" t="n"/>
      <c r="G74" s="34" t="n"/>
    </row>
    <row r="75">
      <c r="A75" s="22" t="n"/>
      <c r="B75" s="22" t="n"/>
      <c r="C75" s="34" t="n"/>
      <c r="D75" s="34" t="n"/>
      <c r="E75" s="34" t="n"/>
      <c r="F75" s="34" t="n"/>
      <c r="G75" s="34" t="n"/>
    </row>
    <row r="76">
      <c r="A76" s="22" t="n"/>
      <c r="B76" s="22" t="n"/>
      <c r="C76" s="34" t="n"/>
      <c r="D76" s="34" t="n"/>
      <c r="E76" s="34" t="n"/>
      <c r="F76" s="34" t="n"/>
      <c r="G76" s="34" t="n"/>
    </row>
    <row r="77">
      <c r="A77" s="22" t="n"/>
      <c r="B77" s="22" t="n"/>
      <c r="C77" s="34" t="n"/>
      <c r="D77" s="34" t="n"/>
      <c r="E77" s="34" t="n"/>
      <c r="F77" s="34" t="n"/>
      <c r="G77" s="34" t="n"/>
    </row>
    <row r="78">
      <c r="A78" s="22" t="n"/>
      <c r="B78" s="22" t="n"/>
      <c r="C78" s="34" t="n"/>
      <c r="D78" s="34" t="n"/>
      <c r="E78" s="34" t="n"/>
      <c r="F78" s="34" t="n"/>
      <c r="G78" s="34" t="n"/>
    </row>
    <row r="79">
      <c r="A79" s="22" t="n"/>
      <c r="B79" s="22" t="n"/>
      <c r="C79" s="34" t="n"/>
      <c r="D79" s="34" t="n"/>
      <c r="E79" s="34" t="n"/>
      <c r="F79" s="34" t="n"/>
      <c r="G79" s="34" t="n"/>
    </row>
    <row r="80">
      <c r="A80" s="22" t="n"/>
      <c r="B80" s="22" t="n"/>
      <c r="C80" s="34" t="n"/>
      <c r="D80" s="34" t="n"/>
      <c r="E80" s="34" t="n"/>
      <c r="F80" s="34" t="n"/>
      <c r="G80" s="34" t="n"/>
    </row>
    <row r="81">
      <c r="A81" s="22" t="n"/>
      <c r="B81" s="22" t="n"/>
      <c r="C81" s="34" t="n"/>
      <c r="D81" s="34" t="n"/>
      <c r="E81" s="34" t="n"/>
      <c r="F81" s="34" t="n"/>
      <c r="G81" s="34" t="n"/>
    </row>
    <row r="82">
      <c r="A82" s="22" t="n"/>
      <c r="B82" s="22" t="n"/>
      <c r="C82" s="34" t="n"/>
      <c r="D82" s="34" t="n"/>
      <c r="E82" s="34" t="n"/>
      <c r="F82" s="34" t="n"/>
      <c r="G82" s="34" t="n"/>
    </row>
    <row r="83">
      <c r="A83" s="22" t="n"/>
      <c r="B83" s="22" t="n"/>
      <c r="C83" s="34" t="n"/>
      <c r="D83" s="34" t="n"/>
      <c r="E83" s="34" t="n"/>
      <c r="F83" s="34" t="n"/>
      <c r="G83" s="34" t="n"/>
    </row>
    <row r="84">
      <c r="A84" s="22" t="n"/>
      <c r="B84" s="22" t="n"/>
      <c r="C84" s="34" t="n"/>
      <c r="D84" s="34" t="n"/>
      <c r="E84" s="34" t="n"/>
      <c r="F84" s="34" t="n"/>
      <c r="G84" s="34" t="n"/>
    </row>
    <row r="85">
      <c r="A85" s="22" t="n"/>
      <c r="B85" s="22" t="n"/>
      <c r="C85" s="34" t="n"/>
      <c r="D85" s="34" t="n"/>
      <c r="E85" s="34" t="n"/>
      <c r="F85" s="34" t="n"/>
      <c r="G85" s="34" t="n"/>
    </row>
    <row r="86">
      <c r="A86" s="22" t="n"/>
      <c r="B86" s="22" t="n"/>
      <c r="C86" s="34" t="n"/>
      <c r="D86" s="34" t="n"/>
      <c r="E86" s="34" t="n"/>
      <c r="F86" s="34" t="n"/>
      <c r="G86" s="34" t="n"/>
    </row>
    <row r="87">
      <c r="A87" s="22" t="n"/>
      <c r="B87" s="22" t="n"/>
      <c r="C87" s="34" t="n"/>
      <c r="D87" s="34" t="n"/>
      <c r="E87" s="34" t="n"/>
      <c r="F87" s="34" t="n"/>
      <c r="G87" s="34" t="n"/>
    </row>
    <row r="88">
      <c r="A88" s="22" t="n"/>
      <c r="B88" s="22" t="n"/>
      <c r="C88" s="34" t="n"/>
      <c r="D88" s="34" t="n"/>
      <c r="E88" s="34" t="n"/>
      <c r="F88" s="34" t="n"/>
      <c r="G88" s="34" t="n"/>
    </row>
    <row r="89">
      <c r="A89" s="22" t="n"/>
      <c r="B89" s="22" t="n"/>
      <c r="C89" s="34" t="n"/>
      <c r="D89" s="34" t="n"/>
      <c r="E89" s="34" t="n"/>
      <c r="F89" s="34" t="n"/>
      <c r="G89" s="34" t="n"/>
    </row>
    <row r="90">
      <c r="A90" s="22" t="n"/>
      <c r="B90" s="22" t="n"/>
      <c r="C90" s="34" t="n"/>
      <c r="D90" s="34" t="n"/>
      <c r="E90" s="34" t="n"/>
      <c r="F90" s="34" t="n"/>
      <c r="G90" s="34" t="n"/>
    </row>
    <row r="91">
      <c r="A91" s="22" t="n"/>
      <c r="B91" s="22" t="n"/>
      <c r="C91" s="34" t="n"/>
      <c r="D91" s="34" t="n"/>
      <c r="E91" s="34" t="n"/>
      <c r="F91" s="34" t="n"/>
      <c r="G91" s="34" t="n"/>
    </row>
    <row r="92">
      <c r="A92" s="22" t="n"/>
      <c r="B92" s="22" t="n"/>
      <c r="C92" s="34" t="n"/>
      <c r="D92" s="34" t="n"/>
      <c r="E92" s="34" t="n"/>
      <c r="F92" s="34" t="n"/>
      <c r="G92" s="34" t="n"/>
    </row>
    <row r="93">
      <c r="A93" s="22" t="n"/>
      <c r="B93" s="22" t="n"/>
      <c r="C93" s="34" t="n"/>
      <c r="D93" s="34" t="n"/>
      <c r="E93" s="34" t="n"/>
      <c r="F93" s="34" t="n"/>
      <c r="G93" s="34" t="n"/>
    </row>
    <row r="94">
      <c r="A94" s="22" t="n"/>
      <c r="B94" s="22" t="n"/>
      <c r="C94" s="34" t="n"/>
      <c r="D94" s="34" t="n"/>
      <c r="E94" s="34" t="n"/>
      <c r="F94" s="34" t="n"/>
      <c r="G94" s="34" t="n"/>
    </row>
    <row r="95">
      <c r="A95" s="22" t="n"/>
      <c r="B95" s="22" t="n"/>
      <c r="C95" s="34" t="n"/>
      <c r="D95" s="34" t="n"/>
      <c r="E95" s="34" t="n"/>
      <c r="F95" s="34" t="n"/>
      <c r="G95" s="34" t="n"/>
    </row>
    <row r="96">
      <c r="A96" s="22" t="n"/>
      <c r="B96" s="22" t="n"/>
      <c r="C96" s="34" t="n"/>
      <c r="D96" s="34" t="n"/>
      <c r="E96" s="34" t="n"/>
      <c r="F96" s="34" t="n"/>
      <c r="G96" s="34" t="n"/>
    </row>
    <row r="97">
      <c r="A97" s="22" t="n"/>
      <c r="B97" s="22" t="n"/>
      <c r="C97" s="34" t="n"/>
      <c r="D97" s="34" t="n"/>
      <c r="E97" s="34" t="n"/>
      <c r="F97" s="34" t="n"/>
      <c r="G97" s="34" t="n"/>
    </row>
    <row r="98">
      <c r="A98" s="22" t="n"/>
      <c r="B98" s="22" t="n"/>
      <c r="C98" s="34" t="n"/>
      <c r="D98" s="34" t="n"/>
      <c r="E98" s="34" t="n"/>
      <c r="F98" s="34" t="n"/>
      <c r="G98" s="34" t="n"/>
    </row>
    <row r="99">
      <c r="A99" s="22" t="n"/>
      <c r="B99" s="22" t="n"/>
      <c r="C99" s="34" t="n"/>
      <c r="D99" s="34" t="n"/>
      <c r="E99" s="34" t="n"/>
      <c r="F99" s="34" t="n"/>
      <c r="G99" s="34" t="n"/>
    </row>
    <row r="100">
      <c r="A100" s="22" t="n"/>
      <c r="B100" s="22" t="n"/>
      <c r="C100" s="34" t="n"/>
      <c r="D100" s="34" t="n"/>
      <c r="E100" s="34" t="n"/>
      <c r="F100" s="34" t="n"/>
      <c r="G100" s="34" t="n"/>
    </row>
    <row r="101">
      <c r="A101" s="22" t="n"/>
      <c r="B101" s="22" t="n"/>
      <c r="C101" s="34" t="n"/>
      <c r="D101" s="34" t="n"/>
      <c r="E101" s="34" t="n"/>
      <c r="F101" s="34" t="n"/>
      <c r="G101" s="34" t="n"/>
    </row>
    <row r="102">
      <c r="A102" s="22" t="n"/>
      <c r="B102" s="22" t="n"/>
      <c r="C102" s="34" t="n"/>
      <c r="D102" s="34" t="n"/>
      <c r="E102" s="34" t="n"/>
      <c r="F102" s="34" t="n"/>
      <c r="G102" s="34" t="n"/>
    </row>
    <row r="103">
      <c r="A103" s="22" t="n"/>
      <c r="B103" s="22" t="n"/>
      <c r="C103" s="34" t="n"/>
      <c r="D103" s="34" t="n"/>
      <c r="E103" s="34" t="n"/>
      <c r="F103" s="34" t="n"/>
      <c r="G103" s="34" t="n"/>
    </row>
    <row r="104">
      <c r="A104" s="22" t="n"/>
      <c r="B104" s="22" t="n"/>
      <c r="C104" s="34" t="n"/>
      <c r="D104" s="34" t="n"/>
      <c r="E104" s="34" t="n"/>
      <c r="F104" s="34" t="n"/>
      <c r="G104" s="34" t="n"/>
    </row>
    <row r="105">
      <c r="A105" s="22" t="n"/>
      <c r="B105" s="22" t="n"/>
      <c r="C105" s="34" t="n"/>
      <c r="D105" s="34" t="n"/>
      <c r="E105" s="34" t="n"/>
      <c r="F105" s="34" t="n"/>
      <c r="G105" s="34" t="n"/>
    </row>
    <row r="106">
      <c r="A106" s="22" t="n"/>
      <c r="B106" s="22" t="n"/>
      <c r="C106" s="34" t="n"/>
      <c r="D106" s="34" t="n"/>
      <c r="E106" s="34" t="n"/>
      <c r="F106" s="34" t="n"/>
      <c r="G106" s="34" t="n"/>
    </row>
    <row r="107">
      <c r="A107" s="22" t="n"/>
      <c r="B107" s="22" t="n"/>
      <c r="C107" s="34" t="n"/>
      <c r="D107" s="34" t="n"/>
      <c r="E107" s="34" t="n"/>
      <c r="F107" s="34" t="n"/>
      <c r="G107" s="34" t="n"/>
    </row>
    <row r="108">
      <c r="A108" s="22" t="n"/>
      <c r="B108" s="22" t="n"/>
      <c r="C108" s="34" t="n"/>
      <c r="D108" s="34" t="n"/>
      <c r="E108" s="34" t="n"/>
      <c r="F108" s="34" t="n"/>
      <c r="G108" s="34" t="n"/>
    </row>
    <row r="109">
      <c r="A109" s="22" t="n"/>
      <c r="B109" s="22" t="n"/>
      <c r="C109" s="34" t="n"/>
      <c r="D109" s="34" t="n"/>
      <c r="E109" s="34" t="n"/>
      <c r="F109" s="34" t="n"/>
      <c r="G109" s="34" t="n"/>
    </row>
    <row r="110">
      <c r="A110" s="22" t="n"/>
      <c r="B110" s="22" t="n"/>
      <c r="C110" s="34" t="n"/>
      <c r="D110" s="34" t="n"/>
      <c r="E110" s="34" t="n"/>
      <c r="F110" s="34" t="n"/>
      <c r="G110" s="34" t="n"/>
    </row>
    <row r="111">
      <c r="A111" s="22" t="n"/>
      <c r="B111" s="22" t="n"/>
      <c r="C111" s="34" t="n"/>
      <c r="D111" s="34" t="n"/>
      <c r="E111" s="34" t="n"/>
      <c r="F111" s="34" t="n"/>
      <c r="G111" s="34" t="n"/>
    </row>
    <row r="112">
      <c r="A112" s="22" t="n"/>
      <c r="B112" s="22" t="n"/>
      <c r="C112" s="34" t="n"/>
      <c r="D112" s="34" t="n"/>
      <c r="E112" s="34" t="n"/>
      <c r="F112" s="34" t="n"/>
      <c r="G112" s="34" t="n"/>
    </row>
    <row r="113">
      <c r="A113" s="22" t="n"/>
      <c r="B113" s="22" t="n"/>
      <c r="C113" s="34" t="n"/>
      <c r="D113" s="34" t="n"/>
      <c r="E113" s="34" t="n"/>
      <c r="F113" s="34" t="n"/>
      <c r="G113" s="34" t="n"/>
    </row>
    <row r="114">
      <c r="A114" s="22" t="n"/>
      <c r="B114" s="22" t="n"/>
      <c r="C114" s="34" t="n"/>
      <c r="D114" s="34" t="n"/>
      <c r="E114" s="34" t="n"/>
      <c r="F114" s="34" t="n"/>
      <c r="G114" s="34" t="n"/>
    </row>
    <row r="115">
      <c r="A115" s="22" t="n"/>
      <c r="B115" s="22" t="n"/>
      <c r="C115" s="34" t="n"/>
      <c r="D115" s="34" t="n"/>
      <c r="E115" s="34" t="n"/>
      <c r="F115" s="34" t="n"/>
      <c r="G115" s="34" t="n"/>
    </row>
    <row r="116">
      <c r="A116" s="22" t="n"/>
      <c r="B116" s="22" t="n"/>
      <c r="C116" s="34" t="n"/>
      <c r="D116" s="34" t="n"/>
      <c r="E116" s="34" t="n"/>
      <c r="F116" s="34" t="n"/>
      <c r="G116" s="34" t="n"/>
    </row>
    <row r="117">
      <c r="A117" s="22" t="n"/>
      <c r="B117" s="22" t="n"/>
      <c r="C117" s="34" t="n"/>
      <c r="D117" s="34" t="n"/>
      <c r="E117" s="34" t="n"/>
      <c r="F117" s="34" t="n"/>
      <c r="G117" s="34" t="n"/>
    </row>
    <row r="118">
      <c r="A118" s="22" t="n"/>
      <c r="B118" s="22" t="n"/>
      <c r="C118" s="34" t="n"/>
      <c r="D118" s="34" t="n"/>
      <c r="E118" s="34" t="n"/>
      <c r="F118" s="34" t="n"/>
      <c r="G118" s="34" t="n"/>
    </row>
    <row r="119">
      <c r="A119" s="22" t="n"/>
      <c r="B119" s="22" t="n"/>
      <c r="C119" s="34" t="n"/>
      <c r="D119" s="34" t="n"/>
      <c r="E119" s="34" t="n"/>
      <c r="F119" s="34" t="n"/>
      <c r="G119" s="34" t="n"/>
    </row>
    <row r="120">
      <c r="A120" s="22" t="n"/>
      <c r="B120" s="22" t="n"/>
      <c r="C120" s="34" t="n"/>
      <c r="D120" s="34" t="n"/>
      <c r="E120" s="34" t="n"/>
      <c r="F120" s="34" t="n"/>
      <c r="G120" s="34" t="n"/>
    </row>
    <row r="121">
      <c r="A121" s="22" t="n"/>
      <c r="B121" s="22" t="n"/>
      <c r="C121" s="34" t="n"/>
      <c r="D121" s="34" t="n"/>
      <c r="E121" s="34" t="n"/>
      <c r="F121" s="34" t="n"/>
      <c r="G121" s="34" t="n"/>
    </row>
    <row r="122">
      <c r="A122" s="22" t="n"/>
      <c r="B122" s="22" t="n"/>
      <c r="C122" s="34" t="n"/>
      <c r="D122" s="34" t="n"/>
      <c r="E122" s="34" t="n"/>
      <c r="F122" s="34" t="n"/>
      <c r="G122" s="34" t="n"/>
    </row>
    <row r="123">
      <c r="A123" s="22" t="n"/>
      <c r="B123" s="22" t="n"/>
      <c r="C123" s="34" t="n"/>
      <c r="D123" s="34" t="n"/>
      <c r="E123" s="34" t="n"/>
      <c r="F123" s="34" t="n"/>
      <c r="G123" s="34" t="n"/>
    </row>
    <row r="124">
      <c r="A124" s="22" t="n"/>
      <c r="B124" s="22" t="n"/>
      <c r="C124" s="34" t="n"/>
      <c r="D124" s="34" t="n"/>
      <c r="E124" s="34" t="n"/>
      <c r="F124" s="34" t="n"/>
      <c r="G124" s="34" t="n"/>
    </row>
    <row r="125">
      <c r="A125" s="22" t="n"/>
      <c r="B125" s="22" t="n"/>
      <c r="C125" s="34" t="n"/>
      <c r="D125" s="34" t="n"/>
      <c r="E125" s="34" t="n"/>
      <c r="F125" s="34" t="n"/>
      <c r="G125" s="34" t="n"/>
    </row>
    <row r="126">
      <c r="A126" s="22" t="n"/>
      <c r="B126" s="22" t="n"/>
      <c r="C126" s="34" t="n"/>
      <c r="D126" s="34" t="n"/>
      <c r="E126" s="34" t="n"/>
      <c r="F126" s="34" t="n"/>
      <c r="G126" s="34" t="n"/>
    </row>
    <row r="127">
      <c r="A127" s="22" t="n"/>
      <c r="B127" s="22" t="n"/>
      <c r="C127" s="34" t="n"/>
      <c r="D127" s="34" t="n"/>
      <c r="E127" s="34" t="n"/>
      <c r="F127" s="34" t="n"/>
      <c r="G127" s="34" t="n"/>
    </row>
    <row r="128">
      <c r="A128" s="22" t="n"/>
      <c r="B128" s="22" t="n"/>
      <c r="C128" s="34" t="n"/>
      <c r="D128" s="34" t="n"/>
      <c r="E128" s="34" t="n"/>
      <c r="F128" s="34" t="n"/>
      <c r="G128" s="34" t="n"/>
    </row>
    <row r="129">
      <c r="A129" s="22" t="n"/>
      <c r="B129" s="22" t="n"/>
      <c r="C129" s="34" t="n"/>
      <c r="D129" s="34" t="n"/>
      <c r="E129" s="34" t="n"/>
      <c r="F129" s="34" t="n"/>
      <c r="G129" s="34" t="n"/>
    </row>
    <row r="130">
      <c r="A130" s="22" t="n"/>
      <c r="B130" s="22" t="n"/>
      <c r="C130" s="34" t="n"/>
      <c r="D130" s="34" t="n"/>
      <c r="E130" s="34" t="n"/>
      <c r="F130" s="34" t="n"/>
      <c r="G130" s="34" t="n"/>
    </row>
    <row r="131">
      <c r="A131" s="22" t="n"/>
      <c r="B131" s="22" t="n"/>
      <c r="C131" s="34" t="n"/>
      <c r="D131" s="34" t="n"/>
      <c r="E131" s="34" t="n"/>
      <c r="F131" s="34" t="n"/>
      <c r="G131" s="34" t="n"/>
    </row>
    <row r="132">
      <c r="A132" s="22" t="n"/>
      <c r="B132" s="22" t="n"/>
      <c r="C132" s="34" t="n"/>
      <c r="D132" s="34" t="n"/>
      <c r="E132" s="34" t="n"/>
      <c r="F132" s="34" t="n"/>
      <c r="G132" s="34" t="n"/>
    </row>
    <row r="133">
      <c r="A133" s="22" t="n"/>
      <c r="B133" s="22" t="n"/>
      <c r="C133" s="34" t="n"/>
      <c r="D133" s="34" t="n"/>
      <c r="E133" s="34" t="n"/>
      <c r="F133" s="34" t="n"/>
      <c r="G133" s="34" t="n"/>
    </row>
    <row r="134">
      <c r="A134" s="22" t="n"/>
      <c r="B134" s="22" t="n"/>
      <c r="C134" s="34" t="n"/>
      <c r="D134" s="34" t="n"/>
      <c r="E134" s="34" t="n"/>
      <c r="F134" s="34" t="n"/>
      <c r="G134" s="34" t="n"/>
    </row>
    <row r="135">
      <c r="A135" s="22" t="n"/>
      <c r="B135" s="22" t="n"/>
      <c r="C135" s="34" t="n"/>
      <c r="D135" s="34" t="n"/>
      <c r="E135" s="34" t="n"/>
      <c r="F135" s="34" t="n"/>
      <c r="G135" s="34" t="n"/>
    </row>
    <row r="136">
      <c r="A136" s="22" t="n"/>
      <c r="B136" s="22" t="n"/>
      <c r="C136" s="34" t="n"/>
      <c r="D136" s="34" t="n"/>
      <c r="E136" s="34" t="n"/>
      <c r="F136" s="34" t="n"/>
      <c r="G136" s="34" t="n"/>
    </row>
    <row r="137">
      <c r="A137" s="22" t="n"/>
      <c r="B137" s="22" t="n"/>
      <c r="C137" s="34" t="n"/>
      <c r="D137" s="34" t="n"/>
      <c r="E137" s="34" t="n"/>
      <c r="F137" s="34" t="n"/>
      <c r="G137" s="34" t="n"/>
    </row>
    <row r="138">
      <c r="A138" s="22" t="n"/>
      <c r="B138" s="22" t="n"/>
      <c r="C138" s="34" t="n"/>
      <c r="D138" s="34" t="n"/>
      <c r="E138" s="34" t="n"/>
      <c r="F138" s="34" t="n"/>
      <c r="G138" s="34" t="n"/>
    </row>
    <row r="139">
      <c r="A139" s="22" t="n"/>
      <c r="B139" s="22" t="n"/>
      <c r="C139" s="34" t="n"/>
      <c r="D139" s="34" t="n"/>
      <c r="E139" s="34" t="n"/>
      <c r="F139" s="34" t="n"/>
      <c r="G139" s="34" t="n"/>
    </row>
    <row r="140">
      <c r="A140" s="22" t="n"/>
      <c r="B140" s="22" t="n"/>
      <c r="C140" s="34" t="n"/>
      <c r="D140" s="34" t="n"/>
      <c r="E140" s="34" t="n"/>
      <c r="F140" s="34" t="n"/>
      <c r="G140" s="34" t="n"/>
    </row>
    <row r="141">
      <c r="A141" s="22" t="n"/>
      <c r="B141" s="22" t="n"/>
      <c r="C141" s="34" t="n"/>
      <c r="D141" s="34" t="n"/>
      <c r="E141" s="34" t="n"/>
      <c r="F141" s="34" t="n"/>
      <c r="G141" s="34" t="n"/>
    </row>
    <row r="142">
      <c r="A142" s="22" t="n"/>
      <c r="B142" s="22" t="n"/>
      <c r="C142" s="34" t="n"/>
      <c r="D142" s="34" t="n"/>
      <c r="E142" s="34" t="n"/>
      <c r="F142" s="34" t="n"/>
      <c r="G142" s="34" t="n"/>
    </row>
    <row r="143">
      <c r="A143" s="22" t="n"/>
      <c r="B143" s="22" t="n"/>
      <c r="C143" s="34" t="n"/>
      <c r="D143" s="34" t="n"/>
      <c r="E143" s="34" t="n"/>
      <c r="F143" s="34" t="n"/>
      <c r="G143" s="34" t="n"/>
    </row>
    <row r="144">
      <c r="A144" s="22" t="n"/>
      <c r="B144" s="22" t="n"/>
      <c r="C144" s="34" t="n"/>
      <c r="D144" s="34" t="n"/>
      <c r="E144" s="34" t="n"/>
      <c r="F144" s="34" t="n"/>
      <c r="G144" s="34" t="n"/>
    </row>
    <row r="145">
      <c r="A145" s="22" t="n"/>
      <c r="B145" s="22" t="n"/>
      <c r="C145" s="34" t="n"/>
      <c r="D145" s="34" t="n"/>
      <c r="E145" s="34" t="n"/>
      <c r="F145" s="34" t="n"/>
      <c r="G145" s="34" t="n"/>
    </row>
    <row r="146">
      <c r="A146" s="22" t="n"/>
      <c r="B146" s="22" t="n"/>
      <c r="C146" s="34" t="n"/>
      <c r="D146" s="34" t="n"/>
      <c r="E146" s="34" t="n"/>
      <c r="F146" s="34" t="n"/>
      <c r="G146" s="34" t="n"/>
    </row>
    <row r="147">
      <c r="A147" s="22" t="n"/>
      <c r="B147" s="22" t="n"/>
      <c r="C147" s="34" t="n"/>
      <c r="D147" s="34" t="n"/>
      <c r="E147" s="34" t="n"/>
      <c r="F147" s="34" t="n"/>
      <c r="G147" s="34" t="n"/>
    </row>
    <row r="148">
      <c r="A148" s="22" t="n"/>
      <c r="B148" s="22" t="n"/>
      <c r="C148" s="34" t="n"/>
      <c r="D148" s="34" t="n"/>
      <c r="E148" s="34" t="n"/>
      <c r="F148" s="34" t="n"/>
      <c r="G148" s="34" t="n"/>
    </row>
    <row r="149">
      <c r="A149" s="22" t="n"/>
      <c r="B149" s="22" t="n"/>
      <c r="C149" s="34" t="n"/>
      <c r="D149" s="34" t="n"/>
      <c r="E149" s="34" t="n"/>
      <c r="F149" s="34" t="n"/>
      <c r="G149" s="34" t="n"/>
    </row>
    <row r="150">
      <c r="A150" s="22" t="n"/>
      <c r="B150" s="22" t="n"/>
      <c r="C150" s="34" t="n"/>
      <c r="D150" s="34" t="n"/>
      <c r="E150" s="34" t="n"/>
      <c r="F150" s="34" t="n"/>
      <c r="G150" s="34" t="n"/>
    </row>
    <row r="151">
      <c r="A151" s="22" t="n"/>
      <c r="B151" s="22" t="n"/>
      <c r="C151" s="34" t="n"/>
      <c r="D151" s="34" t="n"/>
      <c r="E151" s="34" t="n"/>
      <c r="F151" s="34" t="n"/>
      <c r="G151" s="34" t="n"/>
    </row>
    <row r="152">
      <c r="A152" s="22" t="n"/>
      <c r="B152" s="22" t="n"/>
      <c r="C152" s="34" t="n"/>
      <c r="D152" s="34" t="n"/>
      <c r="E152" s="34" t="n"/>
      <c r="F152" s="34" t="n"/>
      <c r="G152" s="34" t="n"/>
    </row>
    <row r="153">
      <c r="A153" s="22" t="n"/>
      <c r="B153" s="22" t="n"/>
      <c r="C153" s="34" t="n"/>
      <c r="D153" s="34" t="n"/>
      <c r="E153" s="34" t="n"/>
      <c r="F153" s="34" t="n"/>
      <c r="G153" s="34" t="n"/>
    </row>
    <row r="154">
      <c r="A154" s="22" t="n"/>
      <c r="B154" s="22" t="n"/>
      <c r="C154" s="34" t="n"/>
      <c r="D154" s="34" t="n"/>
      <c r="E154" s="34" t="n"/>
      <c r="F154" s="34" t="n"/>
      <c r="G154" s="34" t="n"/>
    </row>
    <row r="155">
      <c r="A155" s="22" t="n"/>
      <c r="B155" s="22" t="n"/>
      <c r="C155" s="34" t="n"/>
      <c r="D155" s="34" t="n"/>
      <c r="E155" s="34" t="n"/>
      <c r="F155" s="34" t="n"/>
      <c r="G155" s="34" t="n"/>
    </row>
    <row r="156">
      <c r="A156" s="22" t="n"/>
      <c r="B156" s="22" t="n"/>
      <c r="C156" s="34" t="n"/>
      <c r="D156" s="34" t="n"/>
      <c r="E156" s="34" t="n"/>
      <c r="F156" s="34" t="n"/>
      <c r="G156" s="34" t="n"/>
    </row>
    <row r="157">
      <c r="A157" s="22" t="n"/>
      <c r="B157" s="22" t="n"/>
      <c r="C157" s="34" t="n"/>
      <c r="D157" s="34" t="n"/>
      <c r="E157" s="34" t="n"/>
      <c r="F157" s="34" t="n"/>
      <c r="G157" s="34" t="n"/>
    </row>
    <row r="158">
      <c r="A158" s="22" t="n"/>
      <c r="B158" s="22" t="n"/>
      <c r="C158" s="34" t="n"/>
      <c r="D158" s="34" t="n"/>
      <c r="E158" s="34" t="n"/>
      <c r="F158" s="34" t="n"/>
      <c r="G158" s="34" t="n"/>
    </row>
    <row r="159">
      <c r="A159" s="22" t="n"/>
      <c r="B159" s="22" t="n"/>
      <c r="C159" s="34" t="n"/>
      <c r="D159" s="34" t="n"/>
      <c r="E159" s="34" t="n"/>
      <c r="F159" s="34" t="n"/>
      <c r="G159" s="34" t="n"/>
    </row>
    <row r="160">
      <c r="A160" s="22" t="n"/>
      <c r="B160" s="22" t="n"/>
      <c r="C160" s="34" t="n"/>
      <c r="D160" s="34" t="n"/>
      <c r="E160" s="34" t="n"/>
      <c r="F160" s="34" t="n"/>
      <c r="G160" s="34" t="n"/>
    </row>
    <row r="161">
      <c r="A161" s="22" t="n"/>
      <c r="B161" s="22" t="n"/>
      <c r="C161" s="34" t="n"/>
      <c r="D161" s="34" t="n"/>
      <c r="E161" s="34" t="n"/>
      <c r="F161" s="34" t="n"/>
      <c r="G161" s="34" t="n"/>
    </row>
    <row r="162">
      <c r="A162" s="22" t="n"/>
      <c r="B162" s="22" t="n"/>
      <c r="C162" s="34" t="n"/>
      <c r="D162" s="34" t="n"/>
      <c r="E162" s="34" t="n"/>
      <c r="F162" s="34" t="n"/>
      <c r="G162" s="34" t="n"/>
    </row>
    <row r="163">
      <c r="A163" s="22" t="n"/>
      <c r="B163" s="22" t="n"/>
      <c r="C163" s="34" t="n"/>
      <c r="D163" s="34" t="n"/>
      <c r="E163" s="34" t="n"/>
      <c r="F163" s="34" t="n"/>
      <c r="G163" s="34" t="n"/>
    </row>
    <row r="164">
      <c r="A164" s="22" t="n"/>
      <c r="B164" s="22" t="n"/>
      <c r="C164" s="34" t="n"/>
      <c r="D164" s="34" t="n"/>
      <c r="E164" s="34" t="n"/>
      <c r="F164" s="34" t="n"/>
      <c r="G164" s="34" t="n"/>
    </row>
    <row r="165">
      <c r="A165" s="22" t="n"/>
      <c r="B165" s="22" t="n"/>
      <c r="C165" s="34" t="n"/>
      <c r="D165" s="34" t="n"/>
      <c r="E165" s="34" t="n"/>
      <c r="F165" s="34" t="n"/>
      <c r="G165" s="34" t="n"/>
    </row>
    <row r="166">
      <c r="A166" s="22" t="n"/>
      <c r="B166" s="22" t="n"/>
      <c r="C166" s="34" t="n"/>
      <c r="D166" s="34" t="n"/>
      <c r="E166" s="34" t="n"/>
      <c r="F166" s="34" t="n"/>
      <c r="G166" s="34" t="n"/>
    </row>
    <row r="167">
      <c r="A167" s="22" t="n"/>
      <c r="B167" s="22" t="n"/>
      <c r="C167" s="34" t="n"/>
      <c r="D167" s="34" t="n"/>
      <c r="E167" s="34" t="n"/>
      <c r="F167" s="34" t="n"/>
      <c r="G167" s="34" t="n"/>
    </row>
    <row r="168">
      <c r="A168" s="22" t="n"/>
      <c r="B168" s="22" t="n"/>
      <c r="C168" s="34" t="n"/>
      <c r="D168" s="34" t="n"/>
      <c r="E168" s="34" t="n"/>
      <c r="F168" s="34" t="n"/>
      <c r="G168" s="34" t="n"/>
    </row>
    <row r="169">
      <c r="A169" s="22" t="n"/>
      <c r="B169" s="22" t="n"/>
      <c r="C169" s="34" t="n"/>
      <c r="D169" s="34" t="n"/>
      <c r="E169" s="34" t="n"/>
      <c r="F169" s="34" t="n"/>
      <c r="G169" s="34" t="n"/>
    </row>
    <row r="170">
      <c r="A170" s="22" t="n"/>
      <c r="B170" s="22" t="n"/>
      <c r="C170" s="34" t="n"/>
      <c r="D170" s="34" t="n"/>
      <c r="E170" s="34" t="n"/>
      <c r="F170" s="34" t="n"/>
      <c r="G170" s="34" t="n"/>
    </row>
    <row r="171">
      <c r="A171" s="22" t="n"/>
      <c r="B171" s="22" t="n"/>
      <c r="C171" s="34" t="n"/>
      <c r="D171" s="34" t="n"/>
      <c r="E171" s="34" t="n"/>
      <c r="F171" s="34" t="n"/>
      <c r="G171" s="34" t="n"/>
    </row>
    <row r="172">
      <c r="A172" s="22" t="n"/>
      <c r="B172" s="22" t="n"/>
      <c r="C172" s="34" t="n"/>
      <c r="D172" s="34" t="n"/>
      <c r="E172" s="34" t="n"/>
      <c r="F172" s="34" t="n"/>
      <c r="G172" s="34" t="n"/>
    </row>
    <row r="173">
      <c r="A173" s="22" t="n"/>
      <c r="B173" s="22" t="n"/>
      <c r="C173" s="34" t="n"/>
      <c r="D173" s="34" t="n"/>
      <c r="E173" s="34" t="n"/>
      <c r="F173" s="34" t="n"/>
      <c r="G173" s="34" t="n"/>
    </row>
    <row r="174">
      <c r="A174" s="22" t="n"/>
      <c r="B174" s="22" t="n"/>
      <c r="C174" s="34" t="n"/>
      <c r="D174" s="34" t="n"/>
      <c r="E174" s="34" t="n"/>
      <c r="F174" s="34" t="n"/>
      <c r="G174" s="34" t="n"/>
    </row>
    <row r="175">
      <c r="A175" s="22" t="n"/>
      <c r="B175" s="22" t="n"/>
      <c r="C175" s="34" t="n"/>
      <c r="D175" s="34" t="n"/>
      <c r="E175" s="34" t="n"/>
      <c r="F175" s="34" t="n"/>
      <c r="G175" s="34" t="n"/>
    </row>
    <row r="176">
      <c r="A176" s="22" t="n"/>
      <c r="B176" s="22" t="n"/>
      <c r="C176" s="34" t="n"/>
      <c r="D176" s="34" t="n"/>
      <c r="E176" s="34" t="n"/>
      <c r="F176" s="34" t="n"/>
      <c r="G176" s="34" t="n"/>
    </row>
    <row r="177">
      <c r="A177" s="22" t="n"/>
      <c r="B177" s="22" t="n"/>
      <c r="C177" s="34" t="n"/>
      <c r="D177" s="34" t="n"/>
      <c r="E177" s="34" t="n"/>
      <c r="F177" s="34" t="n"/>
      <c r="G177" s="34" t="n"/>
    </row>
    <row r="178">
      <c r="A178" s="22" t="n"/>
      <c r="B178" s="22" t="n"/>
      <c r="C178" s="34" t="n"/>
      <c r="D178" s="34" t="n"/>
      <c r="E178" s="34" t="n"/>
      <c r="F178" s="34" t="n"/>
      <c r="G178" s="34" t="n"/>
    </row>
    <row r="179">
      <c r="A179" s="22" t="n"/>
      <c r="B179" s="22" t="n"/>
      <c r="C179" s="34" t="n"/>
      <c r="D179" s="34" t="n"/>
      <c r="E179" s="34" t="n"/>
      <c r="F179" s="34" t="n"/>
      <c r="G179" s="34" t="n"/>
    </row>
    <row r="180">
      <c r="A180" s="22" t="n"/>
      <c r="B180" s="22" t="n"/>
      <c r="C180" s="34" t="n"/>
      <c r="D180" s="34" t="n"/>
      <c r="E180" s="34" t="n"/>
      <c r="F180" s="34" t="n"/>
      <c r="G180" s="34" t="n"/>
    </row>
    <row r="181">
      <c r="A181" s="22" t="n"/>
      <c r="B181" s="22" t="n"/>
      <c r="C181" s="34" t="n"/>
      <c r="D181" s="34" t="n"/>
      <c r="E181" s="34" t="n"/>
      <c r="F181" s="34" t="n"/>
      <c r="G181" s="34" t="n"/>
    </row>
    <row r="182">
      <c r="A182" s="22" t="n"/>
      <c r="B182" s="22" t="n"/>
      <c r="C182" s="34" t="n"/>
      <c r="D182" s="34" t="n"/>
      <c r="E182" s="34" t="n"/>
      <c r="F182" s="34" t="n"/>
      <c r="G182" s="34" t="n"/>
    </row>
    <row r="183">
      <c r="A183" s="22" t="n"/>
      <c r="B183" s="22" t="n"/>
      <c r="C183" s="34" t="n"/>
      <c r="D183" s="34" t="n"/>
      <c r="E183" s="34" t="n"/>
      <c r="F183" s="34" t="n"/>
      <c r="G183" s="34" t="n"/>
    </row>
    <row r="184">
      <c r="A184" s="22" t="n"/>
      <c r="B184" s="22" t="n"/>
      <c r="C184" s="34" t="n"/>
      <c r="D184" s="34" t="n"/>
      <c r="E184" s="34" t="n"/>
      <c r="F184" s="34" t="n"/>
      <c r="G184" s="34" t="n"/>
    </row>
    <row r="185">
      <c r="A185" s="22" t="n"/>
      <c r="B185" s="22" t="n"/>
      <c r="C185" s="34" t="n"/>
      <c r="D185" s="34" t="n"/>
      <c r="E185" s="34" t="n"/>
      <c r="F185" s="34" t="n"/>
      <c r="G185" s="34" t="n"/>
    </row>
    <row r="186">
      <c r="A186" s="22" t="n"/>
      <c r="B186" s="22" t="n"/>
      <c r="C186" s="34" t="n"/>
      <c r="D186" s="34" t="n"/>
      <c r="E186" s="34" t="n"/>
      <c r="F186" s="34" t="n"/>
      <c r="G186" s="34" t="n"/>
    </row>
    <row r="187">
      <c r="A187" s="22" t="n"/>
      <c r="B187" s="22" t="n"/>
      <c r="C187" s="34" t="n"/>
      <c r="D187" s="34" t="n"/>
      <c r="E187" s="34" t="n"/>
      <c r="F187" s="34" t="n"/>
      <c r="G187" s="34" t="n"/>
    </row>
    <row r="188">
      <c r="A188" s="22" t="n"/>
      <c r="B188" s="22" t="n"/>
      <c r="C188" s="34" t="n"/>
      <c r="D188" s="34" t="n"/>
      <c r="E188" s="34" t="n"/>
      <c r="F188" s="34" t="n"/>
      <c r="G188" s="34" t="n"/>
    </row>
    <row r="189">
      <c r="A189" s="22" t="n"/>
      <c r="B189" s="22" t="n"/>
      <c r="C189" s="34" t="n"/>
      <c r="D189" s="34" t="n"/>
      <c r="E189" s="34" t="n"/>
      <c r="F189" s="34" t="n"/>
      <c r="G189" s="34" t="n"/>
    </row>
    <row r="190">
      <c r="A190" s="22" t="n"/>
      <c r="B190" s="22" t="n"/>
      <c r="C190" s="34" t="n"/>
      <c r="D190" s="34" t="n"/>
      <c r="E190" s="34" t="n"/>
      <c r="F190" s="34" t="n"/>
      <c r="G190" s="34" t="n"/>
    </row>
    <row r="191">
      <c r="A191" s="22" t="n"/>
      <c r="B191" s="22" t="n"/>
      <c r="C191" s="34" t="n"/>
      <c r="D191" s="34" t="n"/>
      <c r="E191" s="34" t="n"/>
      <c r="F191" s="34" t="n"/>
      <c r="G191" s="34" t="n"/>
    </row>
    <row r="192">
      <c r="A192" s="22" t="n"/>
      <c r="B192" s="22" t="n"/>
      <c r="C192" s="34" t="n"/>
      <c r="D192" s="34" t="n"/>
      <c r="E192" s="34" t="n"/>
      <c r="F192" s="34" t="n"/>
      <c r="G192" s="34" t="n"/>
    </row>
    <row r="193">
      <c r="A193" s="22" t="n"/>
      <c r="B193" s="22" t="n"/>
      <c r="C193" s="34" t="n"/>
      <c r="D193" s="34" t="n"/>
      <c r="E193" s="34" t="n"/>
      <c r="F193" s="34" t="n"/>
      <c r="G193" s="34" t="n"/>
    </row>
    <row r="194">
      <c r="A194" s="22" t="n"/>
      <c r="B194" s="22" t="n"/>
      <c r="C194" s="34" t="n"/>
      <c r="D194" s="34" t="n"/>
      <c r="E194" s="34" t="n"/>
      <c r="F194" s="34" t="n"/>
      <c r="G194" s="34" t="n"/>
    </row>
    <row r="195">
      <c r="A195" s="22" t="n"/>
      <c r="B195" s="22" t="n"/>
      <c r="C195" s="34" t="n"/>
      <c r="D195" s="34" t="n"/>
      <c r="E195" s="34" t="n"/>
      <c r="F195" s="34" t="n"/>
      <c r="G195" s="34" t="n"/>
    </row>
    <row r="196">
      <c r="A196" s="22" t="n"/>
      <c r="B196" s="22" t="n"/>
      <c r="C196" s="34" t="n"/>
      <c r="D196" s="34" t="n"/>
      <c r="E196" s="34" t="n"/>
      <c r="F196" s="34" t="n"/>
      <c r="G196" s="34" t="n"/>
    </row>
    <row r="197">
      <c r="A197" s="22" t="n"/>
      <c r="B197" s="22" t="n"/>
      <c r="C197" s="34" t="n"/>
      <c r="D197" s="34" t="n"/>
      <c r="E197" s="34" t="n"/>
      <c r="F197" s="34" t="n"/>
      <c r="G197" s="34" t="n"/>
    </row>
    <row r="198">
      <c r="A198" s="22" t="n"/>
      <c r="B198" s="22" t="n"/>
      <c r="C198" s="34" t="n"/>
      <c r="D198" s="34" t="n"/>
      <c r="E198" s="34" t="n"/>
      <c r="F198" s="34" t="n"/>
      <c r="G198" s="34" t="n"/>
    </row>
    <row r="199">
      <c r="A199" s="22" t="n"/>
      <c r="B199" s="22" t="n"/>
      <c r="C199" s="34" t="n"/>
      <c r="D199" s="34" t="n"/>
      <c r="E199" s="34" t="n"/>
      <c r="F199" s="34" t="n"/>
      <c r="G199" s="34" t="n"/>
    </row>
    <row r="200">
      <c r="A200" s="22" t="n"/>
      <c r="B200" s="22" t="n"/>
      <c r="C200" s="34" t="n"/>
      <c r="D200" s="34" t="n"/>
      <c r="E200" s="34" t="n"/>
      <c r="F200" s="34" t="n"/>
      <c r="G200" s="34" t="n"/>
    </row>
    <row r="201">
      <c r="A201" s="22" t="n"/>
      <c r="B201" s="22" t="n"/>
      <c r="C201" s="34" t="n"/>
      <c r="D201" s="34" t="n"/>
      <c r="E201" s="34" t="n"/>
      <c r="F201" s="34" t="n"/>
      <c r="G201" s="34" t="n"/>
    </row>
    <row r="202">
      <c r="A202" s="22" t="n"/>
      <c r="B202" s="22" t="n"/>
      <c r="C202" s="34" t="n"/>
      <c r="D202" s="34" t="n"/>
      <c r="E202" s="34" t="n"/>
      <c r="F202" s="34" t="n"/>
      <c r="G202" s="34" t="n"/>
    </row>
    <row r="203">
      <c r="A203" s="22" t="n"/>
      <c r="B203" s="22" t="n"/>
      <c r="C203" s="34" t="n"/>
      <c r="D203" s="34" t="n"/>
      <c r="E203" s="34" t="n"/>
      <c r="F203" s="34" t="n"/>
      <c r="G203" s="34" t="n"/>
    </row>
    <row r="204">
      <c r="A204" s="22" t="n"/>
      <c r="B204" s="22" t="n"/>
      <c r="C204" s="34" t="n"/>
      <c r="D204" s="34" t="n"/>
      <c r="E204" s="34" t="n"/>
      <c r="F204" s="34" t="n"/>
      <c r="G204" s="34" t="n"/>
    </row>
    <row r="205">
      <c r="A205" s="22" t="n"/>
      <c r="B205" s="22" t="n"/>
      <c r="C205" s="34" t="n"/>
      <c r="D205" s="34" t="n"/>
      <c r="E205" s="34" t="n"/>
      <c r="F205" s="34" t="n"/>
      <c r="G205" s="34" t="n"/>
    </row>
    <row r="206">
      <c r="A206" s="22" t="n"/>
      <c r="B206" s="22" t="n"/>
      <c r="C206" s="34" t="n"/>
      <c r="D206" s="34" t="n"/>
      <c r="E206" s="34" t="n"/>
      <c r="F206" s="34" t="n"/>
      <c r="G206" s="34" t="n"/>
    </row>
    <row r="207">
      <c r="A207" s="22" t="n"/>
      <c r="B207" s="22" t="n"/>
      <c r="C207" s="34" t="n"/>
      <c r="D207" s="34" t="n"/>
      <c r="E207" s="34" t="n"/>
      <c r="F207" s="34" t="n"/>
      <c r="G207" s="34" t="n"/>
    </row>
    <row r="208">
      <c r="A208" s="22" t="n"/>
      <c r="B208" s="22" t="n"/>
      <c r="C208" s="34" t="n"/>
      <c r="D208" s="34" t="n"/>
      <c r="E208" s="34" t="n"/>
      <c r="F208" s="34" t="n"/>
      <c r="G208" s="34" t="n"/>
    </row>
    <row r="209">
      <c r="A209" s="22" t="n"/>
      <c r="B209" s="22" t="n"/>
      <c r="C209" s="34" t="n"/>
      <c r="D209" s="34" t="n"/>
      <c r="E209" s="34" t="n"/>
      <c r="F209" s="34" t="n"/>
      <c r="G209" s="34" t="n"/>
    </row>
    <row r="210">
      <c r="A210" s="22" t="n"/>
      <c r="B210" s="22" t="n"/>
      <c r="C210" s="34" t="n"/>
      <c r="D210" s="34" t="n"/>
      <c r="E210" s="34" t="n"/>
      <c r="F210" s="34" t="n"/>
      <c r="G210" s="34" t="n"/>
    </row>
    <row r="211">
      <c r="A211" s="22" t="n"/>
      <c r="B211" s="22" t="n"/>
      <c r="C211" s="34" t="n"/>
      <c r="D211" s="34" t="n"/>
      <c r="E211" s="34" t="n"/>
      <c r="F211" s="34" t="n"/>
      <c r="G211" s="34" t="n"/>
    </row>
    <row r="212">
      <c r="A212" s="22" t="n"/>
      <c r="B212" s="22" t="n"/>
      <c r="C212" s="34" t="n"/>
      <c r="D212" s="34" t="n"/>
      <c r="E212" s="34" t="n"/>
      <c r="F212" s="34" t="n"/>
      <c r="G212" s="34" t="n"/>
    </row>
    <row r="213">
      <c r="A213" s="22" t="n"/>
      <c r="B213" s="22" t="n"/>
      <c r="C213" s="34" t="n"/>
      <c r="D213" s="34" t="n"/>
      <c r="E213" s="34" t="n"/>
      <c r="F213" s="34" t="n"/>
      <c r="G213" s="34" t="n"/>
    </row>
    <row r="214">
      <c r="A214" s="22" t="n"/>
      <c r="B214" s="22" t="n"/>
      <c r="C214" s="34" t="n"/>
      <c r="D214" s="34" t="n"/>
      <c r="E214" s="34" t="n"/>
      <c r="F214" s="34" t="n"/>
      <c r="G214" s="34" t="n"/>
    </row>
    <row r="215">
      <c r="A215" s="22" t="n"/>
      <c r="B215" s="22" t="n"/>
      <c r="C215" s="34" t="n"/>
      <c r="D215" s="34" t="n"/>
      <c r="E215" s="34" t="n"/>
      <c r="F215" s="34" t="n"/>
      <c r="G215" s="34" t="n"/>
    </row>
    <row r="216">
      <c r="A216" s="22" t="n"/>
      <c r="B216" s="22" t="n"/>
      <c r="C216" s="34" t="n"/>
      <c r="D216" s="34" t="n"/>
      <c r="E216" s="34" t="n"/>
      <c r="F216" s="34" t="n"/>
      <c r="G216" s="34" t="n"/>
    </row>
    <row r="217">
      <c r="A217" s="22" t="n"/>
      <c r="B217" s="22" t="n"/>
      <c r="C217" s="34" t="n"/>
      <c r="D217" s="34" t="n"/>
      <c r="E217" s="34" t="n"/>
      <c r="F217" s="34" t="n"/>
      <c r="G217" s="34" t="n"/>
    </row>
    <row r="218">
      <c r="A218" s="22" t="n"/>
      <c r="B218" s="22" t="n"/>
      <c r="C218" s="34" t="n"/>
      <c r="D218" s="34" t="n"/>
      <c r="E218" s="34" t="n"/>
      <c r="F218" s="34" t="n"/>
      <c r="G218" s="34" t="n"/>
    </row>
    <row r="219">
      <c r="A219" s="22" t="n"/>
      <c r="B219" s="22" t="n"/>
      <c r="C219" s="34" t="n"/>
      <c r="D219" s="34" t="n"/>
      <c r="E219" s="34" t="n"/>
      <c r="F219" s="34" t="n"/>
      <c r="G219" s="34" t="n"/>
    </row>
    <row r="220">
      <c r="A220" s="22" t="n"/>
      <c r="B220" s="22" t="n"/>
      <c r="C220" s="34" t="n"/>
      <c r="D220" s="34" t="n"/>
      <c r="E220" s="34" t="n"/>
      <c r="F220" s="34" t="n"/>
      <c r="G220" s="34" t="n"/>
    </row>
    <row r="221">
      <c r="A221" s="22" t="n"/>
      <c r="B221" s="22" t="n"/>
      <c r="C221" s="34" t="n"/>
      <c r="D221" s="34" t="n"/>
      <c r="E221" s="34" t="n"/>
      <c r="F221" s="34" t="n"/>
      <c r="G221" s="34" t="n"/>
    </row>
    <row r="222">
      <c r="A222" s="22" t="n"/>
      <c r="B222" s="22" t="n"/>
      <c r="C222" s="34" t="n"/>
      <c r="D222" s="34" t="n"/>
      <c r="E222" s="34" t="n"/>
      <c r="F222" s="34" t="n"/>
      <c r="G222" s="34" t="n"/>
    </row>
    <row r="223">
      <c r="A223" s="22" t="n"/>
      <c r="B223" s="22" t="n"/>
      <c r="C223" s="34" t="n"/>
      <c r="D223" s="34" t="n"/>
      <c r="E223" s="34" t="n"/>
      <c r="F223" s="34" t="n"/>
      <c r="G223" s="34" t="n"/>
    </row>
    <row r="224">
      <c r="A224" s="22" t="n"/>
      <c r="B224" s="22" t="n"/>
      <c r="C224" s="34" t="n"/>
      <c r="D224" s="34" t="n"/>
      <c r="E224" s="34" t="n"/>
      <c r="F224" s="34" t="n"/>
      <c r="G224" s="34" t="n"/>
    </row>
    <row r="225">
      <c r="A225" s="22" t="n"/>
      <c r="B225" s="22" t="n"/>
      <c r="C225" s="34" t="n"/>
      <c r="D225" s="34" t="n"/>
      <c r="E225" s="34" t="n"/>
      <c r="F225" s="34" t="n"/>
      <c r="G225" s="34" t="n"/>
    </row>
    <row r="226">
      <c r="A226" s="22" t="n"/>
      <c r="B226" s="22" t="n"/>
      <c r="C226" s="34" t="n"/>
      <c r="D226" s="34" t="n"/>
      <c r="E226" s="34" t="n"/>
      <c r="F226" s="34" t="n"/>
      <c r="G226" s="34" t="n"/>
    </row>
    <row r="227">
      <c r="A227" s="22" t="n"/>
      <c r="B227" s="22" t="n"/>
      <c r="C227" s="34" t="n"/>
      <c r="D227" s="34" t="n"/>
      <c r="E227" s="34" t="n"/>
      <c r="F227" s="34" t="n"/>
      <c r="G227" s="34" t="n"/>
    </row>
    <row r="228">
      <c r="A228" s="22" t="n"/>
      <c r="B228" s="22" t="n"/>
      <c r="C228" s="34" t="n"/>
      <c r="D228" s="34" t="n"/>
      <c r="E228" s="34" t="n"/>
      <c r="F228" s="34" t="n"/>
      <c r="G228" s="34" t="n"/>
    </row>
    <row r="229">
      <c r="A229" s="22" t="n"/>
      <c r="B229" s="22" t="n"/>
      <c r="C229" s="34" t="n"/>
      <c r="D229" s="34" t="n"/>
      <c r="E229" s="34" t="n"/>
      <c r="F229" s="34" t="n"/>
      <c r="G229" s="34" t="n"/>
    </row>
    <row r="230">
      <c r="A230" s="22" t="n"/>
      <c r="B230" s="22" t="n"/>
      <c r="C230" s="34" t="n"/>
      <c r="D230" s="34" t="n"/>
      <c r="E230" s="34" t="n"/>
      <c r="F230" s="34" t="n"/>
      <c r="G230" s="34" t="n"/>
    </row>
    <row r="231">
      <c r="A231" s="22" t="n"/>
      <c r="B231" s="22" t="n"/>
      <c r="C231" s="34" t="n"/>
      <c r="D231" s="34" t="n"/>
      <c r="E231" s="34" t="n"/>
      <c r="F231" s="34" t="n"/>
      <c r="G231" s="34" t="n"/>
    </row>
    <row r="232">
      <c r="A232" s="22" t="n"/>
      <c r="B232" s="22" t="n"/>
      <c r="C232" s="34" t="n"/>
      <c r="D232" s="34" t="n"/>
      <c r="E232" s="34" t="n"/>
      <c r="F232" s="34" t="n"/>
      <c r="G232" s="34" t="n"/>
    </row>
    <row r="233">
      <c r="A233" s="22" t="n"/>
      <c r="B233" s="22" t="n"/>
      <c r="C233" s="34" t="n"/>
      <c r="D233" s="34" t="n"/>
      <c r="E233" s="34" t="n"/>
      <c r="F233" s="34" t="n"/>
      <c r="G233" s="34" t="n"/>
    </row>
    <row r="234">
      <c r="A234" s="22" t="n"/>
      <c r="B234" s="22" t="n"/>
      <c r="C234" s="34" t="n"/>
      <c r="D234" s="34" t="n"/>
      <c r="E234" s="34" t="n"/>
      <c r="F234" s="34" t="n"/>
      <c r="G234" s="34" t="n"/>
    </row>
    <row r="235">
      <c r="A235" s="22" t="n"/>
      <c r="B235" s="22" t="n"/>
      <c r="C235" s="34" t="n"/>
      <c r="D235" s="34" t="n"/>
      <c r="E235" s="34" t="n"/>
      <c r="F235" s="34" t="n"/>
      <c r="G235" s="34" t="n"/>
    </row>
    <row r="236">
      <c r="A236" s="22" t="n"/>
      <c r="B236" s="22" t="n"/>
      <c r="C236" s="34" t="n"/>
      <c r="D236" s="34" t="n"/>
      <c r="E236" s="34" t="n"/>
      <c r="F236" s="34" t="n"/>
      <c r="G236" s="34" t="n"/>
    </row>
    <row r="237">
      <c r="A237" s="22" t="n"/>
      <c r="B237" s="22" t="n"/>
      <c r="C237" s="34" t="n"/>
      <c r="D237" s="34" t="n"/>
      <c r="E237" s="34" t="n"/>
      <c r="F237" s="34" t="n"/>
      <c r="G237" s="34" t="n"/>
    </row>
    <row r="238">
      <c r="A238" s="22" t="n"/>
      <c r="B238" s="22" t="n"/>
      <c r="C238" s="34" t="n"/>
      <c r="D238" s="34" t="n"/>
      <c r="E238" s="34" t="n"/>
      <c r="F238" s="34" t="n"/>
      <c r="G238" s="34" t="n"/>
    </row>
    <row r="239">
      <c r="A239" s="22" t="n"/>
      <c r="B239" s="22" t="n"/>
      <c r="C239" s="34" t="n"/>
      <c r="D239" s="34" t="n"/>
      <c r="E239" s="34" t="n"/>
      <c r="F239" s="34" t="n"/>
      <c r="G239" s="34" t="n"/>
    </row>
    <row r="240">
      <c r="A240" s="22" t="n"/>
      <c r="B240" s="22" t="n"/>
      <c r="C240" s="34" t="n"/>
      <c r="D240" s="34" t="n"/>
      <c r="E240" s="34" t="n"/>
      <c r="F240" s="34" t="n"/>
      <c r="G240" s="34" t="n"/>
    </row>
    <row r="241">
      <c r="A241" s="22" t="n"/>
      <c r="B241" s="22" t="n"/>
      <c r="C241" s="34" t="n"/>
      <c r="D241" s="34" t="n"/>
      <c r="E241" s="34" t="n"/>
      <c r="F241" s="34" t="n"/>
      <c r="G241" s="34" t="n"/>
    </row>
    <row r="242">
      <c r="A242" s="22" t="n"/>
      <c r="B242" s="22" t="n"/>
      <c r="C242" s="34" t="n"/>
      <c r="D242" s="34" t="n"/>
      <c r="E242" s="34" t="n"/>
      <c r="F242" s="34" t="n"/>
      <c r="G242" s="34" t="n"/>
    </row>
    <row r="243">
      <c r="A243" s="22" t="n"/>
      <c r="B243" s="22" t="n"/>
      <c r="C243" s="34" t="n"/>
      <c r="D243" s="34" t="n"/>
      <c r="E243" s="34" t="n"/>
      <c r="F243" s="34" t="n"/>
      <c r="G243" s="34" t="n"/>
    </row>
    <row r="244">
      <c r="A244" s="22" t="n"/>
      <c r="B244" s="22" t="n"/>
      <c r="C244" s="34" t="n"/>
      <c r="D244" s="34" t="n"/>
      <c r="E244" s="34" t="n"/>
      <c r="F244" s="34" t="n"/>
      <c r="G244" s="34" t="n"/>
    </row>
    <row r="245">
      <c r="A245" s="22" t="n"/>
      <c r="B245" s="22" t="n"/>
      <c r="C245" s="34" t="n"/>
      <c r="D245" s="34" t="n"/>
      <c r="E245" s="34" t="n"/>
      <c r="F245" s="34" t="n"/>
      <c r="G245" s="34" t="n"/>
    </row>
    <row r="246">
      <c r="A246" s="22" t="n"/>
      <c r="B246" s="22" t="n"/>
      <c r="C246" s="34" t="n"/>
      <c r="D246" s="34" t="n"/>
      <c r="E246" s="34" t="n"/>
      <c r="F246" s="34" t="n"/>
      <c r="G246" s="34" t="n"/>
    </row>
    <row r="247">
      <c r="A247" s="22" t="n"/>
      <c r="B247" s="22" t="n"/>
      <c r="C247" s="34" t="n"/>
      <c r="D247" s="34" t="n"/>
      <c r="E247" s="34" t="n"/>
      <c r="F247" s="34" t="n"/>
      <c r="G247" s="34" t="n"/>
    </row>
    <row r="248">
      <c r="A248" s="22" t="n"/>
      <c r="B248" s="22" t="n"/>
      <c r="C248" s="34" t="n"/>
      <c r="D248" s="34" t="n"/>
      <c r="E248" s="34" t="n"/>
      <c r="F248" s="34" t="n"/>
      <c r="G248" s="34" t="n"/>
    </row>
    <row r="249">
      <c r="A249" s="22" t="n"/>
      <c r="B249" s="22" t="n"/>
      <c r="C249" s="34" t="n"/>
      <c r="D249" s="34" t="n"/>
      <c r="E249" s="34" t="n"/>
      <c r="F249" s="34" t="n"/>
      <c r="G249" s="34" t="n"/>
    </row>
    <row r="250">
      <c r="A250" s="22" t="n"/>
      <c r="B250" s="22" t="n"/>
      <c r="C250" s="34" t="n"/>
      <c r="D250" s="34" t="n"/>
      <c r="E250" s="34" t="n"/>
      <c r="F250" s="34" t="n"/>
      <c r="G250" s="34" t="n"/>
    </row>
    <row r="251">
      <c r="A251" s="22" t="n"/>
      <c r="B251" s="22" t="n"/>
      <c r="C251" s="34" t="n"/>
      <c r="D251" s="34" t="n"/>
      <c r="E251" s="34" t="n"/>
      <c r="F251" s="34" t="n"/>
      <c r="G251" s="34" t="n"/>
    </row>
    <row r="252">
      <c r="A252" s="22" t="n"/>
      <c r="B252" s="22" t="n"/>
      <c r="C252" s="34" t="n"/>
      <c r="D252" s="34" t="n"/>
      <c r="E252" s="34" t="n"/>
      <c r="F252" s="34" t="n"/>
      <c r="G252" s="34" t="n"/>
    </row>
    <row r="253">
      <c r="A253" s="22" t="n"/>
      <c r="B253" s="22" t="n"/>
      <c r="C253" s="34" t="n"/>
      <c r="D253" s="34" t="n"/>
      <c r="E253" s="34" t="n"/>
      <c r="F253" s="34" t="n"/>
      <c r="G253" s="34" t="n"/>
    </row>
    <row r="254">
      <c r="A254" s="22" t="n"/>
      <c r="B254" s="22" t="n"/>
      <c r="C254" s="34" t="n"/>
      <c r="D254" s="34" t="n"/>
      <c r="E254" s="34" t="n"/>
      <c r="F254" s="34" t="n"/>
      <c r="G254" s="34" t="n"/>
    </row>
    <row r="255">
      <c r="A255" s="22" t="n"/>
      <c r="B255" s="22" t="n"/>
      <c r="C255" s="34" t="n"/>
      <c r="D255" s="34" t="n"/>
      <c r="E255" s="34" t="n"/>
      <c r="F255" s="34" t="n"/>
      <c r="G255" s="34" t="n"/>
    </row>
    <row r="256">
      <c r="A256" s="22" t="n"/>
      <c r="B256" s="22" t="n"/>
      <c r="C256" s="34" t="n"/>
      <c r="D256" s="34" t="n"/>
      <c r="E256" s="34" t="n"/>
      <c r="F256" s="34" t="n"/>
      <c r="G256" s="34" t="n"/>
    </row>
    <row r="257">
      <c r="A257" s="22" t="n"/>
      <c r="B257" s="22" t="n"/>
      <c r="C257" s="34" t="n"/>
      <c r="D257" s="34" t="n"/>
      <c r="E257" s="34" t="n"/>
      <c r="F257" s="34" t="n"/>
      <c r="G257" s="34" t="n"/>
    </row>
    <row r="258">
      <c r="A258" s="22" t="n"/>
      <c r="B258" s="22" t="n"/>
      <c r="C258" s="34" t="n"/>
      <c r="D258" s="34" t="n"/>
      <c r="E258" s="34" t="n"/>
      <c r="F258" s="34" t="n"/>
      <c r="G258" s="34" t="n"/>
    </row>
    <row r="259">
      <c r="A259" s="22" t="n"/>
      <c r="B259" s="22" t="n"/>
      <c r="C259" s="34" t="n"/>
      <c r="D259" s="34" t="n"/>
      <c r="E259" s="34" t="n"/>
      <c r="F259" s="34" t="n"/>
      <c r="G259" s="34" t="n"/>
    </row>
    <row r="260">
      <c r="A260" s="22" t="n"/>
      <c r="B260" s="22" t="n"/>
      <c r="C260" s="34" t="n"/>
      <c r="D260" s="34" t="n"/>
      <c r="E260" s="34" t="n"/>
      <c r="F260" s="34" t="n"/>
      <c r="G260" s="34" t="n"/>
    </row>
    <row r="261">
      <c r="A261" s="22" t="n"/>
      <c r="B261" s="22" t="n"/>
      <c r="C261" s="34" t="n"/>
      <c r="D261" s="34" t="n"/>
      <c r="E261" s="34" t="n"/>
      <c r="F261" s="34" t="n"/>
      <c r="G261" s="34" t="n"/>
    </row>
    <row r="262">
      <c r="A262" s="22" t="n"/>
      <c r="B262" s="22" t="n"/>
      <c r="C262" s="34" t="n"/>
      <c r="D262" s="34" t="n"/>
      <c r="E262" s="34" t="n"/>
      <c r="F262" s="34" t="n"/>
      <c r="G262" s="34" t="n"/>
    </row>
    <row r="263">
      <c r="A263" s="22" t="n"/>
      <c r="B263" s="22" t="n"/>
      <c r="C263" s="34" t="n"/>
      <c r="D263" s="34" t="n"/>
      <c r="E263" s="34" t="n"/>
      <c r="F263" s="34" t="n"/>
      <c r="G263" s="34" t="n"/>
    </row>
    <row r="264">
      <c r="A264" s="22" t="n"/>
      <c r="B264" s="22" t="n"/>
      <c r="C264" s="34" t="n"/>
      <c r="D264" s="34" t="n"/>
      <c r="E264" s="34" t="n"/>
      <c r="F264" s="34" t="n"/>
      <c r="G264" s="34" t="n"/>
    </row>
    <row r="265">
      <c r="A265" s="22" t="n"/>
      <c r="B265" s="22" t="n"/>
      <c r="C265" s="34" t="n"/>
      <c r="D265" s="34" t="n"/>
      <c r="E265" s="34" t="n"/>
      <c r="F265" s="34" t="n"/>
      <c r="G265" s="34" t="n"/>
    </row>
    <row r="266">
      <c r="A266" s="22" t="n"/>
      <c r="B266" s="22" t="n"/>
      <c r="C266" s="34" t="n"/>
      <c r="D266" s="34" t="n"/>
      <c r="E266" s="34" t="n"/>
      <c r="F266" s="34" t="n"/>
      <c r="G266" s="34" t="n"/>
    </row>
    <row r="267">
      <c r="A267" s="22" t="n"/>
      <c r="B267" s="22" t="n"/>
      <c r="C267" s="34" t="n"/>
      <c r="D267" s="34" t="n"/>
      <c r="E267" s="34" t="n"/>
      <c r="F267" s="34" t="n"/>
      <c r="G267" s="34" t="n"/>
    </row>
    <row r="268">
      <c r="A268" s="22" t="n"/>
      <c r="B268" s="22" t="n"/>
      <c r="C268" s="34" t="n"/>
      <c r="D268" s="34" t="n"/>
      <c r="E268" s="34" t="n"/>
      <c r="F268" s="34" t="n"/>
      <c r="G268" s="34" t="n"/>
    </row>
    <row r="269">
      <c r="A269" s="22" t="n"/>
      <c r="B269" s="22" t="n"/>
      <c r="C269" s="34" t="n"/>
      <c r="D269" s="34" t="n"/>
      <c r="E269" s="34" t="n"/>
      <c r="F269" s="34" t="n"/>
      <c r="G269" s="34" t="n"/>
    </row>
    <row r="270">
      <c r="A270" s="22" t="n"/>
      <c r="B270" s="22" t="n"/>
      <c r="C270" s="34" t="n"/>
      <c r="D270" s="34" t="n"/>
      <c r="E270" s="34" t="n"/>
      <c r="F270" s="34" t="n"/>
      <c r="G270" s="34" t="n"/>
    </row>
    <row r="271">
      <c r="A271" s="22" t="n"/>
      <c r="B271" s="22" t="n"/>
      <c r="C271" s="34" t="n"/>
      <c r="D271" s="34" t="n"/>
      <c r="E271" s="34" t="n"/>
      <c r="F271" s="34" t="n"/>
      <c r="G271" s="34" t="n"/>
    </row>
    <row r="272">
      <c r="A272" s="22" t="n"/>
      <c r="B272" s="22" t="n"/>
      <c r="C272" s="34" t="n"/>
      <c r="D272" s="34" t="n"/>
      <c r="E272" s="34" t="n"/>
      <c r="F272" s="34" t="n"/>
      <c r="G272" s="34" t="n"/>
    </row>
    <row r="273">
      <c r="A273" s="22" t="n"/>
      <c r="B273" s="22" t="n"/>
      <c r="C273" s="34" t="n"/>
      <c r="D273" s="34" t="n"/>
      <c r="E273" s="34" t="n"/>
      <c r="F273" s="34" t="n"/>
      <c r="G273" s="34" t="n"/>
    </row>
    <row r="274">
      <c r="A274" s="22" t="n"/>
      <c r="B274" s="22" t="n"/>
      <c r="C274" s="34" t="n"/>
      <c r="D274" s="34" t="n"/>
      <c r="E274" s="34" t="n"/>
      <c r="F274" s="34" t="n"/>
      <c r="G274" s="34" t="n"/>
    </row>
    <row r="275">
      <c r="A275" s="22" t="n"/>
      <c r="B275" s="22" t="n"/>
      <c r="C275" s="34" t="n"/>
      <c r="D275" s="34" t="n"/>
      <c r="E275" s="34" t="n"/>
      <c r="F275" s="34" t="n"/>
      <c r="G275" s="34" t="n"/>
    </row>
    <row r="276">
      <c r="A276" s="22" t="n"/>
      <c r="B276" s="22" t="n"/>
      <c r="C276" s="34" t="n"/>
      <c r="D276" s="34" t="n"/>
      <c r="E276" s="34" t="n"/>
      <c r="F276" s="34" t="n"/>
      <c r="G276" s="34" t="n"/>
    </row>
    <row r="277">
      <c r="A277" s="22" t="n"/>
      <c r="B277" s="22" t="n"/>
      <c r="C277" s="34" t="n"/>
      <c r="D277" s="34" t="n"/>
      <c r="E277" s="34" t="n"/>
      <c r="F277" s="34" t="n"/>
      <c r="G277" s="34" t="n"/>
    </row>
    <row r="278">
      <c r="A278" s="22" t="n"/>
      <c r="B278" s="22" t="n"/>
      <c r="C278" s="34" t="n"/>
      <c r="D278" s="34" t="n"/>
      <c r="E278" s="34" t="n"/>
      <c r="F278" s="34" t="n"/>
      <c r="G278" s="34" t="n"/>
    </row>
    <row r="279">
      <c r="A279" s="22" t="n"/>
      <c r="B279" s="22" t="n"/>
      <c r="C279" s="34" t="n"/>
      <c r="D279" s="34" t="n"/>
      <c r="E279" s="34" t="n"/>
      <c r="F279" s="34" t="n"/>
      <c r="G279" s="34" t="n"/>
    </row>
    <row r="280">
      <c r="A280" s="22" t="n"/>
      <c r="B280" s="22" t="n"/>
      <c r="C280" s="34" t="n"/>
      <c r="D280" s="34" t="n"/>
      <c r="E280" s="34" t="n"/>
      <c r="F280" s="34" t="n"/>
      <c r="G280" s="34" t="n"/>
    </row>
    <row r="281">
      <c r="A281" s="22" t="n"/>
      <c r="B281" s="22" t="n"/>
      <c r="C281" s="34" t="n"/>
      <c r="D281" s="34" t="n"/>
      <c r="E281" s="34" t="n"/>
      <c r="F281" s="34" t="n"/>
      <c r="G281" s="34" t="n"/>
    </row>
    <row r="282">
      <c r="A282" s="22" t="n"/>
      <c r="B282" s="22" t="n"/>
      <c r="C282" s="34" t="n"/>
      <c r="D282" s="34" t="n"/>
      <c r="E282" s="34" t="n"/>
      <c r="F282" s="34" t="n"/>
      <c r="G282" s="34" t="n"/>
    </row>
    <row r="283">
      <c r="A283" s="22" t="n"/>
      <c r="B283" s="22" t="n"/>
      <c r="C283" s="34" t="n"/>
      <c r="D283" s="34" t="n"/>
      <c r="E283" s="34" t="n"/>
      <c r="F283" s="34" t="n"/>
      <c r="G283" s="34" t="n"/>
    </row>
    <row r="284">
      <c r="A284" s="22" t="n"/>
      <c r="B284" s="22" t="n"/>
      <c r="C284" s="34" t="n"/>
      <c r="D284" s="34" t="n"/>
      <c r="E284" s="34" t="n"/>
      <c r="F284" s="34" t="n"/>
      <c r="G284" s="34" t="n"/>
    </row>
    <row r="285">
      <c r="A285" s="22" t="n"/>
      <c r="B285" s="22" t="n"/>
      <c r="C285" s="34" t="n"/>
      <c r="D285" s="34" t="n"/>
      <c r="E285" s="34" t="n"/>
      <c r="F285" s="34" t="n"/>
      <c r="G285" s="34" t="n"/>
    </row>
    <row r="286">
      <c r="A286" s="22" t="n"/>
      <c r="B286" s="22" t="n"/>
      <c r="C286" s="34" t="n"/>
      <c r="D286" s="34" t="n"/>
      <c r="E286" s="34" t="n"/>
      <c r="F286" s="34" t="n"/>
      <c r="G286" s="34" t="n"/>
    </row>
    <row r="287">
      <c r="A287" s="22" t="n"/>
      <c r="B287" s="22" t="n"/>
      <c r="C287" s="34" t="n"/>
      <c r="D287" s="34" t="n"/>
      <c r="E287" s="34" t="n"/>
      <c r="F287" s="34" t="n"/>
      <c r="G287" s="34" t="n"/>
    </row>
    <row r="288">
      <c r="A288" s="22" t="n"/>
      <c r="B288" s="22" t="n"/>
      <c r="C288" s="34" t="n"/>
      <c r="D288" s="34" t="n"/>
      <c r="E288" s="34" t="n"/>
      <c r="F288" s="34" t="n"/>
      <c r="G288" s="34" t="n"/>
    </row>
    <row r="289">
      <c r="A289" s="22" t="n"/>
      <c r="B289" s="22" t="n"/>
      <c r="C289" s="34" t="n"/>
      <c r="D289" s="34" t="n"/>
      <c r="E289" s="34" t="n"/>
      <c r="F289" s="34" t="n"/>
      <c r="G289" s="34" t="n"/>
    </row>
    <row r="290">
      <c r="A290" s="22" t="n"/>
      <c r="B290" s="22" t="n"/>
      <c r="C290" s="34" t="n"/>
      <c r="D290" s="34" t="n"/>
      <c r="E290" s="34" t="n"/>
      <c r="F290" s="34" t="n"/>
      <c r="G290" s="34" t="n"/>
    </row>
    <row r="291">
      <c r="A291" s="22" t="n"/>
      <c r="B291" s="22" t="n"/>
      <c r="C291" s="34" t="n"/>
      <c r="D291" s="34" t="n"/>
      <c r="E291" s="34" t="n"/>
      <c r="F291" s="34" t="n"/>
      <c r="G291" s="34" t="n"/>
    </row>
    <row r="292">
      <c r="A292" s="22" t="n"/>
      <c r="B292" s="22" t="n"/>
      <c r="C292" s="34" t="n"/>
      <c r="D292" s="34" t="n"/>
      <c r="E292" s="34" t="n"/>
      <c r="F292" s="34" t="n"/>
      <c r="G292" s="34" t="n"/>
    </row>
    <row r="293">
      <c r="A293" s="22" t="n"/>
      <c r="B293" s="22" t="n"/>
      <c r="C293" s="34" t="n"/>
      <c r="D293" s="34" t="n"/>
      <c r="E293" s="34" t="n"/>
      <c r="F293" s="34" t="n"/>
      <c r="G293" s="34" t="n"/>
    </row>
    <row r="294">
      <c r="A294" s="22" t="n"/>
      <c r="B294" s="22" t="n"/>
      <c r="C294" s="34" t="n"/>
      <c r="D294" s="34" t="n"/>
      <c r="E294" s="34" t="n"/>
      <c r="F294" s="34" t="n"/>
      <c r="G294" s="34" t="n"/>
    </row>
    <row r="295">
      <c r="A295" s="22" t="n"/>
      <c r="B295" s="22" t="n"/>
      <c r="C295" s="34" t="n"/>
      <c r="D295" s="34" t="n"/>
      <c r="E295" s="34" t="n"/>
      <c r="F295" s="34" t="n"/>
      <c r="G295" s="34" t="n"/>
    </row>
    <row r="296">
      <c r="A296" s="22" t="n"/>
      <c r="B296" s="22" t="n"/>
      <c r="C296" s="34" t="n"/>
      <c r="D296" s="34" t="n"/>
      <c r="E296" s="34" t="n"/>
      <c r="F296" s="34" t="n"/>
      <c r="G296" s="34" t="n"/>
    </row>
    <row r="297">
      <c r="A297" s="22" t="n"/>
      <c r="B297" s="22" t="n"/>
      <c r="C297" s="34" t="n"/>
      <c r="D297" s="34" t="n"/>
      <c r="E297" s="34" t="n"/>
      <c r="F297" s="34" t="n"/>
      <c r="G297" s="34" t="n"/>
    </row>
    <row r="298">
      <c r="A298" s="22" t="n"/>
      <c r="B298" s="22" t="n"/>
      <c r="C298" s="34" t="n"/>
      <c r="D298" s="34" t="n"/>
      <c r="E298" s="34" t="n"/>
      <c r="F298" s="34" t="n"/>
      <c r="G298" s="34" t="n"/>
    </row>
    <row r="299">
      <c r="A299" s="22" t="n"/>
      <c r="B299" s="22" t="n"/>
      <c r="C299" s="34" t="n"/>
      <c r="D299" s="34" t="n"/>
      <c r="E299" s="34" t="n"/>
      <c r="F299" s="34" t="n"/>
      <c r="G299" s="34" t="n"/>
    </row>
    <row r="300">
      <c r="A300" s="22" t="n"/>
      <c r="B300" s="22" t="n"/>
      <c r="C300" s="34" t="n"/>
      <c r="D300" s="34" t="n"/>
      <c r="E300" s="34" t="n"/>
      <c r="F300" s="34" t="n"/>
      <c r="G300" s="34" t="n"/>
    </row>
    <row r="301">
      <c r="A301" s="22" t="n"/>
      <c r="B301" s="22" t="n"/>
      <c r="C301" s="34" t="n"/>
      <c r="D301" s="34" t="n"/>
      <c r="E301" s="34" t="n"/>
      <c r="F301" s="34" t="n"/>
      <c r="G301" s="34" t="n"/>
    </row>
    <row r="302">
      <c r="A302" s="22" t="n"/>
      <c r="B302" s="22" t="n"/>
      <c r="C302" s="34" t="n"/>
      <c r="D302" s="34" t="n"/>
      <c r="E302" s="34" t="n"/>
      <c r="F302" s="34" t="n"/>
      <c r="G302" s="34" t="n"/>
    </row>
    <row r="303">
      <c r="A303" s="22" t="n"/>
      <c r="B303" s="22" t="n"/>
      <c r="C303" s="34" t="n"/>
      <c r="D303" s="34" t="n"/>
      <c r="E303" s="34" t="n"/>
      <c r="F303" s="34" t="n"/>
      <c r="G303" s="34" t="n"/>
    </row>
    <row r="304">
      <c r="A304" s="22" t="n"/>
      <c r="B304" s="22" t="n"/>
      <c r="C304" s="34" t="n"/>
      <c r="D304" s="34" t="n"/>
      <c r="E304" s="34" t="n"/>
      <c r="F304" s="34" t="n"/>
      <c r="G304" s="34" t="n"/>
    </row>
    <row r="305">
      <c r="A305" s="22" t="n"/>
      <c r="B305" s="22" t="n"/>
      <c r="C305" s="34" t="n"/>
      <c r="D305" s="34" t="n"/>
      <c r="E305" s="34" t="n"/>
      <c r="F305" s="34" t="n"/>
      <c r="G305" s="34" t="n"/>
    </row>
    <row r="306">
      <c r="A306" s="22" t="n"/>
      <c r="B306" s="22" t="n"/>
      <c r="C306" s="34" t="n"/>
      <c r="D306" s="34" t="n"/>
      <c r="E306" s="34" t="n"/>
      <c r="F306" s="34" t="n"/>
      <c r="G306" s="34" t="n"/>
    </row>
    <row r="307">
      <c r="A307" s="22" t="n"/>
      <c r="B307" s="22" t="n"/>
      <c r="C307" s="34" t="n"/>
      <c r="D307" s="34" t="n"/>
      <c r="E307" s="34" t="n"/>
      <c r="F307" s="34" t="n"/>
      <c r="G307" s="34" t="n"/>
    </row>
    <row r="308">
      <c r="A308" s="22" t="n"/>
      <c r="B308" s="22" t="n"/>
      <c r="C308" s="34" t="n"/>
      <c r="D308" s="34" t="n"/>
      <c r="E308" s="34" t="n"/>
      <c r="F308" s="34" t="n"/>
      <c r="G308" s="34" t="n"/>
    </row>
    <row r="309">
      <c r="A309" s="22" t="n"/>
      <c r="B309" s="22" t="n"/>
      <c r="C309" s="34" t="n"/>
      <c r="D309" s="34" t="n"/>
      <c r="E309" s="34" t="n"/>
      <c r="F309" s="34" t="n"/>
      <c r="G309" s="34" t="n"/>
    </row>
    <row r="310">
      <c r="A310" s="22" t="n"/>
      <c r="B310" s="22" t="n"/>
      <c r="C310" s="34" t="n"/>
      <c r="D310" s="34" t="n"/>
      <c r="E310" s="34" t="n"/>
      <c r="F310" s="34" t="n"/>
      <c r="G310" s="34" t="n"/>
    </row>
    <row r="311">
      <c r="A311" s="22" t="n"/>
      <c r="B311" s="22" t="n"/>
      <c r="C311" s="34" t="n"/>
      <c r="D311" s="34" t="n"/>
      <c r="E311" s="34" t="n"/>
      <c r="F311" s="34" t="n"/>
      <c r="G311" s="34" t="n"/>
    </row>
    <row r="312">
      <c r="A312" s="22" t="n"/>
      <c r="B312" s="22" t="n"/>
      <c r="C312" s="34" t="n"/>
      <c r="D312" s="34" t="n"/>
      <c r="E312" s="34" t="n"/>
      <c r="F312" s="34" t="n"/>
      <c r="G312" s="34" t="n"/>
    </row>
    <row r="313">
      <c r="A313" s="22" t="n"/>
      <c r="B313" s="22" t="n"/>
      <c r="C313" s="34" t="n"/>
      <c r="D313" s="34" t="n"/>
      <c r="E313" s="34" t="n"/>
      <c r="F313" s="34" t="n"/>
      <c r="G313" s="34" t="n"/>
    </row>
    <row r="314">
      <c r="A314" s="22" t="n"/>
      <c r="B314" s="22" t="n"/>
      <c r="C314" s="34" t="n"/>
      <c r="D314" s="34" t="n"/>
      <c r="E314" s="34" t="n"/>
      <c r="F314" s="34" t="n"/>
      <c r="G314" s="34" t="n"/>
    </row>
    <row r="315">
      <c r="A315" s="22" t="n"/>
      <c r="B315" s="22" t="n"/>
      <c r="C315" s="34" t="n"/>
      <c r="D315" s="34" t="n"/>
      <c r="E315" s="34" t="n"/>
      <c r="F315" s="34" t="n"/>
      <c r="G315" s="34" t="n"/>
    </row>
    <row r="316">
      <c r="A316" s="22" t="n"/>
      <c r="B316" s="22" t="n"/>
      <c r="C316" s="34" t="n"/>
      <c r="D316" s="34" t="n"/>
      <c r="E316" s="34" t="n"/>
      <c r="F316" s="34" t="n"/>
      <c r="G316" s="34" t="n"/>
    </row>
    <row r="317">
      <c r="A317" s="22" t="n"/>
      <c r="B317" s="22" t="n"/>
      <c r="C317" s="34" t="n"/>
      <c r="D317" s="34" t="n"/>
      <c r="E317" s="34" t="n"/>
      <c r="F317" s="34" t="n"/>
      <c r="G317" s="34" t="n"/>
    </row>
    <row r="318">
      <c r="A318" s="22" t="n"/>
      <c r="B318" s="22" t="n"/>
      <c r="C318" s="34" t="n"/>
      <c r="D318" s="34" t="n"/>
      <c r="E318" s="34" t="n"/>
      <c r="F318" s="34" t="n"/>
      <c r="G318" s="34" t="n"/>
    </row>
    <row r="319">
      <c r="A319" s="22" t="n"/>
      <c r="B319" s="22" t="n"/>
      <c r="C319" s="34" t="n"/>
      <c r="D319" s="34" t="n"/>
      <c r="E319" s="34" t="n"/>
      <c r="F319" s="34" t="n"/>
      <c r="G319" s="34" t="n"/>
    </row>
    <row r="320">
      <c r="A320" s="22" t="n"/>
      <c r="B320" s="22" t="n"/>
      <c r="C320" s="34" t="n"/>
      <c r="D320" s="34" t="n"/>
      <c r="E320" s="34" t="n"/>
      <c r="F320" s="34" t="n"/>
      <c r="G320" s="34" t="n"/>
    </row>
    <row r="321">
      <c r="A321" s="22" t="n"/>
      <c r="B321" s="22" t="n"/>
      <c r="C321" s="34" t="n"/>
      <c r="D321" s="34" t="n"/>
      <c r="E321" s="34" t="n"/>
      <c r="F321" s="34" t="n"/>
      <c r="G321" s="34" t="n"/>
    </row>
    <row r="322">
      <c r="A322" s="22" t="n"/>
      <c r="B322" s="22" t="n"/>
      <c r="C322" s="34" t="n"/>
      <c r="D322" s="34" t="n"/>
      <c r="E322" s="34" t="n"/>
      <c r="F322" s="34" t="n"/>
      <c r="G322" s="34" t="n"/>
    </row>
    <row r="323">
      <c r="A323" s="22" t="n"/>
      <c r="B323" s="22" t="n"/>
      <c r="C323" s="34" t="n"/>
      <c r="D323" s="34" t="n"/>
      <c r="E323" s="34" t="n"/>
      <c r="F323" s="34" t="n"/>
      <c r="G323" s="34" t="n"/>
    </row>
    <row r="324">
      <c r="A324" s="22" t="n"/>
      <c r="B324" s="22" t="n"/>
      <c r="C324" s="34" t="n"/>
      <c r="D324" s="34" t="n"/>
      <c r="E324" s="34" t="n"/>
      <c r="F324" s="34" t="n"/>
      <c r="G324" s="34" t="n"/>
    </row>
    <row r="325">
      <c r="A325" s="22" t="n"/>
      <c r="B325" s="22" t="n"/>
      <c r="C325" s="34" t="n"/>
      <c r="D325" s="34" t="n"/>
      <c r="E325" s="34" t="n"/>
      <c r="F325" s="34" t="n"/>
      <c r="G325" s="34" t="n"/>
    </row>
    <row r="326">
      <c r="A326" s="22" t="n"/>
      <c r="B326" s="22" t="n"/>
      <c r="C326" s="34" t="n"/>
      <c r="D326" s="34" t="n"/>
      <c r="E326" s="34" t="n"/>
      <c r="F326" s="34" t="n"/>
      <c r="G326" s="34" t="n"/>
    </row>
    <row r="327">
      <c r="A327" s="22" t="n"/>
      <c r="B327" s="22" t="n"/>
      <c r="C327" s="34" t="n"/>
      <c r="D327" s="34" t="n"/>
      <c r="E327" s="34" t="n"/>
      <c r="F327" s="34" t="n"/>
      <c r="G327" s="34" t="n"/>
    </row>
    <row r="328">
      <c r="A328" s="22" t="n"/>
      <c r="B328" s="22" t="n"/>
      <c r="C328" s="34" t="n"/>
      <c r="D328" s="34" t="n"/>
      <c r="E328" s="34" t="n"/>
      <c r="F328" s="34" t="n"/>
      <c r="G328" s="34" t="n"/>
    </row>
    <row r="329">
      <c r="A329" s="22" t="n"/>
      <c r="B329" s="22" t="n"/>
      <c r="C329" s="34" t="n"/>
      <c r="D329" s="34" t="n"/>
      <c r="E329" s="34" t="n"/>
      <c r="F329" s="34" t="n"/>
      <c r="G329" s="34" t="n"/>
    </row>
    <row r="330">
      <c r="A330" s="22" t="n"/>
      <c r="B330" s="22" t="n"/>
      <c r="C330" s="34" t="n"/>
      <c r="D330" s="34" t="n"/>
      <c r="E330" s="34" t="n"/>
      <c r="F330" s="34" t="n"/>
      <c r="G330" s="34" t="n"/>
    </row>
    <row r="331">
      <c r="A331" s="22" t="n"/>
      <c r="B331" s="22" t="n"/>
      <c r="C331" s="34" t="n"/>
      <c r="D331" s="34" t="n"/>
      <c r="E331" s="34" t="n"/>
      <c r="F331" s="34" t="n"/>
      <c r="G331" s="34" t="n"/>
    </row>
    <row r="332">
      <c r="A332" s="22" t="n"/>
      <c r="B332" s="22" t="n"/>
      <c r="C332" s="34" t="n"/>
      <c r="D332" s="34" t="n"/>
      <c r="E332" s="34" t="n"/>
      <c r="F332" s="34" t="n"/>
      <c r="G332" s="34" t="n"/>
    </row>
    <row r="333">
      <c r="A333" s="22" t="n"/>
      <c r="B333" s="22" t="n"/>
      <c r="C333" s="34" t="n"/>
      <c r="D333" s="34" t="n"/>
      <c r="E333" s="34" t="n"/>
      <c r="F333" s="34" t="n"/>
      <c r="G333" s="34" t="n"/>
    </row>
    <row r="334">
      <c r="A334" s="22" t="n"/>
      <c r="B334" s="22" t="n"/>
      <c r="C334" s="34" t="n"/>
      <c r="D334" s="34" t="n"/>
      <c r="E334" s="34" t="n"/>
      <c r="F334" s="34" t="n"/>
      <c r="G334" s="34" t="n"/>
    </row>
    <row r="335">
      <c r="A335" s="22" t="n"/>
      <c r="B335" s="22" t="n"/>
      <c r="C335" s="34" t="n"/>
      <c r="D335" s="34" t="n"/>
      <c r="E335" s="34" t="n"/>
      <c r="F335" s="34" t="n"/>
      <c r="G335" s="34" t="n"/>
    </row>
    <row r="336">
      <c r="A336" s="22" t="n"/>
      <c r="B336" s="22" t="n"/>
      <c r="C336" s="34" t="n"/>
      <c r="D336" s="34" t="n"/>
      <c r="E336" s="34" t="n"/>
      <c r="F336" s="34" t="n"/>
      <c r="G336" s="34" t="n"/>
    </row>
    <row r="337">
      <c r="A337" s="22" t="n"/>
      <c r="B337" s="22" t="n"/>
      <c r="C337" s="34" t="n"/>
      <c r="D337" s="34" t="n"/>
      <c r="E337" s="34" t="n"/>
      <c r="F337" s="34" t="n"/>
      <c r="G337" s="34" t="n"/>
    </row>
    <row r="338">
      <c r="A338" s="22" t="n"/>
      <c r="B338" s="22" t="n"/>
      <c r="C338" s="34" t="n"/>
      <c r="D338" s="34" t="n"/>
      <c r="E338" s="34" t="n"/>
      <c r="F338" s="34" t="n"/>
      <c r="G338" s="34" t="n"/>
    </row>
    <row r="339">
      <c r="A339" s="22" t="n"/>
      <c r="B339" s="22" t="n"/>
      <c r="C339" s="34" t="n"/>
      <c r="D339" s="34" t="n"/>
      <c r="E339" s="34" t="n"/>
      <c r="F339" s="34" t="n"/>
      <c r="G339" s="34" t="n"/>
    </row>
    <row r="340">
      <c r="A340" s="22" t="n"/>
      <c r="B340" s="22" t="n"/>
      <c r="C340" s="34" t="n"/>
      <c r="D340" s="34" t="n"/>
      <c r="E340" s="34" t="n"/>
      <c r="F340" s="34" t="n"/>
      <c r="G340" s="34" t="n"/>
    </row>
    <row r="341">
      <c r="A341" s="22" t="n"/>
      <c r="B341" s="22" t="n"/>
      <c r="C341" s="34" t="n"/>
      <c r="D341" s="34" t="n"/>
      <c r="E341" s="34" t="n"/>
      <c r="F341" s="34" t="n"/>
      <c r="G341" s="34" t="n"/>
    </row>
    <row r="342">
      <c r="A342" s="22" t="n"/>
      <c r="B342" s="22" t="n"/>
      <c r="C342" s="34" t="n"/>
      <c r="D342" s="34" t="n"/>
      <c r="E342" s="34" t="n"/>
      <c r="F342" s="34" t="n"/>
      <c r="G342" s="34" t="n"/>
    </row>
    <row r="343">
      <c r="A343" s="22" t="n"/>
      <c r="B343" s="22" t="n"/>
      <c r="C343" s="34" t="n"/>
      <c r="D343" s="34" t="n"/>
      <c r="E343" s="34" t="n"/>
      <c r="F343" s="34" t="n"/>
      <c r="G343" s="34" t="n"/>
    </row>
    <row r="344">
      <c r="A344" s="22" t="n"/>
      <c r="B344" s="22" t="n"/>
      <c r="C344" s="34" t="n"/>
      <c r="D344" s="34" t="n"/>
      <c r="E344" s="34" t="n"/>
      <c r="F344" s="34" t="n"/>
      <c r="G344" s="34" t="n"/>
    </row>
    <row r="345">
      <c r="A345" s="22" t="n"/>
      <c r="B345" s="22" t="n"/>
      <c r="C345" s="34" t="n"/>
      <c r="D345" s="34" t="n"/>
      <c r="E345" s="34" t="n"/>
      <c r="F345" s="34" t="n"/>
      <c r="G345" s="34" t="n"/>
    </row>
    <row r="346">
      <c r="A346" s="22" t="n"/>
      <c r="B346" s="22" t="n"/>
      <c r="C346" s="34" t="n"/>
      <c r="D346" s="34" t="n"/>
      <c r="E346" s="34" t="n"/>
      <c r="F346" s="34" t="n"/>
      <c r="G346" s="34" t="n"/>
    </row>
    <row r="347">
      <c r="A347" s="22" t="n"/>
      <c r="B347" s="22" t="n"/>
      <c r="C347" s="34" t="n"/>
      <c r="D347" s="34" t="n"/>
      <c r="E347" s="34" t="n"/>
      <c r="F347" s="34" t="n"/>
      <c r="G347" s="34" t="n"/>
    </row>
    <row r="348">
      <c r="A348" s="22" t="n"/>
      <c r="B348" s="22" t="n"/>
      <c r="C348" s="34" t="n"/>
      <c r="D348" s="34" t="n"/>
      <c r="E348" s="34" t="n"/>
      <c r="F348" s="34" t="n"/>
      <c r="G348" s="34" t="n"/>
    </row>
    <row r="349">
      <c r="A349" s="22" t="n"/>
      <c r="B349" s="22" t="n"/>
      <c r="C349" s="34" t="n"/>
      <c r="D349" s="34" t="n"/>
      <c r="E349" s="34" t="n"/>
      <c r="F349" s="34" t="n"/>
      <c r="G349" s="34" t="n"/>
    </row>
    <row r="350">
      <c r="A350" s="22" t="n"/>
      <c r="B350" s="22" t="n"/>
      <c r="C350" s="34" t="n"/>
      <c r="D350" s="34" t="n"/>
      <c r="E350" s="34" t="n"/>
      <c r="F350" s="34" t="n"/>
      <c r="G350" s="34" t="n"/>
    </row>
    <row r="351">
      <c r="A351" s="22" t="n"/>
      <c r="B351" s="22" t="n"/>
      <c r="C351" s="34" t="n"/>
      <c r="D351" s="34" t="n"/>
      <c r="E351" s="34" t="n"/>
      <c r="F351" s="34" t="n"/>
      <c r="G351" s="34" t="n"/>
    </row>
    <row r="352">
      <c r="A352" s="22" t="n"/>
      <c r="B352" s="22" t="n"/>
      <c r="C352" s="34" t="n"/>
      <c r="D352" s="34" t="n"/>
      <c r="E352" s="34" t="n"/>
      <c r="F352" s="34" t="n"/>
      <c r="G352" s="34" t="n"/>
    </row>
    <row r="353">
      <c r="A353" s="22" t="n"/>
      <c r="B353" s="22" t="n"/>
      <c r="C353" s="34" t="n"/>
      <c r="D353" s="34" t="n"/>
      <c r="E353" s="34" t="n"/>
      <c r="F353" s="34" t="n"/>
      <c r="G353" s="34" t="n"/>
    </row>
    <row r="354">
      <c r="A354" s="22" t="n"/>
      <c r="B354" s="22" t="n"/>
      <c r="C354" s="34" t="n"/>
      <c r="D354" s="34" t="n"/>
      <c r="E354" s="34" t="n"/>
      <c r="F354" s="34" t="n"/>
      <c r="G354" s="34" t="n"/>
    </row>
    <row r="355">
      <c r="A355" s="22" t="n"/>
      <c r="B355" s="22" t="n"/>
      <c r="C355" s="34" t="n"/>
      <c r="D355" s="34" t="n"/>
      <c r="E355" s="34" t="n"/>
      <c r="F355" s="34" t="n"/>
      <c r="G355" s="34" t="n"/>
    </row>
    <row r="356">
      <c r="A356" s="22" t="n"/>
      <c r="B356" s="22" t="n"/>
      <c r="C356" s="34" t="n"/>
      <c r="D356" s="34" t="n"/>
      <c r="E356" s="34" t="n"/>
      <c r="F356" s="34" t="n"/>
      <c r="G356" s="34" t="n"/>
    </row>
    <row r="357">
      <c r="A357" s="22" t="n"/>
      <c r="B357" s="22" t="n"/>
      <c r="C357" s="34" t="n"/>
      <c r="D357" s="34" t="n"/>
      <c r="E357" s="34" t="n"/>
      <c r="F357" s="34" t="n"/>
      <c r="G357" s="34" t="n"/>
    </row>
    <row r="358">
      <c r="A358" s="22" t="n"/>
      <c r="B358" s="22" t="n"/>
      <c r="C358" s="34" t="n"/>
      <c r="D358" s="34" t="n"/>
      <c r="E358" s="34" t="n"/>
      <c r="F358" s="34" t="n"/>
      <c r="G358" s="34" t="n"/>
    </row>
    <row r="359">
      <c r="A359" s="22" t="n"/>
      <c r="B359" s="22" t="n"/>
      <c r="C359" s="34" t="n"/>
      <c r="D359" s="34" t="n"/>
      <c r="E359" s="34" t="n"/>
      <c r="F359" s="34" t="n"/>
      <c r="G359" s="34" t="n"/>
    </row>
    <row r="360">
      <c r="A360" s="22" t="n"/>
      <c r="B360" s="22" t="n"/>
      <c r="C360" s="34" t="n"/>
      <c r="D360" s="34" t="n"/>
      <c r="E360" s="34" t="n"/>
      <c r="F360" s="34" t="n"/>
      <c r="G360" s="34" t="n"/>
    </row>
    <row r="361">
      <c r="A361" s="22" t="n"/>
      <c r="B361" s="22" t="n"/>
      <c r="C361" s="34" t="n"/>
      <c r="D361" s="34" t="n"/>
      <c r="E361" s="34" t="n"/>
      <c r="F361" s="34" t="n"/>
      <c r="G361" s="34" t="n"/>
    </row>
    <row r="362">
      <c r="A362" s="22" t="n"/>
      <c r="B362" s="22" t="n"/>
      <c r="C362" s="34" t="n"/>
      <c r="D362" s="34" t="n"/>
      <c r="E362" s="34" t="n"/>
      <c r="F362" s="34" t="n"/>
      <c r="G362" s="34" t="n"/>
    </row>
    <row r="363">
      <c r="A363" s="22" t="n"/>
      <c r="B363" s="22" t="n"/>
      <c r="C363" s="34" t="n"/>
      <c r="D363" s="34" t="n"/>
      <c r="E363" s="34" t="n"/>
      <c r="F363" s="34" t="n"/>
      <c r="G363" s="34" t="n"/>
    </row>
    <row r="364">
      <c r="A364" s="22" t="n"/>
      <c r="B364" s="22" t="n"/>
      <c r="C364" s="34" t="n"/>
      <c r="D364" s="34" t="n"/>
      <c r="E364" s="34" t="n"/>
      <c r="F364" s="34" t="n"/>
      <c r="G364" s="34" t="n"/>
    </row>
    <row r="365">
      <c r="A365" s="22" t="n"/>
      <c r="B365" s="22" t="n"/>
      <c r="C365" s="34" t="n"/>
      <c r="D365" s="34" t="n"/>
      <c r="E365" s="34" t="n"/>
      <c r="F365" s="34" t="n"/>
      <c r="G365" s="34" t="n"/>
    </row>
    <row r="366">
      <c r="A366" s="22" t="n"/>
      <c r="B366" s="22" t="n"/>
      <c r="C366" s="34" t="n"/>
      <c r="D366" s="34" t="n"/>
      <c r="E366" s="34" t="n"/>
      <c r="F366" s="34" t="n"/>
      <c r="G366" s="34" t="n"/>
    </row>
    <row r="367">
      <c r="A367" s="22" t="n"/>
      <c r="B367" s="22" t="n"/>
      <c r="C367" s="34" t="n"/>
      <c r="D367" s="34" t="n"/>
      <c r="E367" s="34" t="n"/>
      <c r="F367" s="34" t="n"/>
      <c r="G367" s="34" t="n"/>
    </row>
    <row r="368">
      <c r="A368" s="22" t="n"/>
      <c r="B368" s="22" t="n"/>
      <c r="C368" s="34" t="n"/>
      <c r="D368" s="34" t="n"/>
      <c r="E368" s="34" t="n"/>
      <c r="F368" s="34" t="n"/>
      <c r="G368" s="34" t="n"/>
    </row>
    <row r="369">
      <c r="A369" s="22" t="n"/>
      <c r="B369" s="22" t="n"/>
      <c r="C369" s="34" t="n"/>
      <c r="D369" s="34" t="n"/>
      <c r="E369" s="34" t="n"/>
      <c r="F369" s="34" t="n"/>
      <c r="G369" s="34" t="n"/>
    </row>
    <row r="370">
      <c r="A370" s="22" t="n"/>
      <c r="B370" s="22" t="n"/>
      <c r="C370" s="34" t="n"/>
      <c r="D370" s="34" t="n"/>
      <c r="E370" s="34" t="n"/>
      <c r="F370" s="34" t="n"/>
      <c r="G370" s="34" t="n"/>
    </row>
    <row r="371">
      <c r="A371" s="22" t="n"/>
      <c r="B371" s="22" t="n"/>
      <c r="C371" s="34" t="n"/>
      <c r="D371" s="34" t="n"/>
      <c r="E371" s="34" t="n"/>
      <c r="F371" s="34" t="n"/>
      <c r="G371" s="34" t="n"/>
    </row>
    <row r="372">
      <c r="A372" s="22" t="n"/>
      <c r="B372" s="22" t="n"/>
      <c r="C372" s="34" t="n"/>
      <c r="D372" s="34" t="n"/>
      <c r="E372" s="34" t="n"/>
      <c r="F372" s="34" t="n"/>
      <c r="G372" s="34" t="n"/>
    </row>
    <row r="373">
      <c r="A373" s="22" t="n"/>
      <c r="B373" s="22" t="n"/>
      <c r="C373" s="34" t="n"/>
      <c r="D373" s="34" t="n"/>
      <c r="E373" s="34" t="n"/>
      <c r="F373" s="34" t="n"/>
      <c r="G373" s="34" t="n"/>
    </row>
    <row r="374">
      <c r="A374" s="22" t="n"/>
      <c r="B374" s="22" t="n"/>
      <c r="C374" s="34" t="n"/>
      <c r="D374" s="34" t="n"/>
      <c r="E374" s="34" t="n"/>
      <c r="F374" s="34" t="n"/>
      <c r="G374" s="34" t="n"/>
    </row>
    <row r="375">
      <c r="A375" s="22" t="n"/>
      <c r="B375" s="22" t="n"/>
      <c r="C375" s="34" t="n"/>
      <c r="D375" s="34" t="n"/>
      <c r="E375" s="34" t="n"/>
      <c r="F375" s="34" t="n"/>
      <c r="G375" s="34" t="n"/>
    </row>
    <row r="376">
      <c r="A376" s="22" t="n"/>
      <c r="B376" s="22" t="n"/>
      <c r="C376" s="34" t="n"/>
      <c r="D376" s="34" t="n"/>
      <c r="E376" s="34" t="n"/>
      <c r="F376" s="34" t="n"/>
      <c r="G376" s="34" t="n"/>
    </row>
    <row r="377">
      <c r="A377" s="22" t="n"/>
      <c r="B377" s="22" t="n"/>
      <c r="C377" s="34" t="n"/>
      <c r="D377" s="34" t="n"/>
      <c r="E377" s="34" t="n"/>
      <c r="F377" s="34" t="n"/>
      <c r="G377" s="34" t="n"/>
    </row>
    <row r="378">
      <c r="A378" s="22" t="n"/>
      <c r="B378" s="22" t="n"/>
      <c r="C378" s="34" t="n"/>
      <c r="D378" s="34" t="n"/>
      <c r="E378" s="34" t="n"/>
      <c r="F378" s="34" t="n"/>
      <c r="G378" s="34" t="n"/>
    </row>
    <row r="379">
      <c r="A379" s="22" t="n"/>
      <c r="B379" s="22" t="n"/>
      <c r="C379" s="34" t="n"/>
      <c r="D379" s="34" t="n"/>
      <c r="E379" s="34" t="n"/>
      <c r="F379" s="34" t="n"/>
      <c r="G379" s="34" t="n"/>
    </row>
    <row r="380">
      <c r="A380" s="22" t="n"/>
      <c r="B380" s="22" t="n"/>
      <c r="C380" s="34" t="n"/>
      <c r="D380" s="34" t="n"/>
      <c r="E380" s="34" t="n"/>
      <c r="F380" s="34" t="n"/>
      <c r="G380" s="34" t="n"/>
    </row>
    <row r="381">
      <c r="A381" s="22" t="n"/>
      <c r="B381" s="22" t="n"/>
      <c r="C381" s="34" t="n"/>
      <c r="D381" s="34" t="n"/>
      <c r="E381" s="34" t="n"/>
      <c r="F381" s="34" t="n"/>
      <c r="G381" s="34" t="n"/>
    </row>
    <row r="382">
      <c r="A382" s="22" t="n"/>
      <c r="B382" s="22" t="n"/>
      <c r="C382" s="34" t="n"/>
      <c r="D382" s="34" t="n"/>
      <c r="E382" s="34" t="n"/>
      <c r="F382" s="34" t="n"/>
      <c r="G382" s="34" t="n"/>
    </row>
    <row r="383">
      <c r="A383" s="22" t="n"/>
      <c r="B383" s="22" t="n"/>
      <c r="C383" s="34" t="n"/>
      <c r="D383" s="34" t="n"/>
      <c r="E383" s="34" t="n"/>
      <c r="F383" s="34" t="n"/>
      <c r="G383" s="34" t="n"/>
    </row>
    <row r="384">
      <c r="A384" s="22" t="n"/>
      <c r="B384" s="22" t="n"/>
      <c r="C384" s="34" t="n"/>
      <c r="D384" s="34" t="n"/>
      <c r="E384" s="34" t="n"/>
      <c r="F384" s="34" t="n"/>
      <c r="G384" s="34" t="n"/>
    </row>
    <row r="385">
      <c r="A385" s="22" t="n"/>
      <c r="B385" s="22" t="n"/>
      <c r="C385" s="34" t="n"/>
      <c r="D385" s="34" t="n"/>
      <c r="E385" s="34" t="n"/>
      <c r="F385" s="34" t="n"/>
      <c r="G385" s="34" t="n"/>
    </row>
    <row r="386">
      <c r="A386" s="22" t="n"/>
      <c r="B386" s="22" t="n"/>
      <c r="C386" s="34" t="n"/>
      <c r="D386" s="34" t="n"/>
      <c r="E386" s="34" t="n"/>
      <c r="F386" s="34" t="n"/>
      <c r="G386" s="34" t="n"/>
    </row>
    <row r="387">
      <c r="A387" s="22" t="n"/>
      <c r="B387" s="22" t="n"/>
      <c r="C387" s="34" t="n"/>
      <c r="D387" s="34" t="n"/>
      <c r="E387" s="34" t="n"/>
      <c r="F387" s="34" t="n"/>
      <c r="G387" s="34" t="n"/>
    </row>
    <row r="388">
      <c r="A388" s="22" t="n"/>
      <c r="B388" s="22" t="n"/>
      <c r="C388" s="34" t="n"/>
      <c r="D388" s="34" t="n"/>
      <c r="E388" s="34" t="n"/>
      <c r="F388" s="34" t="n"/>
      <c r="G388" s="34" t="n"/>
    </row>
    <row r="389">
      <c r="A389" s="22" t="n"/>
      <c r="B389" s="22" t="n"/>
      <c r="C389" s="34" t="n"/>
      <c r="D389" s="34" t="n"/>
      <c r="E389" s="34" t="n"/>
      <c r="F389" s="34" t="n"/>
      <c r="G389" s="34" t="n"/>
    </row>
    <row r="390">
      <c r="A390" s="22" t="n"/>
      <c r="B390" s="22" t="n"/>
      <c r="C390" s="34" t="n"/>
      <c r="D390" s="34" t="n"/>
      <c r="E390" s="34" t="n"/>
      <c r="F390" s="34" t="n"/>
      <c r="G390" s="34" t="n"/>
    </row>
    <row r="391">
      <c r="A391" s="22" t="n"/>
      <c r="B391" s="22" t="n"/>
      <c r="C391" s="34" t="n"/>
      <c r="D391" s="34" t="n"/>
      <c r="E391" s="34" t="n"/>
      <c r="F391" s="34" t="n"/>
      <c r="G391" s="34" t="n"/>
    </row>
    <row r="392">
      <c r="A392" s="22" t="n"/>
      <c r="B392" s="22" t="n"/>
      <c r="C392" s="34" t="n"/>
      <c r="D392" s="34" t="n"/>
      <c r="E392" s="34" t="n"/>
      <c r="F392" s="34" t="n"/>
      <c r="G392" s="34" t="n"/>
    </row>
    <row r="393">
      <c r="A393" s="22" t="n"/>
      <c r="B393" s="22" t="n"/>
      <c r="C393" s="34" t="n"/>
      <c r="D393" s="34" t="n"/>
      <c r="E393" s="34" t="n"/>
      <c r="F393" s="34" t="n"/>
      <c r="G393" s="34" t="n"/>
    </row>
    <row r="394">
      <c r="A394" s="22" t="n"/>
      <c r="B394" s="22" t="n"/>
      <c r="C394" s="34" t="n"/>
      <c r="D394" s="34" t="n"/>
      <c r="E394" s="34" t="n"/>
      <c r="F394" s="34" t="n"/>
      <c r="G394" s="34" t="n"/>
    </row>
    <row r="395">
      <c r="A395" s="22" t="n"/>
      <c r="B395" s="22" t="n"/>
      <c r="C395" s="34" t="n"/>
      <c r="D395" s="34" t="n"/>
      <c r="E395" s="34" t="n"/>
      <c r="F395" s="34" t="n"/>
      <c r="G395" s="34" t="n"/>
    </row>
    <row r="396">
      <c r="A396" s="22" t="n"/>
      <c r="B396" s="22" t="n"/>
      <c r="C396" s="34" t="n"/>
      <c r="D396" s="34" t="n"/>
      <c r="E396" s="34" t="n"/>
      <c r="F396" s="34" t="n"/>
      <c r="G396" s="34" t="n"/>
    </row>
    <row r="397">
      <c r="A397" s="22" t="n"/>
      <c r="B397" s="22" t="n"/>
      <c r="C397" s="34" t="n"/>
      <c r="D397" s="34" t="n"/>
      <c r="E397" s="34" t="n"/>
      <c r="F397" s="34" t="n"/>
      <c r="G397" s="34" t="n"/>
    </row>
    <row r="398">
      <c r="A398" s="22" t="n"/>
      <c r="B398" s="22" t="n"/>
      <c r="C398" s="34" t="n"/>
      <c r="D398" s="34" t="n"/>
      <c r="E398" s="34" t="n"/>
      <c r="F398" s="34" t="n"/>
      <c r="G398" s="34" t="n"/>
    </row>
    <row r="399">
      <c r="A399" s="22" t="n"/>
      <c r="B399" s="22" t="n"/>
      <c r="C399" s="34" t="n"/>
      <c r="D399" s="34" t="n"/>
      <c r="E399" s="34" t="n"/>
      <c r="F399" s="34" t="n"/>
      <c r="G399" s="34" t="n"/>
    </row>
    <row r="400">
      <c r="A400" s="22" t="n"/>
      <c r="B400" s="22" t="n"/>
      <c r="C400" s="34" t="n"/>
      <c r="D400" s="34" t="n"/>
      <c r="E400" s="34" t="n"/>
      <c r="F400" s="34" t="n"/>
      <c r="G400" s="34" t="n"/>
    </row>
    <row r="401">
      <c r="A401" s="22" t="n"/>
      <c r="B401" s="22" t="n"/>
      <c r="C401" s="34" t="n"/>
      <c r="D401" s="34" t="n"/>
      <c r="E401" s="34" t="n"/>
      <c r="F401" s="34" t="n"/>
      <c r="G401" s="34" t="n"/>
    </row>
    <row r="402">
      <c r="A402" s="22" t="n"/>
      <c r="B402" s="22" t="n"/>
      <c r="C402" s="34" t="n"/>
      <c r="D402" s="34" t="n"/>
      <c r="E402" s="34" t="n"/>
      <c r="F402" s="34" t="n"/>
      <c r="G402" s="34" t="n"/>
    </row>
    <row r="403">
      <c r="A403" s="22" t="n"/>
      <c r="B403" s="22" t="n"/>
      <c r="C403" s="34" t="n"/>
      <c r="D403" s="34" t="n"/>
      <c r="E403" s="34" t="n"/>
      <c r="F403" s="34" t="n"/>
      <c r="G403" s="34" t="n"/>
    </row>
    <row r="404">
      <c r="A404" s="22" t="n"/>
      <c r="B404" s="22" t="n"/>
      <c r="C404" s="34" t="n"/>
      <c r="D404" s="34" t="n"/>
      <c r="E404" s="34" t="n"/>
      <c r="F404" s="34" t="n"/>
      <c r="G404" s="34" t="n"/>
    </row>
    <row r="405">
      <c r="A405" s="22" t="n"/>
      <c r="B405" s="22" t="n"/>
      <c r="C405" s="34" t="n"/>
      <c r="D405" s="34" t="n"/>
      <c r="E405" s="34" t="n"/>
      <c r="F405" s="34" t="n"/>
      <c r="G405" s="34" t="n"/>
    </row>
    <row r="406">
      <c r="A406" s="22" t="n"/>
      <c r="B406" s="22" t="n"/>
      <c r="C406" s="34" t="n"/>
      <c r="D406" s="34" t="n"/>
      <c r="E406" s="34" t="n"/>
      <c r="F406" s="34" t="n"/>
      <c r="G406" s="34" t="n"/>
    </row>
    <row r="407">
      <c r="A407" s="22" t="n"/>
      <c r="B407" s="22" t="n"/>
      <c r="C407" s="34" t="n"/>
      <c r="D407" s="34" t="n"/>
      <c r="E407" s="34" t="n"/>
      <c r="F407" s="34" t="n"/>
      <c r="G407" s="34" t="n"/>
    </row>
    <row r="408">
      <c r="A408" s="22" t="n"/>
      <c r="B408" s="22" t="n"/>
      <c r="C408" s="34" t="n"/>
      <c r="D408" s="34" t="n"/>
      <c r="E408" s="34" t="n"/>
      <c r="F408" s="34" t="n"/>
      <c r="G408" s="34" t="n"/>
    </row>
    <row r="409">
      <c r="A409" s="22" t="n"/>
      <c r="B409" s="22" t="n"/>
      <c r="C409" s="34" t="n"/>
      <c r="D409" s="34" t="n"/>
      <c r="E409" s="34" t="n"/>
      <c r="F409" s="34" t="n"/>
      <c r="G409" s="34" t="n"/>
    </row>
    <row r="410">
      <c r="A410" s="22" t="n"/>
      <c r="B410" s="22" t="n"/>
      <c r="C410" s="34" t="n"/>
      <c r="D410" s="34" t="n"/>
      <c r="E410" s="34" t="n"/>
      <c r="F410" s="34" t="n"/>
      <c r="G410" s="34" t="n"/>
    </row>
    <row r="411">
      <c r="A411" s="22" t="n"/>
      <c r="B411" s="22" t="n"/>
      <c r="C411" s="34" t="n"/>
      <c r="D411" s="34" t="n"/>
      <c r="E411" s="34" t="n"/>
      <c r="F411" s="34" t="n"/>
      <c r="G411" s="34" t="n"/>
    </row>
    <row r="412">
      <c r="A412" s="22" t="n"/>
      <c r="B412" s="22" t="n"/>
      <c r="C412" s="34" t="n"/>
      <c r="D412" s="34" t="n"/>
      <c r="E412" s="34" t="n"/>
      <c r="F412" s="34" t="n"/>
      <c r="G412" s="34" t="n"/>
    </row>
    <row r="413">
      <c r="A413" s="22" t="n"/>
      <c r="B413" s="22" t="n"/>
      <c r="C413" s="34" t="n"/>
      <c r="D413" s="34" t="n"/>
      <c r="E413" s="34" t="n"/>
      <c r="F413" s="34" t="n"/>
      <c r="G413" s="34" t="n"/>
    </row>
    <row r="414">
      <c r="A414" s="22" t="n"/>
      <c r="B414" s="22" t="n"/>
      <c r="C414" s="34" t="n"/>
      <c r="D414" s="34" t="n"/>
      <c r="E414" s="34" t="n"/>
      <c r="F414" s="34" t="n"/>
      <c r="G414" s="34" t="n"/>
    </row>
    <row r="415">
      <c r="A415" s="22" t="n"/>
      <c r="B415" s="22" t="n"/>
      <c r="C415" s="34" t="n"/>
      <c r="D415" s="34" t="n"/>
      <c r="E415" s="34" t="n"/>
      <c r="F415" s="34" t="n"/>
      <c r="G415" s="34" t="n"/>
    </row>
    <row r="416">
      <c r="A416" s="22" t="n"/>
      <c r="B416" s="22" t="n"/>
      <c r="C416" s="34" t="n"/>
      <c r="D416" s="34" t="n"/>
      <c r="E416" s="34" t="n"/>
      <c r="F416" s="34" t="n"/>
      <c r="G416" s="34" t="n"/>
    </row>
    <row r="417">
      <c r="A417" s="22" t="n"/>
      <c r="B417" s="22" t="n"/>
      <c r="C417" s="34" t="n"/>
      <c r="D417" s="34" t="n"/>
      <c r="E417" s="34" t="n"/>
      <c r="F417" s="34" t="n"/>
      <c r="G417" s="34" t="n"/>
    </row>
    <row r="418">
      <c r="A418" s="22" t="n"/>
      <c r="B418" s="22" t="n"/>
      <c r="C418" s="34" t="n"/>
      <c r="D418" s="34" t="n"/>
      <c r="E418" s="34" t="n"/>
      <c r="F418" s="34" t="n"/>
      <c r="G418" s="34" t="n"/>
    </row>
    <row r="419">
      <c r="A419" s="22" t="n"/>
      <c r="B419" s="22" t="n"/>
      <c r="C419" s="34" t="n"/>
      <c r="D419" s="34" t="n"/>
      <c r="E419" s="34" t="n"/>
      <c r="F419" s="34" t="n"/>
      <c r="G419" s="34" t="n"/>
    </row>
    <row r="420">
      <c r="A420" s="22" t="n"/>
      <c r="B420" s="22" t="n"/>
      <c r="C420" s="34" t="n"/>
      <c r="D420" s="34" t="n"/>
      <c r="E420" s="34" t="n"/>
      <c r="F420" s="34" t="n"/>
      <c r="G420" s="34" t="n"/>
    </row>
    <row r="421">
      <c r="A421" s="22" t="n"/>
      <c r="B421" s="22" t="n"/>
      <c r="C421" s="34" t="n"/>
      <c r="D421" s="34" t="n"/>
      <c r="E421" s="34" t="n"/>
      <c r="F421" s="34" t="n"/>
      <c r="G421" s="34" t="n"/>
    </row>
    <row r="422">
      <c r="A422" s="22" t="n"/>
      <c r="B422" s="22" t="n"/>
      <c r="C422" s="34" t="n"/>
      <c r="D422" s="34" t="n"/>
      <c r="E422" s="34" t="n"/>
      <c r="F422" s="34" t="n"/>
      <c r="G422" s="34" t="n"/>
    </row>
    <row r="423">
      <c r="A423" s="22" t="n"/>
      <c r="B423" s="22" t="n"/>
      <c r="C423" s="34" t="n"/>
      <c r="D423" s="34" t="n"/>
      <c r="E423" s="34" t="n"/>
      <c r="F423" s="34" t="n"/>
      <c r="G423" s="34" t="n"/>
    </row>
    <row r="424">
      <c r="A424" s="22" t="n"/>
      <c r="B424" s="22" t="n"/>
      <c r="C424" s="34" t="n"/>
      <c r="D424" s="34" t="n"/>
      <c r="E424" s="34" t="n"/>
      <c r="F424" s="34" t="n"/>
      <c r="G424" s="34" t="n"/>
    </row>
    <row r="425">
      <c r="A425" s="22" t="n"/>
      <c r="B425" s="22" t="n"/>
      <c r="C425" s="34" t="n"/>
      <c r="D425" s="34" t="n"/>
      <c r="E425" s="34" t="n"/>
      <c r="F425" s="34" t="n"/>
      <c r="G425" s="34" t="n"/>
    </row>
    <row r="426">
      <c r="A426" s="22" t="n"/>
      <c r="B426" s="22" t="n"/>
      <c r="C426" s="34" t="n"/>
      <c r="D426" s="34" t="n"/>
      <c r="E426" s="34" t="n"/>
      <c r="F426" s="34" t="n"/>
      <c r="G426" s="34" t="n"/>
    </row>
    <row r="427">
      <c r="A427" s="22" t="n"/>
      <c r="B427" s="22" t="n"/>
      <c r="C427" s="34" t="n"/>
      <c r="D427" s="34" t="n"/>
      <c r="E427" s="34" t="n"/>
      <c r="F427" s="34" t="n"/>
      <c r="G427" s="34" t="n"/>
    </row>
    <row r="428">
      <c r="A428" s="22" t="n"/>
      <c r="B428" s="22" t="n"/>
      <c r="C428" s="34" t="n"/>
      <c r="D428" s="34" t="n"/>
      <c r="E428" s="34" t="n"/>
      <c r="F428" s="34" t="n"/>
      <c r="G428" s="34" t="n"/>
    </row>
    <row r="429">
      <c r="A429" s="22" t="n"/>
      <c r="B429" s="22" t="n"/>
      <c r="C429" s="34" t="n"/>
      <c r="D429" s="34" t="n"/>
      <c r="E429" s="34" t="n"/>
      <c r="F429" s="34" t="n"/>
      <c r="G429" s="34" t="n"/>
    </row>
    <row r="430">
      <c r="A430" s="22" t="n"/>
      <c r="B430" s="22" t="n"/>
      <c r="C430" s="34" t="n"/>
      <c r="D430" s="34" t="n"/>
      <c r="E430" s="34" t="n"/>
      <c r="F430" s="34" t="n"/>
      <c r="G430" s="34" t="n"/>
    </row>
    <row r="431">
      <c r="A431" s="22" t="n"/>
      <c r="B431" s="22" t="n"/>
      <c r="C431" s="34" t="n"/>
      <c r="D431" s="34" t="n"/>
      <c r="E431" s="34" t="n"/>
      <c r="F431" s="34" t="n"/>
      <c r="G431" s="34" t="n"/>
    </row>
    <row r="432">
      <c r="A432" s="22" t="n"/>
      <c r="B432" s="22" t="n"/>
      <c r="C432" s="34" t="n"/>
      <c r="D432" s="34" t="n"/>
      <c r="E432" s="34" t="n"/>
      <c r="F432" s="34" t="n"/>
      <c r="G432" s="34" t="n"/>
    </row>
    <row r="433">
      <c r="A433" s="22" t="n"/>
      <c r="B433" s="22" t="n"/>
      <c r="C433" s="34" t="n"/>
      <c r="D433" s="34" t="n"/>
      <c r="E433" s="34" t="n"/>
      <c r="F433" s="34" t="n"/>
      <c r="G433" s="34" t="n"/>
    </row>
    <row r="434">
      <c r="A434" s="22" t="n"/>
      <c r="B434" s="22" t="n"/>
      <c r="C434" s="34" t="n"/>
      <c r="D434" s="34" t="n"/>
      <c r="E434" s="34" t="n"/>
      <c r="F434" s="34" t="n"/>
      <c r="G434" s="34" t="n"/>
    </row>
    <row r="435">
      <c r="A435" s="22" t="n"/>
      <c r="B435" s="22" t="n"/>
      <c r="C435" s="34" t="n"/>
      <c r="D435" s="34" t="n"/>
      <c r="E435" s="34" t="n"/>
      <c r="F435" s="34" t="n"/>
      <c r="G435" s="34" t="n"/>
    </row>
    <row r="436">
      <c r="A436" s="22" t="n"/>
      <c r="B436" s="22" t="n"/>
      <c r="C436" s="34" t="n"/>
      <c r="D436" s="34" t="n"/>
      <c r="E436" s="34" t="n"/>
      <c r="F436" s="34" t="n"/>
      <c r="G436" s="34" t="n"/>
    </row>
    <row r="437">
      <c r="A437" s="22" t="n"/>
      <c r="B437" s="22" t="n"/>
      <c r="C437" s="34" t="n"/>
      <c r="D437" s="34" t="n"/>
      <c r="E437" s="34" t="n"/>
      <c r="F437" s="34" t="n"/>
      <c r="G437" s="34" t="n"/>
    </row>
    <row r="438">
      <c r="A438" s="22" t="n"/>
      <c r="B438" s="22" t="n"/>
      <c r="C438" s="34" t="n"/>
      <c r="D438" s="34" t="n"/>
      <c r="E438" s="34" t="n"/>
      <c r="F438" s="34" t="n"/>
      <c r="G438" s="34" t="n"/>
    </row>
    <row r="439">
      <c r="A439" s="22" t="n"/>
      <c r="B439" s="22" t="n"/>
      <c r="C439" s="34" t="n"/>
      <c r="D439" s="34" t="n"/>
      <c r="E439" s="34" t="n"/>
      <c r="F439" s="34" t="n"/>
      <c r="G439" s="34" t="n"/>
    </row>
    <row r="440">
      <c r="A440" s="22" t="n"/>
      <c r="B440" s="22" t="n"/>
      <c r="C440" s="34" t="n"/>
      <c r="D440" s="34" t="n"/>
      <c r="E440" s="34" t="n"/>
      <c r="F440" s="34" t="n"/>
      <c r="G440" s="34" t="n"/>
    </row>
    <row r="441">
      <c r="A441" s="22" t="n"/>
      <c r="B441" s="22" t="n"/>
      <c r="C441" s="34" t="n"/>
      <c r="D441" s="34" t="n"/>
      <c r="E441" s="34" t="n"/>
      <c r="F441" s="34" t="n"/>
      <c r="G441" s="34" t="n"/>
    </row>
    <row r="442">
      <c r="A442" s="22" t="n"/>
      <c r="B442" s="22" t="n"/>
      <c r="C442" s="34" t="n"/>
      <c r="D442" s="34" t="n"/>
      <c r="E442" s="34" t="n"/>
      <c r="F442" s="34" t="n"/>
      <c r="G442" s="34" t="n"/>
    </row>
    <row r="443">
      <c r="A443" s="22" t="n"/>
      <c r="B443" s="22" t="n"/>
      <c r="C443" s="34" t="n"/>
      <c r="D443" s="34" t="n"/>
      <c r="E443" s="34" t="n"/>
      <c r="F443" s="34" t="n"/>
      <c r="G443" s="34" t="n"/>
    </row>
    <row r="444">
      <c r="A444" s="22" t="n"/>
      <c r="B444" s="22" t="n"/>
      <c r="C444" s="34" t="n"/>
      <c r="D444" s="34" t="n"/>
      <c r="E444" s="34" t="n"/>
      <c r="F444" s="34" t="n"/>
      <c r="G444" s="34" t="n"/>
    </row>
    <row r="445">
      <c r="A445" s="22" t="n"/>
      <c r="B445" s="22" t="n"/>
      <c r="C445" s="34" t="n"/>
      <c r="D445" s="34" t="n"/>
      <c r="E445" s="34" t="n"/>
      <c r="F445" s="34" t="n"/>
      <c r="G445" s="34" t="n"/>
    </row>
    <row r="446">
      <c r="A446" s="22" t="n"/>
      <c r="B446" s="22" t="n"/>
      <c r="C446" s="34" t="n"/>
      <c r="D446" s="34" t="n"/>
      <c r="E446" s="34" t="n"/>
      <c r="F446" s="34" t="n"/>
      <c r="G446" s="34" t="n"/>
    </row>
    <row r="447">
      <c r="A447" s="22" t="n"/>
      <c r="B447" s="22" t="n"/>
      <c r="C447" s="34" t="n"/>
      <c r="D447" s="34" t="n"/>
      <c r="E447" s="34" t="n"/>
      <c r="F447" s="34" t="n"/>
      <c r="G447" s="34" t="n"/>
    </row>
    <row r="448">
      <c r="A448" s="22" t="n"/>
      <c r="B448" s="22" t="n"/>
      <c r="C448" s="34" t="n"/>
      <c r="D448" s="34" t="n"/>
      <c r="E448" s="34" t="n"/>
      <c r="F448" s="34" t="n"/>
      <c r="G448" s="34" t="n"/>
    </row>
    <row r="449">
      <c r="A449" s="22" t="n"/>
      <c r="B449" s="22" t="n"/>
      <c r="C449" s="34" t="n"/>
      <c r="D449" s="34" t="n"/>
      <c r="E449" s="34" t="n"/>
      <c r="F449" s="34" t="n"/>
      <c r="G449" s="34" t="n"/>
    </row>
    <row r="450">
      <c r="A450" s="22" t="n"/>
      <c r="B450" s="22" t="n"/>
      <c r="C450" s="34" t="n"/>
      <c r="D450" s="34" t="n"/>
      <c r="E450" s="34" t="n"/>
      <c r="F450" s="34" t="n"/>
      <c r="G450" s="34" t="n"/>
    </row>
    <row r="451">
      <c r="A451" s="22" t="n"/>
      <c r="B451" s="22" t="n"/>
      <c r="C451" s="34" t="n"/>
      <c r="D451" s="34" t="n"/>
      <c r="E451" s="34" t="n"/>
      <c r="F451" s="34" t="n"/>
      <c r="G451" s="34" t="n"/>
    </row>
    <row r="452">
      <c r="A452" s="22" t="n"/>
      <c r="B452" s="22" t="n"/>
      <c r="C452" s="34" t="n"/>
      <c r="D452" s="34" t="n"/>
      <c r="E452" s="34" t="n"/>
      <c r="F452" s="34" t="n"/>
      <c r="G452" s="34" t="n"/>
    </row>
    <row r="453">
      <c r="A453" s="22" t="n"/>
      <c r="B453" s="22" t="n"/>
      <c r="C453" s="34" t="n"/>
      <c r="D453" s="34" t="n"/>
      <c r="E453" s="34" t="n"/>
      <c r="F453" s="34" t="n"/>
      <c r="G453" s="34" t="n"/>
    </row>
    <row r="454">
      <c r="A454" s="22" t="n"/>
      <c r="B454" s="22" t="n"/>
      <c r="C454" s="34" t="n"/>
      <c r="D454" s="34" t="n"/>
      <c r="E454" s="34" t="n"/>
      <c r="F454" s="34" t="n"/>
      <c r="G454" s="34" t="n"/>
    </row>
    <row r="455">
      <c r="A455" s="22" t="n"/>
      <c r="B455" s="22" t="n"/>
      <c r="C455" s="34" t="n"/>
      <c r="D455" s="34" t="n"/>
      <c r="E455" s="34" t="n"/>
      <c r="F455" s="34" t="n"/>
      <c r="G455" s="34" t="n"/>
    </row>
    <row r="456">
      <c r="A456" s="22" t="n"/>
      <c r="B456" s="22" t="n"/>
      <c r="C456" s="34" t="n"/>
      <c r="D456" s="34" t="n"/>
      <c r="E456" s="34" t="n"/>
      <c r="F456" s="34" t="n"/>
      <c r="G456" s="34" t="n"/>
    </row>
    <row r="457">
      <c r="A457" s="22" t="n"/>
      <c r="B457" s="22" t="n"/>
      <c r="C457" s="34" t="n"/>
      <c r="D457" s="34" t="n"/>
      <c r="E457" s="34" t="n"/>
      <c r="F457" s="34" t="n"/>
      <c r="G457" s="34" t="n"/>
    </row>
    <row r="458">
      <c r="A458" s="22" t="n"/>
      <c r="B458" s="22" t="n"/>
      <c r="C458" s="34" t="n"/>
      <c r="D458" s="34" t="n"/>
      <c r="E458" s="34" t="n"/>
      <c r="F458" s="34" t="n"/>
      <c r="G458" s="34" t="n"/>
    </row>
    <row r="459">
      <c r="A459" s="22" t="n"/>
      <c r="B459" s="22" t="n"/>
      <c r="C459" s="34" t="n"/>
      <c r="D459" s="34" t="n"/>
      <c r="E459" s="34" t="n"/>
      <c r="F459" s="34" t="n"/>
      <c r="G459" s="34" t="n"/>
    </row>
    <row r="460">
      <c r="A460" s="22" t="n"/>
      <c r="B460" s="22" t="n"/>
      <c r="C460" s="34" t="n"/>
      <c r="D460" s="34" t="n"/>
      <c r="E460" s="34" t="n"/>
      <c r="F460" s="34" t="n"/>
      <c r="G460" s="34" t="n"/>
    </row>
    <row r="461">
      <c r="A461" s="22" t="n"/>
      <c r="B461" s="22" t="n"/>
      <c r="C461" s="34" t="n"/>
      <c r="D461" s="34" t="n"/>
      <c r="E461" s="34" t="n"/>
      <c r="F461" s="34" t="n"/>
      <c r="G461" s="34" t="n"/>
    </row>
    <row r="462">
      <c r="A462" s="22" t="n"/>
      <c r="B462" s="22" t="n"/>
      <c r="C462" s="34" t="n"/>
      <c r="D462" s="34" t="n"/>
      <c r="E462" s="34" t="n"/>
      <c r="F462" s="34" t="n"/>
      <c r="G462" s="34" t="n"/>
    </row>
    <row r="463">
      <c r="A463" s="22" t="n"/>
      <c r="B463" s="22" t="n"/>
      <c r="C463" s="34" t="n"/>
      <c r="D463" s="34" t="n"/>
      <c r="E463" s="34" t="n"/>
      <c r="F463" s="34" t="n"/>
      <c r="G463" s="34" t="n"/>
    </row>
    <row r="464">
      <c r="A464" s="22" t="n"/>
      <c r="B464" s="22" t="n"/>
      <c r="C464" s="34" t="n"/>
      <c r="D464" s="34" t="n"/>
      <c r="E464" s="34" t="n"/>
      <c r="F464" s="34" t="n"/>
      <c r="G464" s="34" t="n"/>
    </row>
    <row r="465">
      <c r="A465" s="22" t="n"/>
      <c r="B465" s="22" t="n"/>
      <c r="C465" s="34" t="n"/>
      <c r="D465" s="34" t="n"/>
      <c r="E465" s="34" t="n"/>
      <c r="F465" s="34" t="n"/>
      <c r="G465" s="34" t="n"/>
    </row>
    <row r="466">
      <c r="A466" s="22" t="n"/>
      <c r="B466" s="22" t="n"/>
      <c r="C466" s="34" t="n"/>
      <c r="D466" s="34" t="n"/>
      <c r="E466" s="34" t="n"/>
      <c r="F466" s="34" t="n"/>
      <c r="G466" s="34" t="n"/>
    </row>
    <row r="467">
      <c r="A467" s="22" t="n"/>
      <c r="B467" s="22" t="n"/>
      <c r="C467" s="34" t="n"/>
      <c r="D467" s="34" t="n"/>
      <c r="E467" s="34" t="n"/>
      <c r="F467" s="34" t="n"/>
      <c r="G467" s="34" t="n"/>
    </row>
    <row r="468">
      <c r="A468" s="22" t="n"/>
      <c r="B468" s="22" t="n"/>
      <c r="C468" s="34" t="n"/>
      <c r="D468" s="34" t="n"/>
      <c r="E468" s="34" t="n"/>
      <c r="F468" s="34" t="n"/>
      <c r="G468" s="34" t="n"/>
    </row>
    <row r="469">
      <c r="A469" s="22" t="n"/>
      <c r="B469" s="22" t="n"/>
      <c r="C469" s="34" t="n"/>
      <c r="D469" s="34" t="n"/>
      <c r="E469" s="34" t="n"/>
      <c r="F469" s="34" t="n"/>
      <c r="G469" s="34" t="n"/>
    </row>
    <row r="470">
      <c r="A470" s="22" t="n"/>
      <c r="B470" s="22" t="n"/>
      <c r="C470" s="34" t="n"/>
      <c r="D470" s="34" t="n"/>
      <c r="E470" s="34" t="n"/>
      <c r="F470" s="34" t="n"/>
      <c r="G470" s="34" t="n"/>
    </row>
    <row r="471">
      <c r="A471" s="22" t="n"/>
      <c r="B471" s="22" t="n"/>
      <c r="C471" s="34" t="n"/>
      <c r="D471" s="34" t="n"/>
      <c r="E471" s="34" t="n"/>
      <c r="F471" s="34" t="n"/>
      <c r="G471" s="34" t="n"/>
    </row>
    <row r="472">
      <c r="A472" s="22" t="n"/>
      <c r="B472" s="22" t="n"/>
      <c r="C472" s="34" t="n"/>
      <c r="D472" s="34" t="n"/>
      <c r="E472" s="34" t="n"/>
      <c r="F472" s="34" t="n"/>
      <c r="G472" s="34" t="n"/>
    </row>
    <row r="473">
      <c r="A473" s="22" t="n"/>
      <c r="B473" s="22" t="n"/>
      <c r="C473" s="34" t="n"/>
      <c r="D473" s="34" t="n"/>
      <c r="E473" s="34" t="n"/>
      <c r="F473" s="34" t="n"/>
      <c r="G473" s="34" t="n"/>
    </row>
    <row r="474">
      <c r="A474" s="22" t="n"/>
      <c r="B474" s="22" t="n"/>
      <c r="C474" s="34" t="n"/>
      <c r="D474" s="34" t="n"/>
      <c r="E474" s="34" t="n"/>
      <c r="F474" s="34" t="n"/>
      <c r="G474" s="34" t="n"/>
    </row>
    <row r="475">
      <c r="A475" s="22" t="n"/>
      <c r="B475" s="22" t="n"/>
      <c r="C475" s="34" t="n"/>
      <c r="D475" s="34" t="n"/>
      <c r="E475" s="34" t="n"/>
      <c r="F475" s="34" t="n"/>
      <c r="G475" s="34" t="n"/>
    </row>
    <row r="476">
      <c r="A476" s="22" t="n"/>
      <c r="B476" s="22" t="n"/>
      <c r="C476" s="34" t="n"/>
      <c r="D476" s="34" t="n"/>
      <c r="E476" s="34" t="n"/>
      <c r="F476" s="34" t="n"/>
      <c r="G476" s="34" t="n"/>
    </row>
    <row r="477">
      <c r="A477" s="22" t="n"/>
      <c r="B477" s="22" t="n"/>
      <c r="C477" s="34" t="n"/>
      <c r="D477" s="34" t="n"/>
      <c r="E477" s="34" t="n"/>
      <c r="F477" s="34" t="n"/>
      <c r="G477" s="34" t="n"/>
    </row>
    <row r="478">
      <c r="A478" s="22" t="n"/>
      <c r="B478" s="22" t="n"/>
      <c r="C478" s="34" t="n"/>
      <c r="D478" s="34" t="n"/>
      <c r="E478" s="34" t="n"/>
      <c r="F478" s="34" t="n"/>
      <c r="G478" s="34" t="n"/>
    </row>
    <row r="479">
      <c r="A479" s="22" t="n"/>
      <c r="B479" s="22" t="n"/>
      <c r="C479" s="34" t="n"/>
      <c r="D479" s="34" t="n"/>
      <c r="E479" s="34" t="n"/>
      <c r="F479" s="34" t="n"/>
      <c r="G479" s="34" t="n"/>
    </row>
    <row r="480">
      <c r="A480" s="22" t="n"/>
      <c r="B480" s="22" t="n"/>
      <c r="C480" s="34" t="n"/>
      <c r="D480" s="34" t="n"/>
      <c r="E480" s="34" t="n"/>
      <c r="F480" s="34" t="n"/>
      <c r="G480" s="34" t="n"/>
    </row>
    <row r="481">
      <c r="A481" s="22" t="n"/>
      <c r="B481" s="22" t="n"/>
      <c r="C481" s="34" t="n"/>
      <c r="D481" s="34" t="n"/>
      <c r="E481" s="34" t="n"/>
      <c r="F481" s="34" t="n"/>
      <c r="G481" s="34" t="n"/>
    </row>
    <row r="482">
      <c r="A482" s="22" t="n"/>
      <c r="B482" s="22" t="n"/>
      <c r="C482" s="34" t="n"/>
      <c r="D482" s="34" t="n"/>
      <c r="E482" s="34" t="n"/>
      <c r="F482" s="34" t="n"/>
      <c r="G482" s="34" t="n"/>
    </row>
    <row r="483">
      <c r="A483" s="22" t="n"/>
      <c r="B483" s="22" t="n"/>
      <c r="C483" s="34" t="n"/>
      <c r="D483" s="34" t="n"/>
      <c r="E483" s="34" t="n"/>
      <c r="F483" s="34" t="n"/>
      <c r="G483" s="34" t="n"/>
    </row>
    <row r="484">
      <c r="A484" s="22" t="n"/>
      <c r="B484" s="22" t="n"/>
      <c r="C484" s="34" t="n"/>
      <c r="D484" s="34" t="n"/>
      <c r="E484" s="34" t="n"/>
      <c r="F484" s="34" t="n"/>
      <c r="G484" s="34" t="n"/>
    </row>
    <row r="485">
      <c r="A485" s="22" t="n"/>
      <c r="B485" s="22" t="n"/>
      <c r="C485" s="34" t="n"/>
      <c r="D485" s="34" t="n"/>
      <c r="E485" s="34" t="n"/>
      <c r="F485" s="34" t="n"/>
      <c r="G485" s="34" t="n"/>
    </row>
    <row r="486">
      <c r="A486" s="22" t="n"/>
      <c r="B486" s="22" t="n"/>
      <c r="C486" s="34" t="n"/>
      <c r="D486" s="34" t="n"/>
      <c r="E486" s="34" t="n"/>
      <c r="F486" s="34" t="n"/>
      <c r="G486" s="34" t="n"/>
    </row>
    <row r="487">
      <c r="A487" s="22" t="n"/>
      <c r="B487" s="22" t="n"/>
      <c r="C487" s="34" t="n"/>
      <c r="D487" s="34" t="n"/>
      <c r="E487" s="34" t="n"/>
      <c r="F487" s="34" t="n"/>
      <c r="G487" s="34" t="n"/>
    </row>
    <row r="488">
      <c r="A488" s="22" t="n"/>
      <c r="B488" s="22" t="n"/>
      <c r="C488" s="34" t="n"/>
      <c r="D488" s="34" t="n"/>
      <c r="E488" s="34" t="n"/>
      <c r="F488" s="34" t="n"/>
      <c r="G488" s="34" t="n"/>
    </row>
    <row r="489">
      <c r="A489" s="22" t="n"/>
      <c r="B489" s="22" t="n"/>
      <c r="C489" s="34" t="n"/>
      <c r="D489" s="34" t="n"/>
      <c r="E489" s="34" t="n"/>
      <c r="F489" s="34" t="n"/>
      <c r="G489" s="34" t="n"/>
    </row>
    <row r="490">
      <c r="A490" s="22" t="n"/>
      <c r="B490" s="22" t="n"/>
      <c r="C490" s="34" t="n"/>
      <c r="D490" s="34" t="n"/>
      <c r="E490" s="34" t="n"/>
      <c r="F490" s="34" t="n"/>
      <c r="G490" s="34" t="n"/>
    </row>
    <row r="491">
      <c r="A491" s="22" t="n"/>
      <c r="B491" s="22" t="n"/>
      <c r="C491" s="34" t="n"/>
      <c r="D491" s="34" t="n"/>
      <c r="E491" s="34" t="n"/>
      <c r="F491" s="34" t="n"/>
      <c r="G491" s="34" t="n"/>
    </row>
    <row r="492">
      <c r="A492" s="22" t="n"/>
      <c r="B492" s="22" t="n"/>
      <c r="C492" s="34" t="n"/>
      <c r="D492" s="34" t="n"/>
      <c r="E492" s="34" t="n"/>
      <c r="F492" s="34" t="n"/>
      <c r="G492" s="34" t="n"/>
    </row>
    <row r="493">
      <c r="A493" s="22" t="n"/>
      <c r="B493" s="22" t="n"/>
      <c r="C493" s="34" t="n"/>
      <c r="D493" s="34" t="n"/>
      <c r="E493" s="34" t="n"/>
      <c r="F493" s="34" t="n"/>
      <c r="G493" s="34" t="n"/>
    </row>
    <row r="494">
      <c r="A494" s="22" t="n"/>
      <c r="B494" s="22" t="n"/>
      <c r="C494" s="34" t="n"/>
      <c r="D494" s="34" t="n"/>
      <c r="E494" s="34" t="n"/>
      <c r="F494" s="34" t="n"/>
      <c r="G494" s="34" t="n"/>
    </row>
    <row r="495">
      <c r="A495" s="22" t="n"/>
      <c r="B495" s="22" t="n"/>
      <c r="C495" s="34" t="n"/>
      <c r="D495" s="34" t="n"/>
      <c r="E495" s="34" t="n"/>
      <c r="F495" s="34" t="n"/>
      <c r="G495" s="34" t="n"/>
    </row>
    <row r="496">
      <c r="A496" s="22" t="n"/>
      <c r="B496" s="22" t="n"/>
      <c r="C496" s="34" t="n"/>
      <c r="D496" s="34" t="n"/>
      <c r="E496" s="34" t="n"/>
      <c r="F496" s="34" t="n"/>
      <c r="G496" s="34" t="n"/>
    </row>
    <row r="497">
      <c r="A497" s="22" t="n"/>
      <c r="B497" s="22" t="n"/>
      <c r="C497" s="34" t="n"/>
      <c r="D497" s="34" t="n"/>
      <c r="E497" s="34" t="n"/>
      <c r="F497" s="34" t="n"/>
      <c r="G497" s="34" t="n"/>
    </row>
    <row r="498">
      <c r="A498" s="22" t="n"/>
      <c r="B498" s="22" t="n"/>
      <c r="C498" s="34" t="n"/>
      <c r="D498" s="34" t="n"/>
      <c r="E498" s="34" t="n"/>
      <c r="F498" s="34" t="n"/>
      <c r="G498" s="34" t="n"/>
    </row>
    <row r="499">
      <c r="A499" s="22" t="n"/>
      <c r="B499" s="22" t="n"/>
      <c r="C499" s="34" t="n"/>
      <c r="D499" s="34" t="n"/>
      <c r="E499" s="34" t="n"/>
      <c r="F499" s="34" t="n"/>
      <c r="G499" s="34" t="n"/>
    </row>
    <row r="500">
      <c r="A500" s="22" t="n"/>
      <c r="B500" s="22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2" t="inlineStr">
        <is>
          <t>profileId</t>
        </is>
      </c>
      <c r="B1" s="32" t="inlineStr">
        <is>
          <t>component</t>
        </is>
      </c>
      <c r="C1" s="33" t="inlineStr">
        <is>
          <t>weight</t>
        </is>
      </c>
      <c r="D1" s="33" t="inlineStr">
        <is>
          <t>notes</t>
        </is>
      </c>
    </row>
    <row r="2">
      <c r="A2" s="22" t="inlineStr">
        <is>
          <t>DEFAULT</t>
        </is>
      </c>
      <c r="B2" s="22" t="inlineStr">
        <is>
          <t>CORE</t>
        </is>
      </c>
      <c r="C2" s="34" t="n">
        <v>100000000</v>
      </c>
      <c r="D2" s="34" t="inlineStr">
        <is>
          <t>Preserves V10.5.5 magnitude as-is; normalize later.</t>
        </is>
      </c>
    </row>
    <row r="3">
      <c r="A3" s="22" t="inlineStr">
        <is>
          <t>DEFAULT</t>
        </is>
      </c>
      <c r="B3" s="22" t="inlineStr">
        <is>
          <t>KATEGORIZACE_A</t>
        </is>
      </c>
      <c r="C3" s="34" t="n">
        <v>10000000</v>
      </c>
      <c r="D3" s="34" t="inlineStr">
        <is>
          <t>Preserves V10.5.5 magnitude as-is.</t>
        </is>
      </c>
    </row>
    <row r="4">
      <c r="A4" s="22" t="inlineStr">
        <is>
          <t>DEFAULT</t>
        </is>
      </c>
      <c r="B4" s="22" t="inlineStr">
        <is>
          <t>PPT</t>
        </is>
      </c>
      <c r="C4" s="34" t="n">
        <v>1</v>
      </c>
      <c r="D4" s="34" t="inlineStr">
        <is>
          <t>Raw PTT value, unweighted (as in V10.5.5).</t>
        </is>
      </c>
    </row>
    <row r="5">
      <c r="A5" s="22" t="inlineStr">
        <is>
          <t>DEFAULT</t>
        </is>
      </c>
      <c r="B5" s="22" t="inlineStr">
        <is>
          <t>NEGLECTED_BONUS</t>
        </is>
      </c>
      <c r="C5" s="34" t="n">
        <v>50000</v>
      </c>
      <c r="D5" s="34" t="inlineStr">
        <is>
          <t>Applied when weeksSinceLastVisit &gt;= NEGLECTED_AFTER_WEEKS.</t>
        </is>
      </c>
    </row>
    <row r="6">
      <c r="A6" s="22" t="n"/>
      <c r="B6" s="22" t="n"/>
      <c r="C6" s="34" t="n"/>
      <c r="D6" s="34" t="n"/>
    </row>
    <row r="7">
      <c r="A7" s="22" t="n"/>
      <c r="B7" s="22" t="n"/>
      <c r="C7" s="34" t="n"/>
      <c r="D7" s="34" t="n"/>
    </row>
    <row r="8">
      <c r="A8" s="22" t="n"/>
      <c r="B8" s="22" t="n"/>
      <c r="C8" s="34" t="n"/>
      <c r="D8" s="34" t="n"/>
    </row>
    <row r="9">
      <c r="A9" s="22" t="n"/>
      <c r="B9" s="22" t="n"/>
      <c r="C9" s="34" t="n"/>
      <c r="D9" s="34" t="n"/>
    </row>
    <row r="10">
      <c r="A10" s="22" t="n"/>
      <c r="B10" s="22" t="n"/>
      <c r="C10" s="34" t="n"/>
      <c r="D10" s="34" t="n"/>
    </row>
    <row r="11">
      <c r="A11" s="22" t="n"/>
      <c r="B11" s="22" t="n"/>
      <c r="C11" s="34" t="n"/>
      <c r="D11" s="34" t="n"/>
    </row>
    <row r="12">
      <c r="A12" s="22" t="n"/>
      <c r="B12" s="22" t="n"/>
      <c r="C12" s="34" t="n"/>
      <c r="D12" s="34" t="n"/>
    </row>
    <row r="13">
      <c r="A13" s="22" t="n"/>
      <c r="B13" s="22" t="n"/>
      <c r="C13" s="34" t="n"/>
      <c r="D13" s="34" t="n"/>
    </row>
    <row r="14">
      <c r="A14" s="22" t="n"/>
      <c r="B14" s="22" t="n"/>
      <c r="C14" s="34" t="n"/>
      <c r="D14" s="34" t="n"/>
    </row>
    <row r="15">
      <c r="A15" s="22" t="n"/>
      <c r="B15" s="22" t="n"/>
      <c r="C15" s="34" t="n"/>
      <c r="D15" s="34" t="n"/>
    </row>
    <row r="16">
      <c r="A16" s="22" t="n"/>
      <c r="B16" s="22" t="n"/>
      <c r="C16" s="34" t="n"/>
      <c r="D16" s="34" t="n"/>
    </row>
    <row r="17">
      <c r="A17" s="22" t="n"/>
      <c r="B17" s="22" t="n"/>
      <c r="C17" s="34" t="n"/>
      <c r="D17" s="34" t="n"/>
    </row>
    <row r="18">
      <c r="A18" s="22" t="n"/>
      <c r="B18" s="22" t="n"/>
      <c r="C18" s="34" t="n"/>
      <c r="D18" s="34" t="n"/>
    </row>
    <row r="19">
      <c r="A19" s="22" t="n"/>
      <c r="B19" s="22" t="n"/>
      <c r="C19" s="34" t="n"/>
      <c r="D19" s="34" t="n"/>
    </row>
    <row r="20">
      <c r="A20" s="22" t="n"/>
      <c r="B20" s="22" t="n"/>
      <c r="C20" s="34" t="n"/>
      <c r="D20" s="34" t="n"/>
    </row>
    <row r="21">
      <c r="A21" s="22" t="n"/>
      <c r="B21" s="22" t="n"/>
      <c r="C21" s="34" t="n"/>
      <c r="D21" s="34" t="n"/>
    </row>
    <row r="22">
      <c r="A22" s="22" t="n"/>
      <c r="B22" s="22" t="n"/>
      <c r="C22" s="34" t="n"/>
      <c r="D22" s="34" t="n"/>
    </row>
    <row r="23">
      <c r="A23" s="22" t="n"/>
      <c r="B23" s="22" t="n"/>
      <c r="C23" s="34" t="n"/>
      <c r="D23" s="34" t="n"/>
    </row>
    <row r="24">
      <c r="A24" s="22" t="n"/>
      <c r="B24" s="22" t="n"/>
      <c r="C24" s="34" t="n"/>
      <c r="D24" s="34" t="n"/>
    </row>
    <row r="25">
      <c r="A25" s="22" t="n"/>
      <c r="B25" s="22" t="n"/>
      <c r="C25" s="34" t="n"/>
      <c r="D25" s="34" t="n"/>
    </row>
    <row r="26">
      <c r="A26" s="22" t="n"/>
      <c r="B26" s="22" t="n"/>
      <c r="C26" s="34" t="n"/>
      <c r="D26" s="34" t="n"/>
    </row>
    <row r="27">
      <c r="A27" s="22" t="n"/>
      <c r="B27" s="22" t="n"/>
      <c r="C27" s="34" t="n"/>
      <c r="D27" s="34" t="n"/>
    </row>
    <row r="28">
      <c r="A28" s="22" t="n"/>
      <c r="B28" s="22" t="n"/>
      <c r="C28" s="34" t="n"/>
      <c r="D28" s="34" t="n"/>
    </row>
    <row r="29">
      <c r="A29" s="22" t="n"/>
      <c r="B29" s="22" t="n"/>
      <c r="C29" s="34" t="n"/>
      <c r="D29" s="34" t="n"/>
    </row>
    <row r="30">
      <c r="A30" s="22" t="n"/>
      <c r="B30" s="22" t="n"/>
      <c r="C30" s="34" t="n"/>
      <c r="D30" s="34" t="n"/>
    </row>
    <row r="31">
      <c r="A31" s="22" t="n"/>
      <c r="B31" s="22" t="n"/>
      <c r="C31" s="34" t="n"/>
      <c r="D31" s="34" t="n"/>
    </row>
    <row r="32">
      <c r="A32" s="22" t="n"/>
      <c r="B32" s="22" t="n"/>
      <c r="C32" s="34" t="n"/>
      <c r="D32" s="34" t="n"/>
    </row>
    <row r="33">
      <c r="A33" s="22" t="n"/>
      <c r="B33" s="22" t="n"/>
      <c r="C33" s="34" t="n"/>
      <c r="D33" s="34" t="n"/>
    </row>
    <row r="34">
      <c r="A34" s="22" t="n"/>
      <c r="B34" s="22" t="n"/>
      <c r="C34" s="34" t="n"/>
      <c r="D34" s="34" t="n"/>
    </row>
    <row r="35">
      <c r="A35" s="22" t="n"/>
      <c r="B35" s="22" t="n"/>
      <c r="C35" s="34" t="n"/>
      <c r="D35" s="34" t="n"/>
    </row>
    <row r="36">
      <c r="A36" s="22" t="n"/>
      <c r="B36" s="22" t="n"/>
      <c r="C36" s="34" t="n"/>
      <c r="D36" s="34" t="n"/>
    </row>
    <row r="37">
      <c r="A37" s="22" t="n"/>
      <c r="B37" s="22" t="n"/>
      <c r="C37" s="34" t="n"/>
      <c r="D37" s="34" t="n"/>
    </row>
    <row r="38">
      <c r="A38" s="22" t="n"/>
      <c r="B38" s="22" t="n"/>
      <c r="C38" s="34" t="n"/>
      <c r="D38" s="34" t="n"/>
    </row>
    <row r="39">
      <c r="A39" s="22" t="n"/>
      <c r="B39" s="22" t="n"/>
      <c r="C39" s="34" t="n"/>
      <c r="D39" s="34" t="n"/>
    </row>
    <row r="40">
      <c r="A40" s="22" t="n"/>
      <c r="B40" s="22" t="n"/>
      <c r="C40" s="34" t="n"/>
      <c r="D40" s="34" t="n"/>
    </row>
    <row r="41">
      <c r="A41" s="22" t="n"/>
      <c r="B41" s="22" t="n"/>
      <c r="C41" s="34" t="n"/>
      <c r="D41" s="34" t="n"/>
    </row>
    <row r="42">
      <c r="A42" s="22" t="n"/>
      <c r="B42" s="22" t="n"/>
      <c r="C42" s="34" t="n"/>
      <c r="D42" s="34" t="n"/>
    </row>
    <row r="43">
      <c r="A43" s="22" t="n"/>
      <c r="B43" s="22" t="n"/>
      <c r="C43" s="34" t="n"/>
      <c r="D43" s="34" t="n"/>
    </row>
    <row r="44">
      <c r="A44" s="22" t="n"/>
      <c r="B44" s="22" t="n"/>
      <c r="C44" s="34" t="n"/>
      <c r="D44" s="34" t="n"/>
    </row>
    <row r="45">
      <c r="A45" s="22" t="n"/>
      <c r="B45" s="22" t="n"/>
      <c r="C45" s="34" t="n"/>
      <c r="D45" s="34" t="n"/>
    </row>
    <row r="46">
      <c r="A46" s="22" t="n"/>
      <c r="B46" s="22" t="n"/>
      <c r="C46" s="34" t="n"/>
      <c r="D46" s="34" t="n"/>
    </row>
    <row r="47">
      <c r="A47" s="22" t="n"/>
      <c r="B47" s="22" t="n"/>
      <c r="C47" s="34" t="n"/>
      <c r="D47" s="34" t="n"/>
    </row>
    <row r="48">
      <c r="A48" s="22" t="n"/>
      <c r="B48" s="22" t="n"/>
      <c r="C48" s="34" t="n"/>
      <c r="D48" s="34" t="n"/>
    </row>
    <row r="49">
      <c r="A49" s="22" t="n"/>
      <c r="B49" s="22" t="n"/>
      <c r="C49" s="34" t="n"/>
      <c r="D49" s="34" t="n"/>
    </row>
    <row r="50">
      <c r="A50" s="22" t="n"/>
      <c r="B50" s="22" t="n"/>
      <c r="C50" s="34" t="n"/>
      <c r="D50" s="34" t="n"/>
    </row>
    <row r="51">
      <c r="A51" s="22" t="n"/>
      <c r="B51" s="22" t="n"/>
      <c r="C51" s="34" t="n"/>
      <c r="D51" s="34" t="n"/>
    </row>
    <row r="52">
      <c r="A52" s="22" t="n"/>
      <c r="B52" s="22" t="n"/>
      <c r="C52" s="34" t="n"/>
      <c r="D52" s="34" t="n"/>
    </row>
    <row r="53">
      <c r="A53" s="22" t="n"/>
      <c r="B53" s="22" t="n"/>
      <c r="C53" s="34" t="n"/>
      <c r="D53" s="34" t="n"/>
    </row>
    <row r="54">
      <c r="A54" s="22" t="n"/>
      <c r="B54" s="22" t="n"/>
      <c r="C54" s="34" t="n"/>
      <c r="D54" s="34" t="n"/>
    </row>
    <row r="55">
      <c r="A55" s="22" t="n"/>
      <c r="B55" s="22" t="n"/>
      <c r="C55" s="34" t="n"/>
      <c r="D55" s="34" t="n"/>
    </row>
    <row r="56">
      <c r="A56" s="22" t="n"/>
      <c r="B56" s="22" t="n"/>
      <c r="C56" s="34" t="n"/>
      <c r="D56" s="34" t="n"/>
    </row>
    <row r="57">
      <c r="A57" s="22" t="n"/>
      <c r="B57" s="22" t="n"/>
      <c r="C57" s="34" t="n"/>
      <c r="D57" s="34" t="n"/>
    </row>
    <row r="58">
      <c r="A58" s="22" t="n"/>
      <c r="B58" s="22" t="n"/>
      <c r="C58" s="34" t="n"/>
      <c r="D58" s="34" t="n"/>
    </row>
    <row r="59">
      <c r="A59" s="22" t="n"/>
      <c r="B59" s="22" t="n"/>
      <c r="C59" s="34" t="n"/>
      <c r="D59" s="34" t="n"/>
    </row>
    <row r="60">
      <c r="A60" s="22" t="n"/>
      <c r="B60" s="22" t="n"/>
      <c r="C60" s="34" t="n"/>
      <c r="D60" s="34" t="n"/>
    </row>
    <row r="61">
      <c r="A61" s="22" t="n"/>
      <c r="B61" s="22" t="n"/>
      <c r="C61" s="34" t="n"/>
      <c r="D61" s="34" t="n"/>
    </row>
    <row r="62">
      <c r="A62" s="22" t="n"/>
      <c r="B62" s="22" t="n"/>
      <c r="C62" s="34" t="n"/>
      <c r="D62" s="34" t="n"/>
    </row>
    <row r="63">
      <c r="A63" s="22" t="n"/>
      <c r="B63" s="22" t="n"/>
      <c r="C63" s="34" t="n"/>
      <c r="D63" s="34" t="n"/>
    </row>
    <row r="64">
      <c r="A64" s="22" t="n"/>
      <c r="B64" s="22" t="n"/>
      <c r="C64" s="34" t="n"/>
      <c r="D64" s="34" t="n"/>
    </row>
    <row r="65">
      <c r="A65" s="22" t="n"/>
      <c r="B65" s="22" t="n"/>
      <c r="C65" s="34" t="n"/>
      <c r="D65" s="34" t="n"/>
    </row>
    <row r="66">
      <c r="A66" s="22" t="n"/>
      <c r="B66" s="22" t="n"/>
      <c r="C66" s="34" t="n"/>
      <c r="D66" s="34" t="n"/>
    </row>
    <row r="67">
      <c r="A67" s="22" t="n"/>
      <c r="B67" s="22" t="n"/>
      <c r="C67" s="34" t="n"/>
      <c r="D67" s="34" t="n"/>
    </row>
    <row r="68">
      <c r="A68" s="22" t="n"/>
      <c r="B68" s="22" t="n"/>
      <c r="C68" s="34" t="n"/>
      <c r="D68" s="34" t="n"/>
    </row>
    <row r="69">
      <c r="A69" s="22" t="n"/>
      <c r="B69" s="22" t="n"/>
      <c r="C69" s="34" t="n"/>
      <c r="D69" s="34" t="n"/>
    </row>
    <row r="70">
      <c r="A70" s="22" t="n"/>
      <c r="B70" s="22" t="n"/>
      <c r="C70" s="34" t="n"/>
      <c r="D70" s="34" t="n"/>
    </row>
    <row r="71">
      <c r="A71" s="22" t="n"/>
      <c r="B71" s="22" t="n"/>
      <c r="C71" s="34" t="n"/>
      <c r="D71" s="34" t="n"/>
    </row>
    <row r="72">
      <c r="A72" s="22" t="n"/>
      <c r="B72" s="22" t="n"/>
      <c r="C72" s="34" t="n"/>
      <c r="D72" s="34" t="n"/>
    </row>
    <row r="73">
      <c r="A73" s="22" t="n"/>
      <c r="B73" s="22" t="n"/>
      <c r="C73" s="34" t="n"/>
      <c r="D73" s="34" t="n"/>
    </row>
    <row r="74">
      <c r="A74" s="22" t="n"/>
      <c r="B74" s="22" t="n"/>
      <c r="C74" s="34" t="n"/>
      <c r="D74" s="34" t="n"/>
    </row>
    <row r="75">
      <c r="A75" s="22" t="n"/>
      <c r="B75" s="22" t="n"/>
      <c r="C75" s="34" t="n"/>
      <c r="D75" s="34" t="n"/>
    </row>
    <row r="76">
      <c r="A76" s="22" t="n"/>
      <c r="B76" s="22" t="n"/>
      <c r="C76" s="34" t="n"/>
      <c r="D76" s="34" t="n"/>
    </row>
    <row r="77">
      <c r="A77" s="22" t="n"/>
      <c r="B77" s="22" t="n"/>
      <c r="C77" s="34" t="n"/>
      <c r="D77" s="34" t="n"/>
    </row>
    <row r="78">
      <c r="A78" s="22" t="n"/>
      <c r="B78" s="22" t="n"/>
      <c r="C78" s="34" t="n"/>
      <c r="D78" s="34" t="n"/>
    </row>
    <row r="79">
      <c r="A79" s="22" t="n"/>
      <c r="B79" s="22" t="n"/>
      <c r="C79" s="34" t="n"/>
      <c r="D79" s="34" t="n"/>
    </row>
    <row r="80">
      <c r="A80" s="22" t="n"/>
      <c r="B80" s="22" t="n"/>
      <c r="C80" s="34" t="n"/>
      <c r="D80" s="34" t="n"/>
    </row>
    <row r="81">
      <c r="A81" s="22" t="n"/>
      <c r="B81" s="22" t="n"/>
      <c r="C81" s="34" t="n"/>
      <c r="D81" s="34" t="n"/>
    </row>
    <row r="82">
      <c r="A82" s="22" t="n"/>
      <c r="B82" s="22" t="n"/>
      <c r="C82" s="34" t="n"/>
      <c r="D82" s="34" t="n"/>
    </row>
    <row r="83">
      <c r="A83" s="22" t="n"/>
      <c r="B83" s="22" t="n"/>
      <c r="C83" s="34" t="n"/>
      <c r="D83" s="34" t="n"/>
    </row>
    <row r="84">
      <c r="A84" s="22" t="n"/>
      <c r="B84" s="22" t="n"/>
      <c r="C84" s="34" t="n"/>
      <c r="D84" s="34" t="n"/>
    </row>
    <row r="85">
      <c r="A85" s="22" t="n"/>
      <c r="B85" s="22" t="n"/>
      <c r="C85" s="34" t="n"/>
      <c r="D85" s="34" t="n"/>
    </row>
    <row r="86">
      <c r="A86" s="22" t="n"/>
      <c r="B86" s="22" t="n"/>
      <c r="C86" s="34" t="n"/>
      <c r="D86" s="34" t="n"/>
    </row>
    <row r="87">
      <c r="A87" s="22" t="n"/>
      <c r="B87" s="22" t="n"/>
      <c r="C87" s="34" t="n"/>
      <c r="D87" s="34" t="n"/>
    </row>
    <row r="88">
      <c r="A88" s="22" t="n"/>
      <c r="B88" s="22" t="n"/>
      <c r="C88" s="34" t="n"/>
      <c r="D88" s="34" t="n"/>
    </row>
    <row r="89">
      <c r="A89" s="22" t="n"/>
      <c r="B89" s="22" t="n"/>
      <c r="C89" s="34" t="n"/>
      <c r="D89" s="34" t="n"/>
    </row>
    <row r="90">
      <c r="A90" s="22" t="n"/>
      <c r="B90" s="22" t="n"/>
      <c r="C90" s="34" t="n"/>
      <c r="D90" s="34" t="n"/>
    </row>
    <row r="91">
      <c r="A91" s="22" t="n"/>
      <c r="B91" s="22" t="n"/>
      <c r="C91" s="34" t="n"/>
      <c r="D91" s="34" t="n"/>
    </row>
    <row r="92">
      <c r="A92" s="22" t="n"/>
      <c r="B92" s="22" t="n"/>
      <c r="C92" s="34" t="n"/>
      <c r="D92" s="34" t="n"/>
    </row>
    <row r="93">
      <c r="A93" s="22" t="n"/>
      <c r="B93" s="22" t="n"/>
      <c r="C93" s="34" t="n"/>
      <c r="D93" s="34" t="n"/>
    </row>
    <row r="94">
      <c r="A94" s="22" t="n"/>
      <c r="B94" s="22" t="n"/>
      <c r="C94" s="34" t="n"/>
      <c r="D94" s="34" t="n"/>
    </row>
    <row r="95">
      <c r="A95" s="22" t="n"/>
      <c r="B95" s="22" t="n"/>
      <c r="C95" s="34" t="n"/>
      <c r="D95" s="34" t="n"/>
    </row>
    <row r="96">
      <c r="A96" s="22" t="n"/>
      <c r="B96" s="22" t="n"/>
      <c r="C96" s="34" t="n"/>
      <c r="D96" s="34" t="n"/>
    </row>
    <row r="97">
      <c r="A97" s="22" t="n"/>
      <c r="B97" s="22" t="n"/>
      <c r="C97" s="34" t="n"/>
      <c r="D97" s="34" t="n"/>
    </row>
    <row r="98">
      <c r="A98" s="22" t="n"/>
      <c r="B98" s="22" t="n"/>
      <c r="C98" s="34" t="n"/>
      <c r="D98" s="34" t="n"/>
    </row>
    <row r="99">
      <c r="A99" s="22" t="n"/>
      <c r="B99" s="22" t="n"/>
      <c r="C99" s="34" t="n"/>
      <c r="D99" s="34" t="n"/>
    </row>
    <row r="100">
      <c r="A100" s="22" t="n"/>
      <c r="B100" s="22" t="n"/>
      <c r="C100" s="34" t="n"/>
      <c r="D100" s="34" t="n"/>
    </row>
    <row r="101">
      <c r="A101" s="22" t="n"/>
      <c r="B101" s="22" t="n"/>
      <c r="C101" s="34" t="n"/>
      <c r="D101" s="34" t="n"/>
    </row>
    <row r="102">
      <c r="A102" s="22" t="n"/>
      <c r="B102" s="22" t="n"/>
      <c r="C102" s="34" t="n"/>
      <c r="D102" s="34" t="n"/>
    </row>
    <row r="103">
      <c r="A103" s="22" t="n"/>
      <c r="B103" s="22" t="n"/>
      <c r="C103" s="34" t="n"/>
      <c r="D103" s="34" t="n"/>
    </row>
    <row r="104">
      <c r="A104" s="22" t="n"/>
      <c r="B104" s="22" t="n"/>
      <c r="C104" s="34" t="n"/>
      <c r="D104" s="34" t="n"/>
    </row>
    <row r="105">
      <c r="A105" s="22" t="n"/>
      <c r="B105" s="22" t="n"/>
      <c r="C105" s="34" t="n"/>
      <c r="D105" s="34" t="n"/>
    </row>
    <row r="106">
      <c r="A106" s="22" t="n"/>
      <c r="B106" s="22" t="n"/>
      <c r="C106" s="34" t="n"/>
      <c r="D106" s="34" t="n"/>
    </row>
    <row r="107">
      <c r="A107" s="22" t="n"/>
      <c r="B107" s="22" t="n"/>
      <c r="C107" s="34" t="n"/>
      <c r="D107" s="34" t="n"/>
    </row>
    <row r="108">
      <c r="A108" s="22" t="n"/>
      <c r="B108" s="22" t="n"/>
      <c r="C108" s="34" t="n"/>
      <c r="D108" s="34" t="n"/>
    </row>
    <row r="109">
      <c r="A109" s="22" t="n"/>
      <c r="B109" s="22" t="n"/>
      <c r="C109" s="34" t="n"/>
      <c r="D109" s="34" t="n"/>
    </row>
    <row r="110">
      <c r="A110" s="22" t="n"/>
      <c r="B110" s="22" t="n"/>
      <c r="C110" s="34" t="n"/>
      <c r="D110" s="34" t="n"/>
    </row>
    <row r="111">
      <c r="A111" s="22" t="n"/>
      <c r="B111" s="22" t="n"/>
      <c r="C111" s="34" t="n"/>
      <c r="D111" s="34" t="n"/>
    </row>
    <row r="112">
      <c r="A112" s="22" t="n"/>
      <c r="B112" s="22" t="n"/>
      <c r="C112" s="34" t="n"/>
      <c r="D112" s="34" t="n"/>
    </row>
    <row r="113">
      <c r="A113" s="22" t="n"/>
      <c r="B113" s="22" t="n"/>
      <c r="C113" s="34" t="n"/>
      <c r="D113" s="34" t="n"/>
    </row>
    <row r="114">
      <c r="A114" s="22" t="n"/>
      <c r="B114" s="22" t="n"/>
      <c r="C114" s="34" t="n"/>
      <c r="D114" s="34" t="n"/>
    </row>
    <row r="115">
      <c r="A115" s="22" t="n"/>
      <c r="B115" s="22" t="n"/>
      <c r="C115" s="34" t="n"/>
      <c r="D115" s="34" t="n"/>
    </row>
    <row r="116">
      <c r="A116" s="22" t="n"/>
      <c r="B116" s="22" t="n"/>
      <c r="C116" s="34" t="n"/>
      <c r="D116" s="34" t="n"/>
    </row>
    <row r="117">
      <c r="A117" s="22" t="n"/>
      <c r="B117" s="22" t="n"/>
      <c r="C117" s="34" t="n"/>
      <c r="D117" s="34" t="n"/>
    </row>
    <row r="118">
      <c r="A118" s="22" t="n"/>
      <c r="B118" s="22" t="n"/>
      <c r="C118" s="34" t="n"/>
      <c r="D118" s="34" t="n"/>
    </row>
    <row r="119">
      <c r="A119" s="22" t="n"/>
      <c r="B119" s="22" t="n"/>
      <c r="C119" s="34" t="n"/>
      <c r="D119" s="34" t="n"/>
    </row>
    <row r="120">
      <c r="A120" s="22" t="n"/>
      <c r="B120" s="22" t="n"/>
      <c r="C120" s="34" t="n"/>
      <c r="D120" s="34" t="n"/>
    </row>
    <row r="121">
      <c r="A121" s="22" t="n"/>
      <c r="B121" s="22" t="n"/>
      <c r="C121" s="34" t="n"/>
      <c r="D121" s="34" t="n"/>
    </row>
    <row r="122">
      <c r="A122" s="22" t="n"/>
      <c r="B122" s="22" t="n"/>
      <c r="C122" s="34" t="n"/>
      <c r="D122" s="34" t="n"/>
    </row>
    <row r="123">
      <c r="A123" s="22" t="n"/>
      <c r="B123" s="22" t="n"/>
      <c r="C123" s="34" t="n"/>
      <c r="D123" s="34" t="n"/>
    </row>
    <row r="124">
      <c r="A124" s="22" t="n"/>
      <c r="B124" s="22" t="n"/>
      <c r="C124" s="34" t="n"/>
      <c r="D124" s="34" t="n"/>
    </row>
    <row r="125">
      <c r="A125" s="22" t="n"/>
      <c r="B125" s="22" t="n"/>
      <c r="C125" s="34" t="n"/>
      <c r="D125" s="34" t="n"/>
    </row>
    <row r="126">
      <c r="A126" s="22" t="n"/>
      <c r="B126" s="22" t="n"/>
      <c r="C126" s="34" t="n"/>
      <c r="D126" s="34" t="n"/>
    </row>
    <row r="127">
      <c r="A127" s="22" t="n"/>
      <c r="B127" s="22" t="n"/>
      <c r="C127" s="34" t="n"/>
      <c r="D127" s="34" t="n"/>
    </row>
    <row r="128">
      <c r="A128" s="22" t="n"/>
      <c r="B128" s="22" t="n"/>
      <c r="C128" s="34" t="n"/>
      <c r="D128" s="34" t="n"/>
    </row>
    <row r="129">
      <c r="A129" s="22" t="n"/>
      <c r="B129" s="22" t="n"/>
      <c r="C129" s="34" t="n"/>
      <c r="D129" s="34" t="n"/>
    </row>
    <row r="130">
      <c r="A130" s="22" t="n"/>
      <c r="B130" s="22" t="n"/>
      <c r="C130" s="34" t="n"/>
      <c r="D130" s="34" t="n"/>
    </row>
    <row r="131">
      <c r="A131" s="22" t="n"/>
      <c r="B131" s="22" t="n"/>
      <c r="C131" s="34" t="n"/>
      <c r="D131" s="34" t="n"/>
    </row>
    <row r="132">
      <c r="A132" s="22" t="n"/>
      <c r="B132" s="22" t="n"/>
      <c r="C132" s="34" t="n"/>
      <c r="D132" s="34" t="n"/>
    </row>
    <row r="133">
      <c r="A133" s="22" t="n"/>
      <c r="B133" s="22" t="n"/>
      <c r="C133" s="34" t="n"/>
      <c r="D133" s="34" t="n"/>
    </row>
    <row r="134">
      <c r="A134" s="22" t="n"/>
      <c r="B134" s="22" t="n"/>
      <c r="C134" s="34" t="n"/>
      <c r="D134" s="34" t="n"/>
    </row>
    <row r="135">
      <c r="A135" s="22" t="n"/>
      <c r="B135" s="22" t="n"/>
      <c r="C135" s="34" t="n"/>
      <c r="D135" s="34" t="n"/>
    </row>
    <row r="136">
      <c r="A136" s="22" t="n"/>
      <c r="B136" s="22" t="n"/>
      <c r="C136" s="34" t="n"/>
      <c r="D136" s="34" t="n"/>
    </row>
    <row r="137">
      <c r="A137" s="22" t="n"/>
      <c r="B137" s="22" t="n"/>
      <c r="C137" s="34" t="n"/>
      <c r="D137" s="34" t="n"/>
    </row>
    <row r="138">
      <c r="A138" s="22" t="n"/>
      <c r="B138" s="22" t="n"/>
      <c r="C138" s="34" t="n"/>
      <c r="D138" s="34" t="n"/>
    </row>
    <row r="139">
      <c r="A139" s="22" t="n"/>
      <c r="B139" s="22" t="n"/>
      <c r="C139" s="34" t="n"/>
      <c r="D139" s="34" t="n"/>
    </row>
    <row r="140">
      <c r="A140" s="22" t="n"/>
      <c r="B140" s="22" t="n"/>
      <c r="C140" s="34" t="n"/>
      <c r="D140" s="34" t="n"/>
    </row>
    <row r="141">
      <c r="A141" s="22" t="n"/>
      <c r="B141" s="22" t="n"/>
      <c r="C141" s="34" t="n"/>
      <c r="D141" s="34" t="n"/>
    </row>
    <row r="142">
      <c r="A142" s="22" t="n"/>
      <c r="B142" s="22" t="n"/>
      <c r="C142" s="34" t="n"/>
      <c r="D142" s="34" t="n"/>
    </row>
    <row r="143">
      <c r="A143" s="22" t="n"/>
      <c r="B143" s="22" t="n"/>
      <c r="C143" s="34" t="n"/>
      <c r="D143" s="34" t="n"/>
    </row>
    <row r="144">
      <c r="A144" s="22" t="n"/>
      <c r="B144" s="22" t="n"/>
      <c r="C144" s="34" t="n"/>
      <c r="D144" s="34" t="n"/>
    </row>
    <row r="145">
      <c r="A145" s="22" t="n"/>
      <c r="B145" s="22" t="n"/>
      <c r="C145" s="34" t="n"/>
      <c r="D145" s="34" t="n"/>
    </row>
    <row r="146">
      <c r="A146" s="22" t="n"/>
      <c r="B146" s="22" t="n"/>
      <c r="C146" s="34" t="n"/>
      <c r="D146" s="34" t="n"/>
    </row>
    <row r="147">
      <c r="A147" s="22" t="n"/>
      <c r="B147" s="22" t="n"/>
      <c r="C147" s="34" t="n"/>
      <c r="D147" s="34" t="n"/>
    </row>
    <row r="148">
      <c r="A148" s="22" t="n"/>
      <c r="B148" s="22" t="n"/>
      <c r="C148" s="34" t="n"/>
      <c r="D148" s="34" t="n"/>
    </row>
    <row r="149">
      <c r="A149" s="22" t="n"/>
      <c r="B149" s="22" t="n"/>
      <c r="C149" s="34" t="n"/>
      <c r="D149" s="34" t="n"/>
    </row>
    <row r="150">
      <c r="A150" s="22" t="n"/>
      <c r="B150" s="22" t="n"/>
      <c r="C150" s="34" t="n"/>
      <c r="D150" s="34" t="n"/>
    </row>
    <row r="151">
      <c r="A151" s="22" t="n"/>
      <c r="B151" s="22" t="n"/>
      <c r="C151" s="34" t="n"/>
      <c r="D151" s="34" t="n"/>
    </row>
    <row r="152">
      <c r="A152" s="22" t="n"/>
      <c r="B152" s="22" t="n"/>
      <c r="C152" s="34" t="n"/>
      <c r="D152" s="34" t="n"/>
    </row>
    <row r="153">
      <c r="A153" s="22" t="n"/>
      <c r="B153" s="22" t="n"/>
      <c r="C153" s="34" t="n"/>
      <c r="D153" s="34" t="n"/>
    </row>
    <row r="154">
      <c r="A154" s="22" t="n"/>
      <c r="B154" s="22" t="n"/>
      <c r="C154" s="34" t="n"/>
      <c r="D154" s="34" t="n"/>
    </row>
    <row r="155">
      <c r="A155" s="22" t="n"/>
      <c r="B155" s="22" t="n"/>
      <c r="C155" s="34" t="n"/>
      <c r="D155" s="34" t="n"/>
    </row>
    <row r="156">
      <c r="A156" s="22" t="n"/>
      <c r="B156" s="22" t="n"/>
      <c r="C156" s="34" t="n"/>
      <c r="D156" s="34" t="n"/>
    </row>
    <row r="157">
      <c r="A157" s="22" t="n"/>
      <c r="B157" s="22" t="n"/>
      <c r="C157" s="34" t="n"/>
      <c r="D157" s="34" t="n"/>
    </row>
    <row r="158">
      <c r="A158" s="22" t="n"/>
      <c r="B158" s="22" t="n"/>
      <c r="C158" s="34" t="n"/>
      <c r="D158" s="34" t="n"/>
    </row>
    <row r="159">
      <c r="A159" s="22" t="n"/>
      <c r="B159" s="22" t="n"/>
      <c r="C159" s="34" t="n"/>
      <c r="D159" s="34" t="n"/>
    </row>
    <row r="160">
      <c r="A160" s="22" t="n"/>
      <c r="B160" s="22" t="n"/>
      <c r="C160" s="34" t="n"/>
      <c r="D160" s="34" t="n"/>
    </row>
    <row r="161">
      <c r="A161" s="22" t="n"/>
      <c r="B161" s="22" t="n"/>
      <c r="C161" s="34" t="n"/>
      <c r="D161" s="34" t="n"/>
    </row>
    <row r="162">
      <c r="A162" s="22" t="n"/>
      <c r="B162" s="22" t="n"/>
      <c r="C162" s="34" t="n"/>
      <c r="D162" s="34" t="n"/>
    </row>
    <row r="163">
      <c r="A163" s="22" t="n"/>
      <c r="B163" s="22" t="n"/>
      <c r="C163" s="34" t="n"/>
      <c r="D163" s="34" t="n"/>
    </row>
    <row r="164">
      <c r="A164" s="22" t="n"/>
      <c r="B164" s="22" t="n"/>
      <c r="C164" s="34" t="n"/>
      <c r="D164" s="34" t="n"/>
    </row>
    <row r="165">
      <c r="A165" s="22" t="n"/>
      <c r="B165" s="22" t="n"/>
      <c r="C165" s="34" t="n"/>
      <c r="D165" s="34" t="n"/>
    </row>
    <row r="166">
      <c r="A166" s="22" t="n"/>
      <c r="B166" s="22" t="n"/>
      <c r="C166" s="34" t="n"/>
      <c r="D166" s="34" t="n"/>
    </row>
    <row r="167">
      <c r="A167" s="22" t="n"/>
      <c r="B167" s="22" t="n"/>
      <c r="C167" s="34" t="n"/>
      <c r="D167" s="34" t="n"/>
    </row>
    <row r="168">
      <c r="A168" s="22" t="n"/>
      <c r="B168" s="22" t="n"/>
      <c r="C168" s="34" t="n"/>
      <c r="D168" s="34" t="n"/>
    </row>
    <row r="169">
      <c r="A169" s="22" t="n"/>
      <c r="B169" s="22" t="n"/>
      <c r="C169" s="34" t="n"/>
      <c r="D169" s="34" t="n"/>
    </row>
    <row r="170">
      <c r="A170" s="22" t="n"/>
      <c r="B170" s="22" t="n"/>
      <c r="C170" s="34" t="n"/>
      <c r="D170" s="34" t="n"/>
    </row>
    <row r="171">
      <c r="A171" s="22" t="n"/>
      <c r="B171" s="22" t="n"/>
      <c r="C171" s="34" t="n"/>
      <c r="D171" s="34" t="n"/>
    </row>
    <row r="172">
      <c r="A172" s="22" t="n"/>
      <c r="B172" s="22" t="n"/>
      <c r="C172" s="34" t="n"/>
      <c r="D172" s="34" t="n"/>
    </row>
    <row r="173">
      <c r="A173" s="22" t="n"/>
      <c r="B173" s="22" t="n"/>
      <c r="C173" s="34" t="n"/>
      <c r="D173" s="34" t="n"/>
    </row>
    <row r="174">
      <c r="A174" s="22" t="n"/>
      <c r="B174" s="22" t="n"/>
      <c r="C174" s="34" t="n"/>
      <c r="D174" s="34" t="n"/>
    </row>
    <row r="175">
      <c r="A175" s="22" t="n"/>
      <c r="B175" s="22" t="n"/>
      <c r="C175" s="34" t="n"/>
      <c r="D175" s="34" t="n"/>
    </row>
    <row r="176">
      <c r="A176" s="22" t="n"/>
      <c r="B176" s="22" t="n"/>
      <c r="C176" s="34" t="n"/>
      <c r="D176" s="34" t="n"/>
    </row>
    <row r="177">
      <c r="A177" s="22" t="n"/>
      <c r="B177" s="22" t="n"/>
      <c r="C177" s="34" t="n"/>
      <c r="D177" s="34" t="n"/>
    </row>
    <row r="178">
      <c r="A178" s="22" t="n"/>
      <c r="B178" s="22" t="n"/>
      <c r="C178" s="34" t="n"/>
      <c r="D178" s="34" t="n"/>
    </row>
    <row r="179">
      <c r="A179" s="22" t="n"/>
      <c r="B179" s="22" t="n"/>
      <c r="C179" s="34" t="n"/>
      <c r="D179" s="34" t="n"/>
    </row>
    <row r="180">
      <c r="A180" s="22" t="n"/>
      <c r="B180" s="22" t="n"/>
      <c r="C180" s="34" t="n"/>
      <c r="D180" s="34" t="n"/>
    </row>
    <row r="181">
      <c r="A181" s="22" t="n"/>
      <c r="B181" s="22" t="n"/>
      <c r="C181" s="34" t="n"/>
      <c r="D181" s="34" t="n"/>
    </row>
    <row r="182">
      <c r="A182" s="22" t="n"/>
      <c r="B182" s="22" t="n"/>
      <c r="C182" s="34" t="n"/>
      <c r="D182" s="34" t="n"/>
    </row>
    <row r="183">
      <c r="A183" s="22" t="n"/>
      <c r="B183" s="22" t="n"/>
      <c r="C183" s="34" t="n"/>
      <c r="D183" s="34" t="n"/>
    </row>
    <row r="184">
      <c r="A184" s="22" t="n"/>
      <c r="B184" s="22" t="n"/>
      <c r="C184" s="34" t="n"/>
      <c r="D184" s="34" t="n"/>
    </row>
    <row r="185">
      <c r="A185" s="22" t="n"/>
      <c r="B185" s="22" t="n"/>
      <c r="C185" s="34" t="n"/>
      <c r="D185" s="34" t="n"/>
    </row>
    <row r="186">
      <c r="A186" s="22" t="n"/>
      <c r="B186" s="22" t="n"/>
      <c r="C186" s="34" t="n"/>
      <c r="D186" s="34" t="n"/>
    </row>
    <row r="187">
      <c r="A187" s="22" t="n"/>
      <c r="B187" s="22" t="n"/>
      <c r="C187" s="34" t="n"/>
      <c r="D187" s="34" t="n"/>
    </row>
    <row r="188">
      <c r="A188" s="22" t="n"/>
      <c r="B188" s="22" t="n"/>
      <c r="C188" s="34" t="n"/>
      <c r="D188" s="34" t="n"/>
    </row>
    <row r="189">
      <c r="A189" s="22" t="n"/>
      <c r="B189" s="22" t="n"/>
      <c r="C189" s="34" t="n"/>
      <c r="D189" s="34" t="n"/>
    </row>
    <row r="190">
      <c r="A190" s="22" t="n"/>
      <c r="B190" s="22" t="n"/>
      <c r="C190" s="34" t="n"/>
      <c r="D190" s="34" t="n"/>
    </row>
    <row r="191">
      <c r="A191" s="22" t="n"/>
      <c r="B191" s="22" t="n"/>
      <c r="C191" s="34" t="n"/>
      <c r="D191" s="34" t="n"/>
    </row>
    <row r="192">
      <c r="A192" s="22" t="n"/>
      <c r="B192" s="22" t="n"/>
      <c r="C192" s="34" t="n"/>
      <c r="D192" s="34" t="n"/>
    </row>
    <row r="193">
      <c r="A193" s="22" t="n"/>
      <c r="B193" s="22" t="n"/>
      <c r="C193" s="34" t="n"/>
      <c r="D193" s="34" t="n"/>
    </row>
    <row r="194">
      <c r="A194" s="22" t="n"/>
      <c r="B194" s="22" t="n"/>
      <c r="C194" s="34" t="n"/>
      <c r="D194" s="34" t="n"/>
    </row>
    <row r="195">
      <c r="A195" s="22" t="n"/>
      <c r="B195" s="22" t="n"/>
      <c r="C195" s="34" t="n"/>
      <c r="D195" s="34" t="n"/>
    </row>
    <row r="196">
      <c r="A196" s="22" t="n"/>
      <c r="B196" s="22" t="n"/>
      <c r="C196" s="34" t="n"/>
      <c r="D196" s="34" t="n"/>
    </row>
    <row r="197">
      <c r="A197" s="22" t="n"/>
      <c r="B197" s="22" t="n"/>
      <c r="C197" s="34" t="n"/>
      <c r="D197" s="34" t="n"/>
    </row>
    <row r="198">
      <c r="A198" s="22" t="n"/>
      <c r="B198" s="22" t="n"/>
      <c r="C198" s="34" t="n"/>
      <c r="D198" s="34" t="n"/>
    </row>
    <row r="199">
      <c r="A199" s="22" t="n"/>
      <c r="B199" s="22" t="n"/>
      <c r="C199" s="34" t="n"/>
      <c r="D199" s="34" t="n"/>
    </row>
    <row r="200">
      <c r="A200" s="22" t="n"/>
      <c r="B200" s="22" t="n"/>
      <c r="C200" s="34" t="n"/>
      <c r="D200" s="34" t="n"/>
    </row>
    <row r="201">
      <c r="A201" s="22" t="n"/>
      <c r="B201" s="22" t="n"/>
      <c r="C201" s="34" t="n"/>
      <c r="D201" s="34" t="n"/>
    </row>
    <row r="202">
      <c r="A202" s="22" t="n"/>
      <c r="B202" s="22" t="n"/>
      <c r="C202" s="34" t="n"/>
      <c r="D202" s="34" t="n"/>
    </row>
    <row r="203">
      <c r="A203" s="22" t="n"/>
      <c r="B203" s="22" t="n"/>
      <c r="C203" s="34" t="n"/>
      <c r="D203" s="34" t="n"/>
    </row>
    <row r="204">
      <c r="A204" s="22" t="n"/>
      <c r="B204" s="22" t="n"/>
      <c r="C204" s="34" t="n"/>
      <c r="D204" s="34" t="n"/>
    </row>
    <row r="205">
      <c r="A205" s="22" t="n"/>
      <c r="B205" s="22" t="n"/>
      <c r="C205" s="34" t="n"/>
      <c r="D205" s="34" t="n"/>
    </row>
    <row r="206">
      <c r="A206" s="22" t="n"/>
      <c r="B206" s="22" t="n"/>
      <c r="C206" s="34" t="n"/>
      <c r="D206" s="34" t="n"/>
    </row>
    <row r="207">
      <c r="A207" s="22" t="n"/>
      <c r="B207" s="22" t="n"/>
      <c r="C207" s="34" t="n"/>
      <c r="D207" s="34" t="n"/>
    </row>
    <row r="208">
      <c r="A208" s="22" t="n"/>
      <c r="B208" s="22" t="n"/>
      <c r="C208" s="34" t="n"/>
      <c r="D208" s="34" t="n"/>
    </row>
    <row r="209">
      <c r="A209" s="22" t="n"/>
      <c r="B209" s="22" t="n"/>
      <c r="C209" s="34" t="n"/>
      <c r="D209" s="34" t="n"/>
    </row>
    <row r="210">
      <c r="A210" s="22" t="n"/>
      <c r="B210" s="22" t="n"/>
      <c r="C210" s="34" t="n"/>
      <c r="D210" s="34" t="n"/>
    </row>
    <row r="211">
      <c r="A211" s="22" t="n"/>
      <c r="B211" s="22" t="n"/>
      <c r="C211" s="34" t="n"/>
      <c r="D211" s="34" t="n"/>
    </row>
    <row r="212">
      <c r="A212" s="22" t="n"/>
      <c r="B212" s="22" t="n"/>
      <c r="C212" s="34" t="n"/>
      <c r="D212" s="34" t="n"/>
    </row>
    <row r="213">
      <c r="A213" s="22" t="n"/>
      <c r="B213" s="22" t="n"/>
      <c r="C213" s="34" t="n"/>
      <c r="D213" s="34" t="n"/>
    </row>
    <row r="214">
      <c r="A214" s="22" t="n"/>
      <c r="B214" s="22" t="n"/>
      <c r="C214" s="34" t="n"/>
      <c r="D214" s="34" t="n"/>
    </row>
    <row r="215">
      <c r="A215" s="22" t="n"/>
      <c r="B215" s="22" t="n"/>
      <c r="C215" s="34" t="n"/>
      <c r="D215" s="34" t="n"/>
    </row>
    <row r="216">
      <c r="A216" s="22" t="n"/>
      <c r="B216" s="22" t="n"/>
      <c r="C216" s="34" t="n"/>
      <c r="D216" s="34" t="n"/>
    </row>
    <row r="217">
      <c r="A217" s="22" t="n"/>
      <c r="B217" s="22" t="n"/>
      <c r="C217" s="34" t="n"/>
      <c r="D217" s="34" t="n"/>
    </row>
    <row r="218">
      <c r="A218" s="22" t="n"/>
      <c r="B218" s="22" t="n"/>
      <c r="C218" s="34" t="n"/>
      <c r="D218" s="34" t="n"/>
    </row>
    <row r="219">
      <c r="A219" s="22" t="n"/>
      <c r="B219" s="22" t="n"/>
      <c r="C219" s="34" t="n"/>
      <c r="D219" s="34" t="n"/>
    </row>
    <row r="220">
      <c r="A220" s="22" t="n"/>
      <c r="B220" s="22" t="n"/>
      <c r="C220" s="34" t="n"/>
      <c r="D220" s="34" t="n"/>
    </row>
    <row r="221">
      <c r="A221" s="22" t="n"/>
      <c r="B221" s="22" t="n"/>
      <c r="C221" s="34" t="n"/>
      <c r="D221" s="34" t="n"/>
    </row>
    <row r="222">
      <c r="A222" s="22" t="n"/>
      <c r="B222" s="22" t="n"/>
      <c r="C222" s="34" t="n"/>
      <c r="D222" s="34" t="n"/>
    </row>
    <row r="223">
      <c r="A223" s="22" t="n"/>
      <c r="B223" s="22" t="n"/>
      <c r="C223" s="34" t="n"/>
      <c r="D223" s="34" t="n"/>
    </row>
    <row r="224">
      <c r="A224" s="22" t="n"/>
      <c r="B224" s="22" t="n"/>
      <c r="C224" s="34" t="n"/>
      <c r="D224" s="34" t="n"/>
    </row>
    <row r="225">
      <c r="A225" s="22" t="n"/>
      <c r="B225" s="22" t="n"/>
      <c r="C225" s="34" t="n"/>
      <c r="D225" s="34" t="n"/>
    </row>
    <row r="226">
      <c r="A226" s="22" t="n"/>
      <c r="B226" s="22" t="n"/>
      <c r="C226" s="34" t="n"/>
      <c r="D226" s="34" t="n"/>
    </row>
    <row r="227">
      <c r="A227" s="22" t="n"/>
      <c r="B227" s="22" t="n"/>
      <c r="C227" s="34" t="n"/>
      <c r="D227" s="34" t="n"/>
    </row>
    <row r="228">
      <c r="A228" s="22" t="n"/>
      <c r="B228" s="22" t="n"/>
      <c r="C228" s="34" t="n"/>
      <c r="D228" s="34" t="n"/>
    </row>
    <row r="229">
      <c r="A229" s="22" t="n"/>
      <c r="B229" s="22" t="n"/>
      <c r="C229" s="34" t="n"/>
      <c r="D229" s="34" t="n"/>
    </row>
    <row r="230">
      <c r="A230" s="22" t="n"/>
      <c r="B230" s="22" t="n"/>
      <c r="C230" s="34" t="n"/>
      <c r="D230" s="34" t="n"/>
    </row>
    <row r="231">
      <c r="A231" s="22" t="n"/>
      <c r="B231" s="22" t="n"/>
      <c r="C231" s="34" t="n"/>
      <c r="D231" s="34" t="n"/>
    </row>
    <row r="232">
      <c r="A232" s="22" t="n"/>
      <c r="B232" s="22" t="n"/>
      <c r="C232" s="34" t="n"/>
      <c r="D232" s="34" t="n"/>
    </row>
    <row r="233">
      <c r="A233" s="22" t="n"/>
      <c r="B233" s="22" t="n"/>
      <c r="C233" s="34" t="n"/>
      <c r="D233" s="34" t="n"/>
    </row>
    <row r="234">
      <c r="A234" s="22" t="n"/>
      <c r="B234" s="22" t="n"/>
      <c r="C234" s="34" t="n"/>
      <c r="D234" s="34" t="n"/>
    </row>
    <row r="235">
      <c r="A235" s="22" t="n"/>
      <c r="B235" s="22" t="n"/>
      <c r="C235" s="34" t="n"/>
      <c r="D235" s="34" t="n"/>
    </row>
    <row r="236">
      <c r="A236" s="22" t="n"/>
      <c r="B236" s="22" t="n"/>
      <c r="C236" s="34" t="n"/>
      <c r="D236" s="34" t="n"/>
    </row>
    <row r="237">
      <c r="A237" s="22" t="n"/>
      <c r="B237" s="22" t="n"/>
      <c r="C237" s="34" t="n"/>
      <c r="D237" s="34" t="n"/>
    </row>
    <row r="238">
      <c r="A238" s="22" t="n"/>
      <c r="B238" s="22" t="n"/>
      <c r="C238" s="34" t="n"/>
      <c r="D238" s="34" t="n"/>
    </row>
    <row r="239">
      <c r="A239" s="22" t="n"/>
      <c r="B239" s="22" t="n"/>
      <c r="C239" s="34" t="n"/>
      <c r="D239" s="34" t="n"/>
    </row>
    <row r="240">
      <c r="A240" s="22" t="n"/>
      <c r="B240" s="22" t="n"/>
      <c r="C240" s="34" t="n"/>
      <c r="D240" s="34" t="n"/>
    </row>
    <row r="241">
      <c r="A241" s="22" t="n"/>
      <c r="B241" s="22" t="n"/>
      <c r="C241" s="34" t="n"/>
      <c r="D241" s="34" t="n"/>
    </row>
    <row r="242">
      <c r="A242" s="22" t="n"/>
      <c r="B242" s="22" t="n"/>
      <c r="C242" s="34" t="n"/>
      <c r="D242" s="34" t="n"/>
    </row>
    <row r="243">
      <c r="A243" s="22" t="n"/>
      <c r="B243" s="22" t="n"/>
      <c r="C243" s="34" t="n"/>
      <c r="D243" s="34" t="n"/>
    </row>
    <row r="244">
      <c r="A244" s="22" t="n"/>
      <c r="B244" s="22" t="n"/>
      <c r="C244" s="34" t="n"/>
      <c r="D244" s="34" t="n"/>
    </row>
    <row r="245">
      <c r="A245" s="22" t="n"/>
      <c r="B245" s="22" t="n"/>
      <c r="C245" s="34" t="n"/>
      <c r="D245" s="34" t="n"/>
    </row>
    <row r="246">
      <c r="A246" s="22" t="n"/>
      <c r="B246" s="22" t="n"/>
      <c r="C246" s="34" t="n"/>
      <c r="D246" s="34" t="n"/>
    </row>
    <row r="247">
      <c r="A247" s="22" t="n"/>
      <c r="B247" s="22" t="n"/>
      <c r="C247" s="34" t="n"/>
      <c r="D247" s="34" t="n"/>
    </row>
    <row r="248">
      <c r="A248" s="22" t="n"/>
      <c r="B248" s="22" t="n"/>
      <c r="C248" s="34" t="n"/>
      <c r="D248" s="34" t="n"/>
    </row>
    <row r="249">
      <c r="A249" s="22" t="n"/>
      <c r="B249" s="22" t="n"/>
      <c r="C249" s="34" t="n"/>
      <c r="D249" s="34" t="n"/>
    </row>
    <row r="250">
      <c r="A250" s="22" t="n"/>
      <c r="B250" s="22" t="n"/>
      <c r="C250" s="34" t="n"/>
      <c r="D250" s="34" t="n"/>
    </row>
    <row r="251">
      <c r="A251" s="22" t="n"/>
      <c r="B251" s="22" t="n"/>
      <c r="C251" s="34" t="n"/>
      <c r="D251" s="34" t="n"/>
    </row>
    <row r="252">
      <c r="A252" s="22" t="n"/>
      <c r="B252" s="22" t="n"/>
      <c r="C252" s="34" t="n"/>
      <c r="D252" s="34" t="n"/>
    </row>
    <row r="253">
      <c r="A253" s="22" t="n"/>
      <c r="B253" s="22" t="n"/>
      <c r="C253" s="34" t="n"/>
      <c r="D253" s="34" t="n"/>
    </row>
    <row r="254">
      <c r="A254" s="22" t="n"/>
      <c r="B254" s="22" t="n"/>
      <c r="C254" s="34" t="n"/>
      <c r="D254" s="34" t="n"/>
    </row>
    <row r="255">
      <c r="A255" s="22" t="n"/>
      <c r="B255" s="22" t="n"/>
      <c r="C255" s="34" t="n"/>
      <c r="D255" s="34" t="n"/>
    </row>
    <row r="256">
      <c r="A256" s="22" t="n"/>
      <c r="B256" s="22" t="n"/>
      <c r="C256" s="34" t="n"/>
      <c r="D256" s="34" t="n"/>
    </row>
    <row r="257">
      <c r="A257" s="22" t="n"/>
      <c r="B257" s="22" t="n"/>
      <c r="C257" s="34" t="n"/>
      <c r="D257" s="34" t="n"/>
    </row>
    <row r="258">
      <c r="A258" s="22" t="n"/>
      <c r="B258" s="22" t="n"/>
      <c r="C258" s="34" t="n"/>
      <c r="D258" s="34" t="n"/>
    </row>
    <row r="259">
      <c r="A259" s="22" t="n"/>
      <c r="B259" s="22" t="n"/>
      <c r="C259" s="34" t="n"/>
      <c r="D259" s="34" t="n"/>
    </row>
    <row r="260">
      <c r="A260" s="22" t="n"/>
      <c r="B260" s="22" t="n"/>
      <c r="C260" s="34" t="n"/>
      <c r="D260" s="34" t="n"/>
    </row>
    <row r="261">
      <c r="A261" s="22" t="n"/>
      <c r="B261" s="22" t="n"/>
      <c r="C261" s="34" t="n"/>
      <c r="D261" s="34" t="n"/>
    </row>
    <row r="262">
      <c r="A262" s="22" t="n"/>
      <c r="B262" s="22" t="n"/>
      <c r="C262" s="34" t="n"/>
      <c r="D262" s="34" t="n"/>
    </row>
    <row r="263">
      <c r="A263" s="22" t="n"/>
      <c r="B263" s="22" t="n"/>
      <c r="C263" s="34" t="n"/>
      <c r="D263" s="34" t="n"/>
    </row>
    <row r="264">
      <c r="A264" s="22" t="n"/>
      <c r="B264" s="22" t="n"/>
      <c r="C264" s="34" t="n"/>
      <c r="D264" s="34" t="n"/>
    </row>
    <row r="265">
      <c r="A265" s="22" t="n"/>
      <c r="B265" s="22" t="n"/>
      <c r="C265" s="34" t="n"/>
      <c r="D265" s="34" t="n"/>
    </row>
    <row r="266">
      <c r="A266" s="22" t="n"/>
      <c r="B266" s="22" t="n"/>
      <c r="C266" s="34" t="n"/>
      <c r="D266" s="34" t="n"/>
    </row>
    <row r="267">
      <c r="A267" s="22" t="n"/>
      <c r="B267" s="22" t="n"/>
      <c r="C267" s="34" t="n"/>
      <c r="D267" s="34" t="n"/>
    </row>
    <row r="268">
      <c r="A268" s="22" t="n"/>
      <c r="B268" s="22" t="n"/>
      <c r="C268" s="34" t="n"/>
      <c r="D268" s="34" t="n"/>
    </row>
    <row r="269">
      <c r="A269" s="22" t="n"/>
      <c r="B269" s="22" t="n"/>
      <c r="C269" s="34" t="n"/>
      <c r="D269" s="34" t="n"/>
    </row>
    <row r="270">
      <c r="A270" s="22" t="n"/>
      <c r="B270" s="22" t="n"/>
      <c r="C270" s="34" t="n"/>
      <c r="D270" s="34" t="n"/>
    </row>
    <row r="271">
      <c r="A271" s="22" t="n"/>
      <c r="B271" s="22" t="n"/>
      <c r="C271" s="34" t="n"/>
      <c r="D271" s="34" t="n"/>
    </row>
    <row r="272">
      <c r="A272" s="22" t="n"/>
      <c r="B272" s="22" t="n"/>
      <c r="C272" s="34" t="n"/>
      <c r="D272" s="34" t="n"/>
    </row>
    <row r="273">
      <c r="A273" s="22" t="n"/>
      <c r="B273" s="22" t="n"/>
      <c r="C273" s="34" t="n"/>
      <c r="D273" s="34" t="n"/>
    </row>
    <row r="274">
      <c r="A274" s="22" t="n"/>
      <c r="B274" s="22" t="n"/>
      <c r="C274" s="34" t="n"/>
      <c r="D274" s="34" t="n"/>
    </row>
    <row r="275">
      <c r="A275" s="22" t="n"/>
      <c r="B275" s="22" t="n"/>
      <c r="C275" s="34" t="n"/>
      <c r="D275" s="34" t="n"/>
    </row>
    <row r="276">
      <c r="A276" s="22" t="n"/>
      <c r="B276" s="22" t="n"/>
      <c r="C276" s="34" t="n"/>
      <c r="D276" s="34" t="n"/>
    </row>
    <row r="277">
      <c r="A277" s="22" t="n"/>
      <c r="B277" s="22" t="n"/>
      <c r="C277" s="34" t="n"/>
      <c r="D277" s="34" t="n"/>
    </row>
    <row r="278">
      <c r="A278" s="22" t="n"/>
      <c r="B278" s="22" t="n"/>
      <c r="C278" s="34" t="n"/>
      <c r="D278" s="34" t="n"/>
    </row>
    <row r="279">
      <c r="A279" s="22" t="n"/>
      <c r="B279" s="22" t="n"/>
      <c r="C279" s="34" t="n"/>
      <c r="D279" s="34" t="n"/>
    </row>
    <row r="280">
      <c r="A280" s="22" t="n"/>
      <c r="B280" s="22" t="n"/>
      <c r="C280" s="34" t="n"/>
      <c r="D280" s="34" t="n"/>
    </row>
    <row r="281">
      <c r="A281" s="22" t="n"/>
      <c r="B281" s="22" t="n"/>
      <c r="C281" s="34" t="n"/>
      <c r="D281" s="34" t="n"/>
    </row>
    <row r="282">
      <c r="A282" s="22" t="n"/>
      <c r="B282" s="22" t="n"/>
      <c r="C282" s="34" t="n"/>
      <c r="D282" s="34" t="n"/>
    </row>
    <row r="283">
      <c r="A283" s="22" t="n"/>
      <c r="B283" s="22" t="n"/>
      <c r="C283" s="34" t="n"/>
      <c r="D283" s="34" t="n"/>
    </row>
    <row r="284">
      <c r="A284" s="22" t="n"/>
      <c r="B284" s="22" t="n"/>
      <c r="C284" s="34" t="n"/>
      <c r="D284" s="34" t="n"/>
    </row>
    <row r="285">
      <c r="A285" s="22" t="n"/>
      <c r="B285" s="22" t="n"/>
      <c r="C285" s="34" t="n"/>
      <c r="D285" s="34" t="n"/>
    </row>
    <row r="286">
      <c r="A286" s="22" t="n"/>
      <c r="B286" s="22" t="n"/>
      <c r="C286" s="34" t="n"/>
      <c r="D286" s="34" t="n"/>
    </row>
    <row r="287">
      <c r="A287" s="22" t="n"/>
      <c r="B287" s="22" t="n"/>
      <c r="C287" s="34" t="n"/>
      <c r="D287" s="34" t="n"/>
    </row>
    <row r="288">
      <c r="A288" s="22" t="n"/>
      <c r="B288" s="22" t="n"/>
      <c r="C288" s="34" t="n"/>
      <c r="D288" s="34" t="n"/>
    </row>
    <row r="289">
      <c r="A289" s="22" t="n"/>
      <c r="B289" s="22" t="n"/>
      <c r="C289" s="34" t="n"/>
      <c r="D289" s="34" t="n"/>
    </row>
    <row r="290">
      <c r="A290" s="22" t="n"/>
      <c r="B290" s="22" t="n"/>
      <c r="C290" s="34" t="n"/>
      <c r="D290" s="34" t="n"/>
    </row>
    <row r="291">
      <c r="A291" s="22" t="n"/>
      <c r="B291" s="22" t="n"/>
      <c r="C291" s="34" t="n"/>
      <c r="D291" s="34" t="n"/>
    </row>
    <row r="292">
      <c r="A292" s="22" t="n"/>
      <c r="B292" s="22" t="n"/>
      <c r="C292" s="34" t="n"/>
      <c r="D292" s="34" t="n"/>
    </row>
    <row r="293">
      <c r="A293" s="22" t="n"/>
      <c r="B293" s="22" t="n"/>
      <c r="C293" s="34" t="n"/>
      <c r="D293" s="34" t="n"/>
    </row>
    <row r="294">
      <c r="A294" s="22" t="n"/>
      <c r="B294" s="22" t="n"/>
      <c r="C294" s="34" t="n"/>
      <c r="D294" s="34" t="n"/>
    </row>
    <row r="295">
      <c r="A295" s="22" t="n"/>
      <c r="B295" s="22" t="n"/>
      <c r="C295" s="34" t="n"/>
      <c r="D295" s="34" t="n"/>
    </row>
    <row r="296">
      <c r="A296" s="22" t="n"/>
      <c r="B296" s="22" t="n"/>
      <c r="C296" s="34" t="n"/>
      <c r="D296" s="34" t="n"/>
    </row>
    <row r="297">
      <c r="A297" s="22" t="n"/>
      <c r="B297" s="22" t="n"/>
      <c r="C297" s="34" t="n"/>
      <c r="D297" s="34" t="n"/>
    </row>
    <row r="298">
      <c r="A298" s="22" t="n"/>
      <c r="B298" s="22" t="n"/>
      <c r="C298" s="34" t="n"/>
      <c r="D298" s="34" t="n"/>
    </row>
    <row r="299">
      <c r="A299" s="22" t="n"/>
      <c r="B299" s="22" t="n"/>
      <c r="C299" s="34" t="n"/>
      <c r="D299" s="34" t="n"/>
    </row>
    <row r="300">
      <c r="A300" s="22" t="n"/>
      <c r="B300" s="22" t="n"/>
      <c r="C300" s="34" t="n"/>
      <c r="D300" s="34" t="n"/>
    </row>
    <row r="301">
      <c r="A301" s="22" t="n"/>
      <c r="B301" s="22" t="n"/>
      <c r="C301" s="34" t="n"/>
      <c r="D301" s="34" t="n"/>
    </row>
    <row r="302">
      <c r="A302" s="22" t="n"/>
      <c r="B302" s="22" t="n"/>
      <c r="C302" s="34" t="n"/>
      <c r="D302" s="34" t="n"/>
    </row>
    <row r="303">
      <c r="A303" s="22" t="n"/>
      <c r="B303" s="22" t="n"/>
      <c r="C303" s="34" t="n"/>
      <c r="D303" s="34" t="n"/>
    </row>
    <row r="304">
      <c r="A304" s="22" t="n"/>
      <c r="B304" s="22" t="n"/>
      <c r="C304" s="34" t="n"/>
      <c r="D304" s="34" t="n"/>
    </row>
    <row r="305">
      <c r="A305" s="22" t="n"/>
      <c r="B305" s="22" t="n"/>
      <c r="C305" s="34" t="n"/>
      <c r="D305" s="34" t="n"/>
    </row>
    <row r="306">
      <c r="A306" s="22" t="n"/>
      <c r="B306" s="22" t="n"/>
      <c r="C306" s="34" t="n"/>
      <c r="D306" s="34" t="n"/>
    </row>
    <row r="307">
      <c r="A307" s="22" t="n"/>
      <c r="B307" s="22" t="n"/>
      <c r="C307" s="34" t="n"/>
      <c r="D307" s="34" t="n"/>
    </row>
    <row r="308">
      <c r="A308" s="22" t="n"/>
      <c r="B308" s="22" t="n"/>
      <c r="C308" s="34" t="n"/>
      <c r="D308" s="34" t="n"/>
    </row>
    <row r="309">
      <c r="A309" s="22" t="n"/>
      <c r="B309" s="22" t="n"/>
      <c r="C309" s="34" t="n"/>
      <c r="D309" s="34" t="n"/>
    </row>
    <row r="310">
      <c r="A310" s="22" t="n"/>
      <c r="B310" s="22" t="n"/>
      <c r="C310" s="34" t="n"/>
      <c r="D310" s="34" t="n"/>
    </row>
    <row r="311">
      <c r="A311" s="22" t="n"/>
      <c r="B311" s="22" t="n"/>
      <c r="C311" s="34" t="n"/>
      <c r="D311" s="34" t="n"/>
    </row>
    <row r="312">
      <c r="A312" s="22" t="n"/>
      <c r="B312" s="22" t="n"/>
      <c r="C312" s="34" t="n"/>
      <c r="D312" s="34" t="n"/>
    </row>
    <row r="313">
      <c r="A313" s="22" t="n"/>
      <c r="B313" s="22" t="n"/>
      <c r="C313" s="34" t="n"/>
      <c r="D313" s="34" t="n"/>
    </row>
    <row r="314">
      <c r="A314" s="22" t="n"/>
      <c r="B314" s="22" t="n"/>
      <c r="C314" s="34" t="n"/>
      <c r="D314" s="34" t="n"/>
    </row>
    <row r="315">
      <c r="A315" s="22" t="n"/>
      <c r="B315" s="22" t="n"/>
      <c r="C315" s="34" t="n"/>
      <c r="D315" s="34" t="n"/>
    </row>
    <row r="316">
      <c r="A316" s="22" t="n"/>
      <c r="B316" s="22" t="n"/>
      <c r="C316" s="34" t="n"/>
      <c r="D316" s="34" t="n"/>
    </row>
    <row r="317">
      <c r="A317" s="22" t="n"/>
      <c r="B317" s="22" t="n"/>
      <c r="C317" s="34" t="n"/>
      <c r="D317" s="34" t="n"/>
    </row>
    <row r="318">
      <c r="A318" s="22" t="n"/>
      <c r="B318" s="22" t="n"/>
      <c r="C318" s="34" t="n"/>
      <c r="D318" s="34" t="n"/>
    </row>
    <row r="319">
      <c r="A319" s="22" t="n"/>
      <c r="B319" s="22" t="n"/>
      <c r="C319" s="34" t="n"/>
      <c r="D319" s="34" t="n"/>
    </row>
    <row r="320">
      <c r="A320" s="22" t="n"/>
      <c r="B320" s="22" t="n"/>
      <c r="C320" s="34" t="n"/>
      <c r="D320" s="34" t="n"/>
    </row>
    <row r="321">
      <c r="A321" s="22" t="n"/>
      <c r="B321" s="22" t="n"/>
      <c r="C321" s="34" t="n"/>
      <c r="D321" s="34" t="n"/>
    </row>
    <row r="322">
      <c r="A322" s="22" t="n"/>
      <c r="B322" s="22" t="n"/>
      <c r="C322" s="34" t="n"/>
      <c r="D322" s="34" t="n"/>
    </row>
    <row r="323">
      <c r="A323" s="22" t="n"/>
      <c r="B323" s="22" t="n"/>
      <c r="C323" s="34" t="n"/>
      <c r="D323" s="34" t="n"/>
    </row>
    <row r="324">
      <c r="A324" s="22" t="n"/>
      <c r="B324" s="22" t="n"/>
      <c r="C324" s="34" t="n"/>
      <c r="D324" s="34" t="n"/>
    </row>
    <row r="325">
      <c r="A325" s="22" t="n"/>
      <c r="B325" s="22" t="n"/>
      <c r="C325" s="34" t="n"/>
      <c r="D325" s="34" t="n"/>
    </row>
    <row r="326">
      <c r="A326" s="22" t="n"/>
      <c r="B326" s="22" t="n"/>
      <c r="C326" s="34" t="n"/>
      <c r="D326" s="34" t="n"/>
    </row>
    <row r="327">
      <c r="A327" s="22" t="n"/>
      <c r="B327" s="22" t="n"/>
      <c r="C327" s="34" t="n"/>
      <c r="D327" s="34" t="n"/>
    </row>
    <row r="328">
      <c r="A328" s="22" t="n"/>
      <c r="B328" s="22" t="n"/>
      <c r="C328" s="34" t="n"/>
      <c r="D328" s="34" t="n"/>
    </row>
    <row r="329">
      <c r="A329" s="22" t="n"/>
      <c r="B329" s="22" t="n"/>
      <c r="C329" s="34" t="n"/>
      <c r="D329" s="34" t="n"/>
    </row>
    <row r="330">
      <c r="A330" s="22" t="n"/>
      <c r="B330" s="22" t="n"/>
      <c r="C330" s="34" t="n"/>
      <c r="D330" s="34" t="n"/>
    </row>
    <row r="331">
      <c r="A331" s="22" t="n"/>
      <c r="B331" s="22" t="n"/>
      <c r="C331" s="34" t="n"/>
      <c r="D331" s="34" t="n"/>
    </row>
    <row r="332">
      <c r="A332" s="22" t="n"/>
      <c r="B332" s="22" t="n"/>
      <c r="C332" s="34" t="n"/>
      <c r="D332" s="34" t="n"/>
    </row>
    <row r="333">
      <c r="A333" s="22" t="n"/>
      <c r="B333" s="22" t="n"/>
      <c r="C333" s="34" t="n"/>
      <c r="D333" s="34" t="n"/>
    </row>
    <row r="334">
      <c r="A334" s="22" t="n"/>
      <c r="B334" s="22" t="n"/>
      <c r="C334" s="34" t="n"/>
      <c r="D334" s="34" t="n"/>
    </row>
    <row r="335">
      <c r="A335" s="22" t="n"/>
      <c r="B335" s="22" t="n"/>
      <c r="C335" s="34" t="n"/>
      <c r="D335" s="34" t="n"/>
    </row>
    <row r="336">
      <c r="A336" s="22" t="n"/>
      <c r="B336" s="22" t="n"/>
      <c r="C336" s="34" t="n"/>
      <c r="D336" s="34" t="n"/>
    </row>
    <row r="337">
      <c r="A337" s="22" t="n"/>
      <c r="B337" s="22" t="n"/>
      <c r="C337" s="34" t="n"/>
      <c r="D337" s="34" t="n"/>
    </row>
    <row r="338">
      <c r="A338" s="22" t="n"/>
      <c r="B338" s="22" t="n"/>
      <c r="C338" s="34" t="n"/>
      <c r="D338" s="34" t="n"/>
    </row>
    <row r="339">
      <c r="A339" s="22" t="n"/>
      <c r="B339" s="22" t="n"/>
      <c r="C339" s="34" t="n"/>
      <c r="D339" s="34" t="n"/>
    </row>
    <row r="340">
      <c r="A340" s="22" t="n"/>
      <c r="B340" s="22" t="n"/>
      <c r="C340" s="34" t="n"/>
      <c r="D340" s="34" t="n"/>
    </row>
    <row r="341">
      <c r="A341" s="22" t="n"/>
      <c r="B341" s="22" t="n"/>
      <c r="C341" s="34" t="n"/>
      <c r="D341" s="34" t="n"/>
    </row>
    <row r="342">
      <c r="A342" s="22" t="n"/>
      <c r="B342" s="22" t="n"/>
      <c r="C342" s="34" t="n"/>
      <c r="D342" s="34" t="n"/>
    </row>
    <row r="343">
      <c r="A343" s="22" t="n"/>
      <c r="B343" s="22" t="n"/>
      <c r="C343" s="34" t="n"/>
      <c r="D343" s="34" t="n"/>
    </row>
    <row r="344">
      <c r="A344" s="22" t="n"/>
      <c r="B344" s="22" t="n"/>
      <c r="C344" s="34" t="n"/>
      <c r="D344" s="34" t="n"/>
    </row>
    <row r="345">
      <c r="A345" s="22" t="n"/>
      <c r="B345" s="22" t="n"/>
      <c r="C345" s="34" t="n"/>
      <c r="D345" s="34" t="n"/>
    </row>
    <row r="346">
      <c r="A346" s="22" t="n"/>
      <c r="B346" s="22" t="n"/>
      <c r="C346" s="34" t="n"/>
      <c r="D346" s="34" t="n"/>
    </row>
    <row r="347">
      <c r="A347" s="22" t="n"/>
      <c r="B347" s="22" t="n"/>
      <c r="C347" s="34" t="n"/>
      <c r="D347" s="34" t="n"/>
    </row>
    <row r="348">
      <c r="A348" s="22" t="n"/>
      <c r="B348" s="22" t="n"/>
      <c r="C348" s="34" t="n"/>
      <c r="D348" s="34" t="n"/>
    </row>
    <row r="349">
      <c r="A349" s="22" t="n"/>
      <c r="B349" s="22" t="n"/>
      <c r="C349" s="34" t="n"/>
      <c r="D349" s="34" t="n"/>
    </row>
    <row r="350">
      <c r="A350" s="22" t="n"/>
      <c r="B350" s="22" t="n"/>
      <c r="C350" s="34" t="n"/>
      <c r="D350" s="34" t="n"/>
    </row>
    <row r="351">
      <c r="A351" s="22" t="n"/>
      <c r="B351" s="22" t="n"/>
      <c r="C351" s="34" t="n"/>
      <c r="D351" s="34" t="n"/>
    </row>
    <row r="352">
      <c r="A352" s="22" t="n"/>
      <c r="B352" s="22" t="n"/>
      <c r="C352" s="34" t="n"/>
      <c r="D352" s="34" t="n"/>
    </row>
    <row r="353">
      <c r="A353" s="22" t="n"/>
      <c r="B353" s="22" t="n"/>
      <c r="C353" s="34" t="n"/>
      <c r="D353" s="34" t="n"/>
    </row>
    <row r="354">
      <c r="A354" s="22" t="n"/>
      <c r="B354" s="22" t="n"/>
      <c r="C354" s="34" t="n"/>
      <c r="D354" s="34" t="n"/>
    </row>
    <row r="355">
      <c r="A355" s="22" t="n"/>
      <c r="B355" s="22" t="n"/>
      <c r="C355" s="34" t="n"/>
      <c r="D355" s="34" t="n"/>
    </row>
    <row r="356">
      <c r="A356" s="22" t="n"/>
      <c r="B356" s="22" t="n"/>
      <c r="C356" s="34" t="n"/>
      <c r="D356" s="34" t="n"/>
    </row>
    <row r="357">
      <c r="A357" s="22" t="n"/>
      <c r="B357" s="22" t="n"/>
      <c r="C357" s="34" t="n"/>
      <c r="D357" s="34" t="n"/>
    </row>
    <row r="358">
      <c r="A358" s="22" t="n"/>
      <c r="B358" s="22" t="n"/>
      <c r="C358" s="34" t="n"/>
      <c r="D358" s="34" t="n"/>
    </row>
    <row r="359">
      <c r="A359" s="22" t="n"/>
      <c r="B359" s="22" t="n"/>
      <c r="C359" s="34" t="n"/>
      <c r="D359" s="34" t="n"/>
    </row>
    <row r="360">
      <c r="A360" s="22" t="n"/>
      <c r="B360" s="22" t="n"/>
      <c r="C360" s="34" t="n"/>
      <c r="D360" s="34" t="n"/>
    </row>
    <row r="361">
      <c r="A361" s="22" t="n"/>
      <c r="B361" s="22" t="n"/>
      <c r="C361" s="34" t="n"/>
      <c r="D361" s="34" t="n"/>
    </row>
    <row r="362">
      <c r="A362" s="22" t="n"/>
      <c r="B362" s="22" t="n"/>
      <c r="C362" s="34" t="n"/>
      <c r="D362" s="34" t="n"/>
    </row>
    <row r="363">
      <c r="A363" s="22" t="n"/>
      <c r="B363" s="22" t="n"/>
      <c r="C363" s="34" t="n"/>
      <c r="D363" s="34" t="n"/>
    </row>
    <row r="364">
      <c r="A364" s="22" t="n"/>
      <c r="B364" s="22" t="n"/>
      <c r="C364" s="34" t="n"/>
      <c r="D364" s="34" t="n"/>
    </row>
    <row r="365">
      <c r="A365" s="22" t="n"/>
      <c r="B365" s="22" t="n"/>
      <c r="C365" s="34" t="n"/>
      <c r="D365" s="34" t="n"/>
    </row>
    <row r="366">
      <c r="A366" s="22" t="n"/>
      <c r="B366" s="22" t="n"/>
      <c r="C366" s="34" t="n"/>
      <c r="D366" s="34" t="n"/>
    </row>
    <row r="367">
      <c r="A367" s="22" t="n"/>
      <c r="B367" s="22" t="n"/>
      <c r="C367" s="34" t="n"/>
      <c r="D367" s="34" t="n"/>
    </row>
    <row r="368">
      <c r="A368" s="22" t="n"/>
      <c r="B368" s="22" t="n"/>
      <c r="C368" s="34" t="n"/>
      <c r="D368" s="34" t="n"/>
    </row>
    <row r="369">
      <c r="A369" s="22" t="n"/>
      <c r="B369" s="22" t="n"/>
      <c r="C369" s="34" t="n"/>
      <c r="D369" s="34" t="n"/>
    </row>
    <row r="370">
      <c r="A370" s="22" t="n"/>
      <c r="B370" s="22" t="n"/>
      <c r="C370" s="34" t="n"/>
      <c r="D370" s="34" t="n"/>
    </row>
    <row r="371">
      <c r="A371" s="22" t="n"/>
      <c r="B371" s="22" t="n"/>
      <c r="C371" s="34" t="n"/>
      <c r="D371" s="34" t="n"/>
    </row>
    <row r="372">
      <c r="A372" s="22" t="n"/>
      <c r="B372" s="22" t="n"/>
      <c r="C372" s="34" t="n"/>
      <c r="D372" s="34" t="n"/>
    </row>
    <row r="373">
      <c r="A373" s="22" t="n"/>
      <c r="B373" s="22" t="n"/>
      <c r="C373" s="34" t="n"/>
      <c r="D373" s="34" t="n"/>
    </row>
    <row r="374">
      <c r="A374" s="22" t="n"/>
      <c r="B374" s="22" t="n"/>
      <c r="C374" s="34" t="n"/>
      <c r="D374" s="34" t="n"/>
    </row>
    <row r="375">
      <c r="A375" s="22" t="n"/>
      <c r="B375" s="22" t="n"/>
      <c r="C375" s="34" t="n"/>
      <c r="D375" s="34" t="n"/>
    </row>
    <row r="376">
      <c r="A376" s="22" t="n"/>
      <c r="B376" s="22" t="n"/>
      <c r="C376" s="34" t="n"/>
      <c r="D376" s="34" t="n"/>
    </row>
    <row r="377">
      <c r="A377" s="22" t="n"/>
      <c r="B377" s="22" t="n"/>
      <c r="C377" s="34" t="n"/>
      <c r="D377" s="34" t="n"/>
    </row>
    <row r="378">
      <c r="A378" s="22" t="n"/>
      <c r="B378" s="22" t="n"/>
      <c r="C378" s="34" t="n"/>
      <c r="D378" s="34" t="n"/>
    </row>
    <row r="379">
      <c r="A379" s="22" t="n"/>
      <c r="B379" s="22" t="n"/>
      <c r="C379" s="34" t="n"/>
      <c r="D379" s="34" t="n"/>
    </row>
    <row r="380">
      <c r="A380" s="22" t="n"/>
      <c r="B380" s="22" t="n"/>
      <c r="C380" s="34" t="n"/>
      <c r="D380" s="34" t="n"/>
    </row>
    <row r="381">
      <c r="A381" s="22" t="n"/>
      <c r="B381" s="22" t="n"/>
      <c r="C381" s="34" t="n"/>
      <c r="D381" s="34" t="n"/>
    </row>
    <row r="382">
      <c r="A382" s="22" t="n"/>
      <c r="B382" s="22" t="n"/>
      <c r="C382" s="34" t="n"/>
      <c r="D382" s="34" t="n"/>
    </row>
    <row r="383">
      <c r="A383" s="22" t="n"/>
      <c r="B383" s="22" t="n"/>
      <c r="C383" s="34" t="n"/>
      <c r="D383" s="34" t="n"/>
    </row>
    <row r="384">
      <c r="A384" s="22" t="n"/>
      <c r="B384" s="22" t="n"/>
      <c r="C384" s="34" t="n"/>
      <c r="D384" s="34" t="n"/>
    </row>
    <row r="385">
      <c r="A385" s="22" t="n"/>
      <c r="B385" s="22" t="n"/>
      <c r="C385" s="34" t="n"/>
      <c r="D385" s="34" t="n"/>
    </row>
    <row r="386">
      <c r="A386" s="22" t="n"/>
      <c r="B386" s="22" t="n"/>
      <c r="C386" s="34" t="n"/>
      <c r="D386" s="34" t="n"/>
    </row>
    <row r="387">
      <c r="A387" s="22" t="n"/>
      <c r="B387" s="22" t="n"/>
      <c r="C387" s="34" t="n"/>
      <c r="D387" s="34" t="n"/>
    </row>
    <row r="388">
      <c r="A388" s="22" t="n"/>
      <c r="B388" s="22" t="n"/>
      <c r="C388" s="34" t="n"/>
      <c r="D388" s="34" t="n"/>
    </row>
    <row r="389">
      <c r="A389" s="22" t="n"/>
      <c r="B389" s="22" t="n"/>
      <c r="C389" s="34" t="n"/>
      <c r="D389" s="34" t="n"/>
    </row>
    <row r="390">
      <c r="A390" s="22" t="n"/>
      <c r="B390" s="22" t="n"/>
      <c r="C390" s="34" t="n"/>
      <c r="D390" s="34" t="n"/>
    </row>
    <row r="391">
      <c r="A391" s="22" t="n"/>
      <c r="B391" s="22" t="n"/>
      <c r="C391" s="34" t="n"/>
      <c r="D391" s="34" t="n"/>
    </row>
    <row r="392">
      <c r="A392" s="22" t="n"/>
      <c r="B392" s="22" t="n"/>
      <c r="C392" s="34" t="n"/>
      <c r="D392" s="34" t="n"/>
    </row>
    <row r="393">
      <c r="A393" s="22" t="n"/>
      <c r="B393" s="22" t="n"/>
      <c r="C393" s="34" t="n"/>
      <c r="D393" s="34" t="n"/>
    </row>
    <row r="394">
      <c r="A394" s="22" t="n"/>
      <c r="B394" s="22" t="n"/>
      <c r="C394" s="34" t="n"/>
      <c r="D394" s="34" t="n"/>
    </row>
    <row r="395">
      <c r="A395" s="22" t="n"/>
      <c r="B395" s="22" t="n"/>
      <c r="C395" s="34" t="n"/>
      <c r="D395" s="34" t="n"/>
    </row>
    <row r="396">
      <c r="A396" s="22" t="n"/>
      <c r="B396" s="22" t="n"/>
      <c r="C396" s="34" t="n"/>
      <c r="D396" s="34" t="n"/>
    </row>
    <row r="397">
      <c r="A397" s="22" t="n"/>
      <c r="B397" s="22" t="n"/>
      <c r="C397" s="34" t="n"/>
      <c r="D397" s="34" t="n"/>
    </row>
    <row r="398">
      <c r="A398" s="22" t="n"/>
      <c r="B398" s="22" t="n"/>
      <c r="C398" s="34" t="n"/>
      <c r="D398" s="34" t="n"/>
    </row>
    <row r="399">
      <c r="A399" s="22" t="n"/>
      <c r="B399" s="22" t="n"/>
      <c r="C399" s="34" t="n"/>
      <c r="D399" s="34" t="n"/>
    </row>
    <row r="400">
      <c r="A400" s="22" t="n"/>
      <c r="B400" s="22" t="n"/>
      <c r="C400" s="34" t="n"/>
      <c r="D400" s="34" t="n"/>
    </row>
    <row r="401">
      <c r="A401" s="22" t="n"/>
      <c r="B401" s="22" t="n"/>
      <c r="C401" s="34" t="n"/>
      <c r="D401" s="34" t="n"/>
    </row>
    <row r="402">
      <c r="A402" s="22" t="n"/>
      <c r="B402" s="22" t="n"/>
      <c r="C402" s="34" t="n"/>
      <c r="D402" s="34" t="n"/>
    </row>
    <row r="403">
      <c r="A403" s="22" t="n"/>
      <c r="B403" s="22" t="n"/>
      <c r="C403" s="34" t="n"/>
      <c r="D403" s="34" t="n"/>
    </row>
    <row r="404">
      <c r="A404" s="22" t="n"/>
      <c r="B404" s="22" t="n"/>
      <c r="C404" s="34" t="n"/>
      <c r="D404" s="34" t="n"/>
    </row>
    <row r="405">
      <c r="A405" s="22" t="n"/>
      <c r="B405" s="22" t="n"/>
      <c r="C405" s="34" t="n"/>
      <c r="D405" s="34" t="n"/>
    </row>
    <row r="406">
      <c r="A406" s="22" t="n"/>
      <c r="B406" s="22" t="n"/>
      <c r="C406" s="34" t="n"/>
      <c r="D406" s="34" t="n"/>
    </row>
    <row r="407">
      <c r="A407" s="22" t="n"/>
      <c r="B407" s="22" t="n"/>
      <c r="C407" s="34" t="n"/>
      <c r="D407" s="34" t="n"/>
    </row>
    <row r="408">
      <c r="A408" s="22" t="n"/>
      <c r="B408" s="22" t="n"/>
      <c r="C408" s="34" t="n"/>
      <c r="D408" s="34" t="n"/>
    </row>
    <row r="409">
      <c r="A409" s="22" t="n"/>
      <c r="B409" s="22" t="n"/>
      <c r="C409" s="34" t="n"/>
      <c r="D409" s="34" t="n"/>
    </row>
    <row r="410">
      <c r="A410" s="22" t="n"/>
      <c r="B410" s="22" t="n"/>
      <c r="C410" s="34" t="n"/>
      <c r="D410" s="34" t="n"/>
    </row>
    <row r="411">
      <c r="A411" s="22" t="n"/>
      <c r="B411" s="22" t="n"/>
      <c r="C411" s="34" t="n"/>
      <c r="D411" s="34" t="n"/>
    </row>
    <row r="412">
      <c r="A412" s="22" t="n"/>
      <c r="B412" s="22" t="n"/>
      <c r="C412" s="34" t="n"/>
      <c r="D412" s="34" t="n"/>
    </row>
    <row r="413">
      <c r="A413" s="22" t="n"/>
      <c r="B413" s="22" t="n"/>
      <c r="C413" s="34" t="n"/>
      <c r="D413" s="34" t="n"/>
    </row>
    <row r="414">
      <c r="A414" s="22" t="n"/>
      <c r="B414" s="22" t="n"/>
      <c r="C414" s="34" t="n"/>
      <c r="D414" s="34" t="n"/>
    </row>
    <row r="415">
      <c r="A415" s="22" t="n"/>
      <c r="B415" s="22" t="n"/>
      <c r="C415" s="34" t="n"/>
      <c r="D415" s="34" t="n"/>
    </row>
    <row r="416">
      <c r="A416" s="22" t="n"/>
      <c r="B416" s="22" t="n"/>
      <c r="C416" s="34" t="n"/>
      <c r="D416" s="34" t="n"/>
    </row>
    <row r="417">
      <c r="A417" s="22" t="n"/>
      <c r="B417" s="22" t="n"/>
      <c r="C417" s="34" t="n"/>
      <c r="D417" s="34" t="n"/>
    </row>
    <row r="418">
      <c r="A418" s="22" t="n"/>
      <c r="B418" s="22" t="n"/>
      <c r="C418" s="34" t="n"/>
      <c r="D418" s="34" t="n"/>
    </row>
    <row r="419">
      <c r="A419" s="22" t="n"/>
      <c r="B419" s="22" t="n"/>
      <c r="C419" s="34" t="n"/>
      <c r="D419" s="34" t="n"/>
    </row>
    <row r="420">
      <c r="A420" s="22" t="n"/>
      <c r="B420" s="22" t="n"/>
      <c r="C420" s="34" t="n"/>
      <c r="D420" s="34" t="n"/>
    </row>
    <row r="421">
      <c r="A421" s="22" t="n"/>
      <c r="B421" s="22" t="n"/>
      <c r="C421" s="34" t="n"/>
      <c r="D421" s="34" t="n"/>
    </row>
    <row r="422">
      <c r="A422" s="22" t="n"/>
      <c r="B422" s="22" t="n"/>
      <c r="C422" s="34" t="n"/>
      <c r="D422" s="34" t="n"/>
    </row>
    <row r="423">
      <c r="A423" s="22" t="n"/>
      <c r="B423" s="22" t="n"/>
      <c r="C423" s="34" t="n"/>
      <c r="D423" s="34" t="n"/>
    </row>
    <row r="424">
      <c r="A424" s="22" t="n"/>
      <c r="B424" s="22" t="n"/>
      <c r="C424" s="34" t="n"/>
      <c r="D424" s="34" t="n"/>
    </row>
    <row r="425">
      <c r="A425" s="22" t="n"/>
      <c r="B425" s="22" t="n"/>
      <c r="C425" s="34" t="n"/>
      <c r="D425" s="34" t="n"/>
    </row>
    <row r="426">
      <c r="A426" s="22" t="n"/>
      <c r="B426" s="22" t="n"/>
      <c r="C426" s="34" t="n"/>
      <c r="D426" s="34" t="n"/>
    </row>
    <row r="427">
      <c r="A427" s="22" t="n"/>
      <c r="B427" s="22" t="n"/>
      <c r="C427" s="34" t="n"/>
      <c r="D427" s="34" t="n"/>
    </row>
    <row r="428">
      <c r="A428" s="22" t="n"/>
      <c r="B428" s="22" t="n"/>
      <c r="C428" s="34" t="n"/>
      <c r="D428" s="34" t="n"/>
    </row>
    <row r="429">
      <c r="A429" s="22" t="n"/>
      <c r="B429" s="22" t="n"/>
      <c r="C429" s="34" t="n"/>
      <c r="D429" s="34" t="n"/>
    </row>
    <row r="430">
      <c r="A430" s="22" t="n"/>
      <c r="B430" s="22" t="n"/>
      <c r="C430" s="34" t="n"/>
      <c r="D430" s="34" t="n"/>
    </row>
    <row r="431">
      <c r="A431" s="22" t="n"/>
      <c r="B431" s="22" t="n"/>
      <c r="C431" s="34" t="n"/>
      <c r="D431" s="34" t="n"/>
    </row>
    <row r="432">
      <c r="A432" s="22" t="n"/>
      <c r="B432" s="22" t="n"/>
      <c r="C432" s="34" t="n"/>
      <c r="D432" s="34" t="n"/>
    </row>
    <row r="433">
      <c r="A433" s="22" t="n"/>
      <c r="B433" s="22" t="n"/>
      <c r="C433" s="34" t="n"/>
      <c r="D433" s="34" t="n"/>
    </row>
    <row r="434">
      <c r="A434" s="22" t="n"/>
      <c r="B434" s="22" t="n"/>
      <c r="C434" s="34" t="n"/>
      <c r="D434" s="34" t="n"/>
    </row>
    <row r="435">
      <c r="A435" s="22" t="n"/>
      <c r="B435" s="22" t="n"/>
      <c r="C435" s="34" t="n"/>
      <c r="D435" s="34" t="n"/>
    </row>
    <row r="436">
      <c r="A436" s="22" t="n"/>
      <c r="B436" s="22" t="n"/>
      <c r="C436" s="34" t="n"/>
      <c r="D436" s="34" t="n"/>
    </row>
    <row r="437">
      <c r="A437" s="22" t="n"/>
      <c r="B437" s="22" t="n"/>
      <c r="C437" s="34" t="n"/>
      <c r="D437" s="34" t="n"/>
    </row>
    <row r="438">
      <c r="A438" s="22" t="n"/>
      <c r="B438" s="22" t="n"/>
      <c r="C438" s="34" t="n"/>
      <c r="D438" s="34" t="n"/>
    </row>
    <row r="439">
      <c r="A439" s="22" t="n"/>
      <c r="B439" s="22" t="n"/>
      <c r="C439" s="34" t="n"/>
      <c r="D439" s="34" t="n"/>
    </row>
    <row r="440">
      <c r="A440" s="22" t="n"/>
      <c r="B440" s="22" t="n"/>
      <c r="C440" s="34" t="n"/>
      <c r="D440" s="34" t="n"/>
    </row>
    <row r="441">
      <c r="A441" s="22" t="n"/>
      <c r="B441" s="22" t="n"/>
      <c r="C441" s="34" t="n"/>
      <c r="D441" s="34" t="n"/>
    </row>
    <row r="442">
      <c r="A442" s="22" t="n"/>
      <c r="B442" s="22" t="n"/>
      <c r="C442" s="34" t="n"/>
      <c r="D442" s="34" t="n"/>
    </row>
    <row r="443">
      <c r="A443" s="22" t="n"/>
      <c r="B443" s="22" t="n"/>
      <c r="C443" s="34" t="n"/>
      <c r="D443" s="34" t="n"/>
    </row>
    <row r="444">
      <c r="A444" s="22" t="n"/>
      <c r="B444" s="22" t="n"/>
      <c r="C444" s="34" t="n"/>
      <c r="D444" s="34" t="n"/>
    </row>
    <row r="445">
      <c r="A445" s="22" t="n"/>
      <c r="B445" s="22" t="n"/>
      <c r="C445" s="34" t="n"/>
      <c r="D445" s="34" t="n"/>
    </row>
    <row r="446">
      <c r="A446" s="22" t="n"/>
      <c r="B446" s="22" t="n"/>
      <c r="C446" s="34" t="n"/>
      <c r="D446" s="34" t="n"/>
    </row>
    <row r="447">
      <c r="A447" s="22" t="n"/>
      <c r="B447" s="22" t="n"/>
      <c r="C447" s="34" t="n"/>
      <c r="D447" s="34" t="n"/>
    </row>
    <row r="448">
      <c r="A448" s="22" t="n"/>
      <c r="B448" s="22" t="n"/>
      <c r="C448" s="34" t="n"/>
      <c r="D448" s="34" t="n"/>
    </row>
    <row r="449">
      <c r="A449" s="22" t="n"/>
      <c r="B449" s="22" t="n"/>
      <c r="C449" s="34" t="n"/>
      <c r="D449" s="34" t="n"/>
    </row>
    <row r="450">
      <c r="A450" s="22" t="n"/>
      <c r="B450" s="22" t="n"/>
      <c r="C450" s="34" t="n"/>
      <c r="D450" s="34" t="n"/>
    </row>
    <row r="451">
      <c r="A451" s="22" t="n"/>
      <c r="B451" s="22" t="n"/>
      <c r="C451" s="34" t="n"/>
      <c r="D451" s="34" t="n"/>
    </row>
    <row r="452">
      <c r="A452" s="22" t="n"/>
      <c r="B452" s="22" t="n"/>
      <c r="C452" s="34" t="n"/>
      <c r="D452" s="34" t="n"/>
    </row>
    <row r="453">
      <c r="A453" s="22" t="n"/>
      <c r="B453" s="22" t="n"/>
      <c r="C453" s="34" t="n"/>
      <c r="D453" s="34" t="n"/>
    </row>
    <row r="454">
      <c r="A454" s="22" t="n"/>
      <c r="B454" s="22" t="n"/>
      <c r="C454" s="34" t="n"/>
      <c r="D454" s="34" t="n"/>
    </row>
    <row r="455">
      <c r="A455" s="22" t="n"/>
      <c r="B455" s="22" t="n"/>
      <c r="C455" s="34" t="n"/>
      <c r="D455" s="34" t="n"/>
    </row>
    <row r="456">
      <c r="A456" s="22" t="n"/>
      <c r="B456" s="22" t="n"/>
      <c r="C456" s="34" t="n"/>
      <c r="D456" s="34" t="n"/>
    </row>
    <row r="457">
      <c r="A457" s="22" t="n"/>
      <c r="B457" s="22" t="n"/>
      <c r="C457" s="34" t="n"/>
      <c r="D457" s="34" t="n"/>
    </row>
    <row r="458">
      <c r="A458" s="22" t="n"/>
      <c r="B458" s="22" t="n"/>
      <c r="C458" s="34" t="n"/>
      <c r="D458" s="34" t="n"/>
    </row>
    <row r="459">
      <c r="A459" s="22" t="n"/>
      <c r="B459" s="22" t="n"/>
      <c r="C459" s="34" t="n"/>
      <c r="D459" s="34" t="n"/>
    </row>
    <row r="460">
      <c r="A460" s="22" t="n"/>
      <c r="B460" s="22" t="n"/>
      <c r="C460" s="34" t="n"/>
      <c r="D460" s="34" t="n"/>
    </row>
    <row r="461">
      <c r="A461" s="22" t="n"/>
      <c r="B461" s="22" t="n"/>
      <c r="C461" s="34" t="n"/>
      <c r="D461" s="34" t="n"/>
    </row>
    <row r="462">
      <c r="A462" s="22" t="n"/>
      <c r="B462" s="22" t="n"/>
      <c r="C462" s="34" t="n"/>
      <c r="D462" s="34" t="n"/>
    </row>
    <row r="463">
      <c r="A463" s="22" t="n"/>
      <c r="B463" s="22" t="n"/>
      <c r="C463" s="34" t="n"/>
      <c r="D463" s="34" t="n"/>
    </row>
    <row r="464">
      <c r="A464" s="22" t="n"/>
      <c r="B464" s="22" t="n"/>
      <c r="C464" s="34" t="n"/>
      <c r="D464" s="34" t="n"/>
    </row>
    <row r="465">
      <c r="A465" s="22" t="n"/>
      <c r="B465" s="22" t="n"/>
      <c r="C465" s="34" t="n"/>
      <c r="D465" s="34" t="n"/>
    </row>
    <row r="466">
      <c r="A466" s="22" t="n"/>
      <c r="B466" s="22" t="n"/>
      <c r="C466" s="34" t="n"/>
      <c r="D466" s="34" t="n"/>
    </row>
    <row r="467">
      <c r="A467" s="22" t="n"/>
      <c r="B467" s="22" t="n"/>
      <c r="C467" s="34" t="n"/>
      <c r="D467" s="34" t="n"/>
    </row>
    <row r="468">
      <c r="A468" s="22" t="n"/>
      <c r="B468" s="22" t="n"/>
      <c r="C468" s="34" t="n"/>
      <c r="D468" s="34" t="n"/>
    </row>
    <row r="469">
      <c r="A469" s="22" t="n"/>
      <c r="B469" s="22" t="n"/>
      <c r="C469" s="34" t="n"/>
      <c r="D469" s="34" t="n"/>
    </row>
    <row r="470">
      <c r="A470" s="22" t="n"/>
      <c r="B470" s="22" t="n"/>
      <c r="C470" s="34" t="n"/>
      <c r="D470" s="34" t="n"/>
    </row>
    <row r="471">
      <c r="A471" s="22" t="n"/>
      <c r="B471" s="22" t="n"/>
      <c r="C471" s="34" t="n"/>
      <c r="D471" s="34" t="n"/>
    </row>
    <row r="472">
      <c r="A472" s="22" t="n"/>
      <c r="B472" s="22" t="n"/>
      <c r="C472" s="34" t="n"/>
      <c r="D472" s="34" t="n"/>
    </row>
    <row r="473">
      <c r="A473" s="22" t="n"/>
      <c r="B473" s="22" t="n"/>
      <c r="C473" s="34" t="n"/>
      <c r="D473" s="34" t="n"/>
    </row>
    <row r="474">
      <c r="A474" s="22" t="n"/>
      <c r="B474" s="22" t="n"/>
      <c r="C474" s="34" t="n"/>
      <c r="D474" s="34" t="n"/>
    </row>
    <row r="475">
      <c r="A475" s="22" t="n"/>
      <c r="B475" s="22" t="n"/>
      <c r="C475" s="34" t="n"/>
      <c r="D475" s="34" t="n"/>
    </row>
    <row r="476">
      <c r="A476" s="22" t="n"/>
      <c r="B476" s="22" t="n"/>
      <c r="C476" s="34" t="n"/>
      <c r="D476" s="34" t="n"/>
    </row>
    <row r="477">
      <c r="A477" s="22" t="n"/>
      <c r="B477" s="22" t="n"/>
      <c r="C477" s="34" t="n"/>
      <c r="D477" s="34" t="n"/>
    </row>
    <row r="478">
      <c r="A478" s="22" t="n"/>
      <c r="B478" s="22" t="n"/>
      <c r="C478" s="34" t="n"/>
      <c r="D478" s="34" t="n"/>
    </row>
    <row r="479">
      <c r="A479" s="22" t="n"/>
      <c r="B479" s="22" t="n"/>
      <c r="C479" s="34" t="n"/>
      <c r="D479" s="34" t="n"/>
    </row>
    <row r="480">
      <c r="A480" s="22" t="n"/>
      <c r="B480" s="22" t="n"/>
      <c r="C480" s="34" t="n"/>
      <c r="D480" s="34" t="n"/>
    </row>
    <row r="481">
      <c r="A481" s="22" t="n"/>
      <c r="B481" s="22" t="n"/>
      <c r="C481" s="34" t="n"/>
      <c r="D481" s="34" t="n"/>
    </row>
    <row r="482">
      <c r="A482" s="22" t="n"/>
      <c r="B482" s="22" t="n"/>
      <c r="C482" s="34" t="n"/>
      <c r="D482" s="34" t="n"/>
    </row>
    <row r="483">
      <c r="A483" s="22" t="n"/>
      <c r="B483" s="22" t="n"/>
      <c r="C483" s="34" t="n"/>
      <c r="D483" s="34" t="n"/>
    </row>
    <row r="484">
      <c r="A484" s="22" t="n"/>
      <c r="B484" s="22" t="n"/>
      <c r="C484" s="34" t="n"/>
      <c r="D484" s="34" t="n"/>
    </row>
    <row r="485">
      <c r="A485" s="22" t="n"/>
      <c r="B485" s="22" t="n"/>
      <c r="C485" s="34" t="n"/>
      <c r="D485" s="34" t="n"/>
    </row>
    <row r="486">
      <c r="A486" s="22" t="n"/>
      <c r="B486" s="22" t="n"/>
      <c r="C486" s="34" t="n"/>
      <c r="D486" s="34" t="n"/>
    </row>
    <row r="487">
      <c r="A487" s="22" t="n"/>
      <c r="B487" s="22" t="n"/>
      <c r="C487" s="34" t="n"/>
      <c r="D487" s="34" t="n"/>
    </row>
    <row r="488">
      <c r="A488" s="22" t="n"/>
      <c r="B488" s="22" t="n"/>
      <c r="C488" s="34" t="n"/>
      <c r="D488" s="34" t="n"/>
    </row>
    <row r="489">
      <c r="A489" s="22" t="n"/>
      <c r="B489" s="22" t="n"/>
      <c r="C489" s="34" t="n"/>
      <c r="D489" s="34" t="n"/>
    </row>
    <row r="490">
      <c r="A490" s="22" t="n"/>
      <c r="B490" s="22" t="n"/>
      <c r="C490" s="34" t="n"/>
      <c r="D490" s="34" t="n"/>
    </row>
    <row r="491">
      <c r="A491" s="22" t="n"/>
      <c r="B491" s="22" t="n"/>
      <c r="C491" s="34" t="n"/>
      <c r="D491" s="34" t="n"/>
    </row>
    <row r="492">
      <c r="A492" s="22" t="n"/>
      <c r="B492" s="22" t="n"/>
      <c r="C492" s="34" t="n"/>
      <c r="D492" s="34" t="n"/>
    </row>
    <row r="493">
      <c r="A493" s="22" t="n"/>
      <c r="B493" s="22" t="n"/>
      <c r="C493" s="34" t="n"/>
      <c r="D493" s="34" t="n"/>
    </row>
    <row r="494">
      <c r="A494" s="22" t="n"/>
      <c r="B494" s="22" t="n"/>
      <c r="C494" s="34" t="n"/>
      <c r="D494" s="34" t="n"/>
    </row>
    <row r="495">
      <c r="A495" s="22" t="n"/>
      <c r="B495" s="22" t="n"/>
      <c r="C495" s="34" t="n"/>
      <c r="D495" s="34" t="n"/>
    </row>
    <row r="496">
      <c r="A496" s="22" t="n"/>
      <c r="B496" s="22" t="n"/>
      <c r="C496" s="34" t="n"/>
      <c r="D496" s="34" t="n"/>
    </row>
    <row r="497">
      <c r="A497" s="22" t="n"/>
      <c r="B497" s="22" t="n"/>
      <c r="C497" s="34" t="n"/>
      <c r="D497" s="34" t="n"/>
    </row>
    <row r="498">
      <c r="A498" s="22" t="n"/>
      <c r="B498" s="22" t="n"/>
      <c r="C498" s="34" t="n"/>
      <c r="D498" s="34" t="n"/>
    </row>
    <row r="499">
      <c r="A499" s="22" t="n"/>
      <c r="B499" s="22" t="n"/>
      <c r="C499" s="34" t="n"/>
      <c r="D499" s="34" t="n"/>
    </row>
    <row r="500">
      <c r="A500" s="22" t="n"/>
      <c r="B500" s="22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3" t="inlineStr">
        <is>
          <t>ruleId</t>
        </is>
      </c>
      <c r="B1" s="33" t="inlineStr">
        <is>
          <t>type</t>
        </is>
      </c>
      <c r="C1" s="33" t="inlineStr">
        <is>
          <t>condition</t>
        </is>
      </c>
      <c r="D1" s="33" t="inlineStr">
        <is>
          <t>threshold</t>
        </is>
      </c>
      <c r="E1" s="33" t="inlineStr">
        <is>
          <t>severity</t>
        </is>
      </c>
      <c r="F1" s="33" t="inlineStr">
        <is>
          <t>messageTemplate</t>
        </is>
      </c>
      <c r="G1" s="33" t="inlineStr">
        <is>
          <t>active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  <row r="3">
      <c r="A3" s="34" t="n"/>
      <c r="B3" s="34" t="n"/>
      <c r="C3" s="34" t="n"/>
      <c r="D3" s="34" t="n"/>
      <c r="E3" s="34" t="n"/>
      <c r="F3" s="34" t="n"/>
      <c r="G3" s="34" t="n"/>
    </row>
    <row r="4">
      <c r="A4" s="34" t="n"/>
      <c r="B4" s="34" t="n"/>
      <c r="C4" s="34" t="n"/>
      <c r="D4" s="34" t="n"/>
      <c r="E4" s="34" t="n"/>
      <c r="F4" s="34" t="n"/>
      <c r="G4" s="34" t="n"/>
    </row>
    <row r="5">
      <c r="A5" s="34" t="n"/>
      <c r="B5" s="34" t="n"/>
      <c r="C5" s="34" t="n"/>
      <c r="D5" s="34" t="n"/>
      <c r="E5" s="34" t="n"/>
      <c r="F5" s="34" t="n"/>
      <c r="G5" s="34" t="n"/>
    </row>
    <row r="6">
      <c r="A6" s="34" t="n"/>
      <c r="B6" s="34" t="n"/>
      <c r="C6" s="34" t="n"/>
      <c r="D6" s="34" t="n"/>
      <c r="E6" s="34" t="n"/>
      <c r="F6" s="34" t="n"/>
      <c r="G6" s="34" t="n"/>
    </row>
    <row r="7">
      <c r="A7" s="34" t="n"/>
      <c r="B7" s="34" t="n"/>
      <c r="C7" s="34" t="n"/>
      <c r="D7" s="34" t="n"/>
      <c r="E7" s="34" t="n"/>
      <c r="F7" s="34" t="n"/>
      <c r="G7" s="34" t="n"/>
    </row>
    <row r="8">
      <c r="A8" s="34" t="n"/>
      <c r="B8" s="34" t="n"/>
      <c r="C8" s="34" t="n"/>
      <c r="D8" s="34" t="n"/>
      <c r="E8" s="34" t="n"/>
      <c r="F8" s="34" t="n"/>
      <c r="G8" s="34" t="n"/>
    </row>
    <row r="9">
      <c r="A9" s="34" t="n"/>
      <c r="B9" s="34" t="n"/>
      <c r="C9" s="34" t="n"/>
      <c r="D9" s="34" t="n"/>
      <c r="E9" s="34" t="n"/>
      <c r="F9" s="34" t="n"/>
      <c r="G9" s="34" t="n"/>
    </row>
    <row r="10">
      <c r="A10" s="34" t="n"/>
      <c r="B10" s="34" t="n"/>
      <c r="C10" s="34" t="n"/>
      <c r="D10" s="34" t="n"/>
      <c r="E10" s="34" t="n"/>
      <c r="F10" s="34" t="n"/>
      <c r="G10" s="34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34" t="n"/>
      <c r="B12" s="34" t="n"/>
      <c r="C12" s="34" t="n"/>
      <c r="D12" s="34" t="n"/>
      <c r="E12" s="34" t="n"/>
      <c r="F12" s="34" t="n"/>
      <c r="G12" s="34" t="n"/>
    </row>
    <row r="13">
      <c r="A13" s="34" t="n"/>
      <c r="B13" s="34" t="n"/>
      <c r="C13" s="34" t="n"/>
      <c r="D13" s="34" t="n"/>
      <c r="E13" s="34" t="n"/>
      <c r="F13" s="34" t="n"/>
      <c r="G13" s="34" t="n"/>
    </row>
    <row r="14">
      <c r="A14" s="34" t="n"/>
      <c r="B14" s="34" t="n"/>
      <c r="C14" s="34" t="n"/>
      <c r="D14" s="34" t="n"/>
      <c r="E14" s="34" t="n"/>
      <c r="F14" s="34" t="n"/>
      <c r="G14" s="34" t="n"/>
    </row>
    <row r="15">
      <c r="A15" s="34" t="n"/>
      <c r="B15" s="34" t="n"/>
      <c r="C15" s="34" t="n"/>
      <c r="D15" s="34" t="n"/>
      <c r="E15" s="34" t="n"/>
      <c r="F15" s="34" t="n"/>
      <c r="G15" s="34" t="n"/>
    </row>
    <row r="16">
      <c r="A16" s="34" t="n"/>
      <c r="B16" s="34" t="n"/>
      <c r="C16" s="34" t="n"/>
      <c r="D16" s="34" t="n"/>
      <c r="E16" s="34" t="n"/>
      <c r="F16" s="34" t="n"/>
      <c r="G16" s="34" t="n"/>
    </row>
    <row r="17">
      <c r="A17" s="34" t="n"/>
      <c r="B17" s="34" t="n"/>
      <c r="C17" s="34" t="n"/>
      <c r="D17" s="34" t="n"/>
      <c r="E17" s="34" t="n"/>
      <c r="F17" s="34" t="n"/>
      <c r="G17" s="34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34" t="n"/>
      <c r="B19" s="34" t="n"/>
      <c r="C19" s="34" t="n"/>
      <c r="D19" s="34" t="n"/>
      <c r="E19" s="34" t="n"/>
      <c r="F19" s="34" t="n"/>
      <c r="G19" s="34" t="n"/>
    </row>
    <row r="20">
      <c r="A20" s="34" t="n"/>
      <c r="B20" s="34" t="n"/>
      <c r="C20" s="34" t="n"/>
      <c r="D20" s="34" t="n"/>
      <c r="E20" s="34" t="n"/>
      <c r="F20" s="34" t="n"/>
      <c r="G20" s="34" t="n"/>
    </row>
    <row r="21">
      <c r="A21" s="34" t="n"/>
      <c r="B21" s="34" t="n"/>
      <c r="C21" s="34" t="n"/>
      <c r="D21" s="34" t="n"/>
      <c r="E21" s="34" t="n"/>
      <c r="F21" s="34" t="n"/>
      <c r="G21" s="34" t="n"/>
    </row>
    <row r="22">
      <c r="A22" s="34" t="n"/>
      <c r="B22" s="34" t="n"/>
      <c r="C22" s="34" t="n"/>
      <c r="D22" s="34" t="n"/>
      <c r="E22" s="34" t="n"/>
      <c r="F22" s="34" t="n"/>
      <c r="G22" s="34" t="n"/>
    </row>
    <row r="23">
      <c r="A23" s="34" t="n"/>
      <c r="B23" s="34" t="n"/>
      <c r="C23" s="34" t="n"/>
      <c r="D23" s="34" t="n"/>
      <c r="E23" s="34" t="n"/>
      <c r="F23" s="34" t="n"/>
      <c r="G23" s="34" t="n"/>
    </row>
    <row r="24">
      <c r="A24" s="34" t="n"/>
      <c r="B24" s="34" t="n"/>
      <c r="C24" s="34" t="n"/>
      <c r="D24" s="34" t="n"/>
      <c r="E24" s="34" t="n"/>
      <c r="F24" s="34" t="n"/>
      <c r="G24" s="34" t="n"/>
    </row>
    <row r="25">
      <c r="A25" s="34" t="n"/>
      <c r="B25" s="34" t="n"/>
      <c r="C25" s="34" t="n"/>
      <c r="D25" s="34" t="n"/>
      <c r="E25" s="34" t="n"/>
      <c r="F25" s="34" t="n"/>
      <c r="G25" s="34" t="n"/>
    </row>
    <row r="26">
      <c r="A26" s="34" t="n"/>
      <c r="B26" s="34" t="n"/>
      <c r="C26" s="34" t="n"/>
      <c r="D26" s="34" t="n"/>
      <c r="E26" s="34" t="n"/>
      <c r="F26" s="34" t="n"/>
      <c r="G26" s="34" t="n"/>
    </row>
    <row r="27">
      <c r="A27" s="34" t="n"/>
      <c r="B27" s="34" t="n"/>
      <c r="C27" s="34" t="n"/>
      <c r="D27" s="34" t="n"/>
      <c r="E27" s="34" t="n"/>
      <c r="F27" s="34" t="n"/>
      <c r="G27" s="34" t="n"/>
    </row>
    <row r="28">
      <c r="A28" s="34" t="n"/>
      <c r="B28" s="34" t="n"/>
      <c r="C28" s="34" t="n"/>
      <c r="D28" s="34" t="n"/>
      <c r="E28" s="34" t="n"/>
      <c r="F28" s="34" t="n"/>
      <c r="G28" s="34" t="n"/>
    </row>
    <row r="29">
      <c r="A29" s="34" t="n"/>
      <c r="B29" s="34" t="n"/>
      <c r="C29" s="34" t="n"/>
      <c r="D29" s="34" t="n"/>
      <c r="E29" s="34" t="n"/>
      <c r="F29" s="34" t="n"/>
      <c r="G29" s="34" t="n"/>
    </row>
    <row r="30">
      <c r="A30" s="34" t="n"/>
      <c r="B30" s="34" t="n"/>
      <c r="C30" s="34" t="n"/>
      <c r="D30" s="34" t="n"/>
      <c r="E30" s="34" t="n"/>
      <c r="F30" s="34" t="n"/>
      <c r="G30" s="34" t="n"/>
    </row>
    <row r="31">
      <c r="A31" s="34" t="n"/>
      <c r="B31" s="34" t="n"/>
      <c r="C31" s="34" t="n"/>
      <c r="D31" s="34" t="n"/>
      <c r="E31" s="34" t="n"/>
      <c r="F31" s="34" t="n"/>
      <c r="G31" s="34" t="n"/>
    </row>
    <row r="32">
      <c r="A32" s="34" t="n"/>
      <c r="B32" s="34" t="n"/>
      <c r="C32" s="34" t="n"/>
      <c r="D32" s="34" t="n"/>
      <c r="E32" s="34" t="n"/>
      <c r="F32" s="34" t="n"/>
      <c r="G32" s="34" t="n"/>
    </row>
    <row r="33">
      <c r="A33" s="34" t="n"/>
      <c r="B33" s="34" t="n"/>
      <c r="C33" s="34" t="n"/>
      <c r="D33" s="34" t="n"/>
      <c r="E33" s="34" t="n"/>
      <c r="F33" s="34" t="n"/>
      <c r="G33" s="34" t="n"/>
    </row>
    <row r="34">
      <c r="A34" s="34" t="n"/>
      <c r="B34" s="34" t="n"/>
      <c r="C34" s="34" t="n"/>
      <c r="D34" s="34" t="n"/>
      <c r="E34" s="34" t="n"/>
      <c r="F34" s="34" t="n"/>
      <c r="G34" s="34" t="n"/>
    </row>
    <row r="35">
      <c r="A35" s="34" t="n"/>
      <c r="B35" s="34" t="n"/>
      <c r="C35" s="34" t="n"/>
      <c r="D35" s="34" t="n"/>
      <c r="E35" s="34" t="n"/>
      <c r="F35" s="34" t="n"/>
      <c r="G35" s="34" t="n"/>
    </row>
    <row r="36">
      <c r="A36" s="34" t="n"/>
      <c r="B36" s="34" t="n"/>
      <c r="C36" s="34" t="n"/>
      <c r="D36" s="34" t="n"/>
      <c r="E36" s="34" t="n"/>
      <c r="F36" s="34" t="n"/>
      <c r="G36" s="34" t="n"/>
    </row>
    <row r="37">
      <c r="A37" s="34" t="n"/>
      <c r="B37" s="34" t="n"/>
      <c r="C37" s="34" t="n"/>
      <c r="D37" s="34" t="n"/>
      <c r="E37" s="34" t="n"/>
      <c r="F37" s="34" t="n"/>
      <c r="G37" s="34" t="n"/>
    </row>
    <row r="38">
      <c r="A38" s="34" t="n"/>
      <c r="B38" s="34" t="n"/>
      <c r="C38" s="34" t="n"/>
      <c r="D38" s="34" t="n"/>
      <c r="E38" s="34" t="n"/>
      <c r="F38" s="34" t="n"/>
      <c r="G38" s="34" t="n"/>
    </row>
    <row r="39">
      <c r="A39" s="34" t="n"/>
      <c r="B39" s="34" t="n"/>
      <c r="C39" s="34" t="n"/>
      <c r="D39" s="34" t="n"/>
      <c r="E39" s="34" t="n"/>
      <c r="F39" s="34" t="n"/>
      <c r="G39" s="34" t="n"/>
    </row>
    <row r="40">
      <c r="A40" s="34" t="n"/>
      <c r="B40" s="34" t="n"/>
      <c r="C40" s="34" t="n"/>
      <c r="D40" s="34" t="n"/>
      <c r="E40" s="34" t="n"/>
      <c r="F40" s="34" t="n"/>
      <c r="G40" s="34" t="n"/>
    </row>
    <row r="41">
      <c r="A41" s="34" t="n"/>
      <c r="B41" s="34" t="n"/>
      <c r="C41" s="34" t="n"/>
      <c r="D41" s="34" t="n"/>
      <c r="E41" s="34" t="n"/>
      <c r="F41" s="34" t="n"/>
      <c r="G41" s="34" t="n"/>
    </row>
    <row r="42">
      <c r="A42" s="34" t="n"/>
      <c r="B42" s="34" t="n"/>
      <c r="C42" s="34" t="n"/>
      <c r="D42" s="34" t="n"/>
      <c r="E42" s="34" t="n"/>
      <c r="F42" s="34" t="n"/>
      <c r="G42" s="34" t="n"/>
    </row>
    <row r="43">
      <c r="A43" s="34" t="n"/>
      <c r="B43" s="34" t="n"/>
      <c r="C43" s="34" t="n"/>
      <c r="D43" s="34" t="n"/>
      <c r="E43" s="34" t="n"/>
      <c r="F43" s="34" t="n"/>
      <c r="G43" s="34" t="n"/>
    </row>
    <row r="44">
      <c r="A44" s="34" t="n"/>
      <c r="B44" s="34" t="n"/>
      <c r="C44" s="34" t="n"/>
      <c r="D44" s="34" t="n"/>
      <c r="E44" s="34" t="n"/>
      <c r="F44" s="34" t="n"/>
      <c r="G44" s="34" t="n"/>
    </row>
    <row r="45">
      <c r="A45" s="34" t="n"/>
      <c r="B45" s="34" t="n"/>
      <c r="C45" s="34" t="n"/>
      <c r="D45" s="34" t="n"/>
      <c r="E45" s="34" t="n"/>
      <c r="F45" s="34" t="n"/>
      <c r="G45" s="34" t="n"/>
    </row>
    <row r="46">
      <c r="A46" s="34" t="n"/>
      <c r="B46" s="34" t="n"/>
      <c r="C46" s="34" t="n"/>
      <c r="D46" s="34" t="n"/>
      <c r="E46" s="34" t="n"/>
      <c r="F46" s="34" t="n"/>
      <c r="G46" s="34" t="n"/>
    </row>
    <row r="47">
      <c r="A47" s="34" t="n"/>
      <c r="B47" s="34" t="n"/>
      <c r="C47" s="34" t="n"/>
      <c r="D47" s="34" t="n"/>
      <c r="E47" s="34" t="n"/>
      <c r="F47" s="34" t="n"/>
      <c r="G47" s="34" t="n"/>
    </row>
    <row r="48">
      <c r="A48" s="34" t="n"/>
      <c r="B48" s="34" t="n"/>
      <c r="C48" s="34" t="n"/>
      <c r="D48" s="34" t="n"/>
      <c r="E48" s="34" t="n"/>
      <c r="F48" s="34" t="n"/>
      <c r="G48" s="34" t="n"/>
    </row>
    <row r="49">
      <c r="A49" s="34" t="n"/>
      <c r="B49" s="34" t="n"/>
      <c r="C49" s="34" t="n"/>
      <c r="D49" s="34" t="n"/>
      <c r="E49" s="34" t="n"/>
      <c r="F49" s="34" t="n"/>
      <c r="G49" s="34" t="n"/>
    </row>
    <row r="50">
      <c r="A50" s="34" t="n"/>
      <c r="B50" s="34" t="n"/>
      <c r="C50" s="34" t="n"/>
      <c r="D50" s="34" t="n"/>
      <c r="E50" s="34" t="n"/>
      <c r="F50" s="34" t="n"/>
      <c r="G50" s="34" t="n"/>
    </row>
    <row r="51">
      <c r="A51" s="34" t="n"/>
      <c r="B51" s="34" t="n"/>
      <c r="C51" s="34" t="n"/>
      <c r="D51" s="34" t="n"/>
      <c r="E51" s="34" t="n"/>
      <c r="F51" s="34" t="n"/>
      <c r="G51" s="34" t="n"/>
    </row>
    <row r="52">
      <c r="A52" s="34" t="n"/>
      <c r="B52" s="34" t="n"/>
      <c r="C52" s="34" t="n"/>
      <c r="D52" s="34" t="n"/>
      <c r="E52" s="34" t="n"/>
      <c r="F52" s="34" t="n"/>
      <c r="G52" s="34" t="n"/>
    </row>
    <row r="53">
      <c r="A53" s="34" t="n"/>
      <c r="B53" s="34" t="n"/>
      <c r="C53" s="34" t="n"/>
      <c r="D53" s="34" t="n"/>
      <c r="E53" s="34" t="n"/>
      <c r="F53" s="34" t="n"/>
      <c r="G53" s="34" t="n"/>
    </row>
    <row r="54">
      <c r="A54" s="34" t="n"/>
      <c r="B54" s="34" t="n"/>
      <c r="C54" s="34" t="n"/>
      <c r="D54" s="34" t="n"/>
      <c r="E54" s="34" t="n"/>
      <c r="F54" s="34" t="n"/>
      <c r="G54" s="34" t="n"/>
    </row>
    <row r="55">
      <c r="A55" s="34" t="n"/>
      <c r="B55" s="34" t="n"/>
      <c r="C55" s="34" t="n"/>
      <c r="D55" s="34" t="n"/>
      <c r="E55" s="34" t="n"/>
      <c r="F55" s="34" t="n"/>
      <c r="G55" s="34" t="n"/>
    </row>
    <row r="56">
      <c r="A56" s="34" t="n"/>
      <c r="B56" s="34" t="n"/>
      <c r="C56" s="34" t="n"/>
      <c r="D56" s="34" t="n"/>
      <c r="E56" s="34" t="n"/>
      <c r="F56" s="34" t="n"/>
      <c r="G56" s="34" t="n"/>
    </row>
    <row r="57">
      <c r="A57" s="34" t="n"/>
      <c r="B57" s="34" t="n"/>
      <c r="C57" s="34" t="n"/>
      <c r="D57" s="34" t="n"/>
      <c r="E57" s="34" t="n"/>
      <c r="F57" s="34" t="n"/>
      <c r="G57" s="34" t="n"/>
    </row>
    <row r="58">
      <c r="A58" s="34" t="n"/>
      <c r="B58" s="34" t="n"/>
      <c r="C58" s="34" t="n"/>
      <c r="D58" s="34" t="n"/>
      <c r="E58" s="34" t="n"/>
      <c r="F58" s="34" t="n"/>
      <c r="G58" s="34" t="n"/>
    </row>
    <row r="59">
      <c r="A59" s="34" t="n"/>
      <c r="B59" s="34" t="n"/>
      <c r="C59" s="34" t="n"/>
      <c r="D59" s="34" t="n"/>
      <c r="E59" s="34" t="n"/>
      <c r="F59" s="34" t="n"/>
      <c r="G59" s="34" t="n"/>
    </row>
    <row r="60">
      <c r="A60" s="34" t="n"/>
      <c r="B60" s="34" t="n"/>
      <c r="C60" s="34" t="n"/>
      <c r="D60" s="34" t="n"/>
      <c r="E60" s="34" t="n"/>
      <c r="F60" s="34" t="n"/>
      <c r="G60" s="34" t="n"/>
    </row>
    <row r="61">
      <c r="A61" s="34" t="n"/>
      <c r="B61" s="34" t="n"/>
      <c r="C61" s="34" t="n"/>
      <c r="D61" s="34" t="n"/>
      <c r="E61" s="34" t="n"/>
      <c r="F61" s="34" t="n"/>
      <c r="G61" s="34" t="n"/>
    </row>
    <row r="62">
      <c r="A62" s="34" t="n"/>
      <c r="B62" s="34" t="n"/>
      <c r="C62" s="34" t="n"/>
      <c r="D62" s="34" t="n"/>
      <c r="E62" s="34" t="n"/>
      <c r="F62" s="34" t="n"/>
      <c r="G62" s="34" t="n"/>
    </row>
    <row r="63">
      <c r="A63" s="34" t="n"/>
      <c r="B63" s="34" t="n"/>
      <c r="C63" s="34" t="n"/>
      <c r="D63" s="34" t="n"/>
      <c r="E63" s="34" t="n"/>
      <c r="F63" s="34" t="n"/>
      <c r="G63" s="34" t="n"/>
    </row>
    <row r="64">
      <c r="A64" s="34" t="n"/>
      <c r="B64" s="34" t="n"/>
      <c r="C64" s="34" t="n"/>
      <c r="D64" s="34" t="n"/>
      <c r="E64" s="34" t="n"/>
      <c r="F64" s="34" t="n"/>
      <c r="G64" s="34" t="n"/>
    </row>
    <row r="65">
      <c r="A65" s="34" t="n"/>
      <c r="B65" s="34" t="n"/>
      <c r="C65" s="34" t="n"/>
      <c r="D65" s="34" t="n"/>
      <c r="E65" s="34" t="n"/>
      <c r="F65" s="34" t="n"/>
      <c r="G65" s="34" t="n"/>
    </row>
    <row r="66">
      <c r="A66" s="34" t="n"/>
      <c r="B66" s="34" t="n"/>
      <c r="C66" s="34" t="n"/>
      <c r="D66" s="34" t="n"/>
      <c r="E66" s="34" t="n"/>
      <c r="F66" s="34" t="n"/>
      <c r="G66" s="34" t="n"/>
    </row>
    <row r="67">
      <c r="A67" s="34" t="n"/>
      <c r="B67" s="34" t="n"/>
      <c r="C67" s="34" t="n"/>
      <c r="D67" s="34" t="n"/>
      <c r="E67" s="34" t="n"/>
      <c r="F67" s="34" t="n"/>
      <c r="G67" s="34" t="n"/>
    </row>
    <row r="68">
      <c r="A68" s="34" t="n"/>
      <c r="B68" s="34" t="n"/>
      <c r="C68" s="34" t="n"/>
      <c r="D68" s="34" t="n"/>
      <c r="E68" s="34" t="n"/>
      <c r="F68" s="34" t="n"/>
      <c r="G68" s="34" t="n"/>
    </row>
    <row r="69">
      <c r="A69" s="34" t="n"/>
      <c r="B69" s="34" t="n"/>
      <c r="C69" s="34" t="n"/>
      <c r="D69" s="34" t="n"/>
      <c r="E69" s="34" t="n"/>
      <c r="F69" s="34" t="n"/>
      <c r="G69" s="34" t="n"/>
    </row>
    <row r="70">
      <c r="A70" s="34" t="n"/>
      <c r="B70" s="34" t="n"/>
      <c r="C70" s="34" t="n"/>
      <c r="D70" s="34" t="n"/>
      <c r="E70" s="34" t="n"/>
      <c r="F70" s="34" t="n"/>
      <c r="G70" s="34" t="n"/>
    </row>
    <row r="71">
      <c r="A71" s="34" t="n"/>
      <c r="B71" s="34" t="n"/>
      <c r="C71" s="34" t="n"/>
      <c r="D71" s="34" t="n"/>
      <c r="E71" s="34" t="n"/>
      <c r="F71" s="34" t="n"/>
      <c r="G71" s="34" t="n"/>
    </row>
    <row r="72">
      <c r="A72" s="34" t="n"/>
      <c r="B72" s="34" t="n"/>
      <c r="C72" s="34" t="n"/>
      <c r="D72" s="34" t="n"/>
      <c r="E72" s="34" t="n"/>
      <c r="F72" s="34" t="n"/>
      <c r="G72" s="34" t="n"/>
    </row>
    <row r="73">
      <c r="A73" s="34" t="n"/>
      <c r="B73" s="34" t="n"/>
      <c r="C73" s="34" t="n"/>
      <c r="D73" s="34" t="n"/>
      <c r="E73" s="34" t="n"/>
      <c r="F73" s="34" t="n"/>
      <c r="G73" s="34" t="n"/>
    </row>
    <row r="74">
      <c r="A74" s="34" t="n"/>
      <c r="B74" s="34" t="n"/>
      <c r="C74" s="34" t="n"/>
      <c r="D74" s="34" t="n"/>
      <c r="E74" s="34" t="n"/>
      <c r="F74" s="34" t="n"/>
      <c r="G74" s="34" t="n"/>
    </row>
    <row r="75">
      <c r="A75" s="34" t="n"/>
      <c r="B75" s="34" t="n"/>
      <c r="C75" s="34" t="n"/>
      <c r="D75" s="34" t="n"/>
      <c r="E75" s="34" t="n"/>
      <c r="F75" s="34" t="n"/>
      <c r="G75" s="34" t="n"/>
    </row>
    <row r="76">
      <c r="A76" s="34" t="n"/>
      <c r="B76" s="34" t="n"/>
      <c r="C76" s="34" t="n"/>
      <c r="D76" s="34" t="n"/>
      <c r="E76" s="34" t="n"/>
      <c r="F76" s="34" t="n"/>
      <c r="G76" s="34" t="n"/>
    </row>
    <row r="77">
      <c r="A77" s="34" t="n"/>
      <c r="B77" s="34" t="n"/>
      <c r="C77" s="34" t="n"/>
      <c r="D77" s="34" t="n"/>
      <c r="E77" s="34" t="n"/>
      <c r="F77" s="34" t="n"/>
      <c r="G77" s="34" t="n"/>
    </row>
    <row r="78">
      <c r="A78" s="34" t="n"/>
      <c r="B78" s="34" t="n"/>
      <c r="C78" s="34" t="n"/>
      <c r="D78" s="34" t="n"/>
      <c r="E78" s="34" t="n"/>
      <c r="F78" s="34" t="n"/>
      <c r="G78" s="34" t="n"/>
    </row>
    <row r="79">
      <c r="A79" s="34" t="n"/>
      <c r="B79" s="34" t="n"/>
      <c r="C79" s="34" t="n"/>
      <c r="D79" s="34" t="n"/>
      <c r="E79" s="34" t="n"/>
      <c r="F79" s="34" t="n"/>
      <c r="G79" s="34" t="n"/>
    </row>
    <row r="80">
      <c r="A80" s="34" t="n"/>
      <c r="B80" s="34" t="n"/>
      <c r="C80" s="34" t="n"/>
      <c r="D80" s="34" t="n"/>
      <c r="E80" s="34" t="n"/>
      <c r="F80" s="34" t="n"/>
      <c r="G80" s="34" t="n"/>
    </row>
    <row r="81">
      <c r="A81" s="34" t="n"/>
      <c r="B81" s="34" t="n"/>
      <c r="C81" s="34" t="n"/>
      <c r="D81" s="34" t="n"/>
      <c r="E81" s="34" t="n"/>
      <c r="F81" s="34" t="n"/>
      <c r="G81" s="34" t="n"/>
    </row>
    <row r="82">
      <c r="A82" s="34" t="n"/>
      <c r="B82" s="34" t="n"/>
      <c r="C82" s="34" t="n"/>
      <c r="D82" s="34" t="n"/>
      <c r="E82" s="34" t="n"/>
      <c r="F82" s="34" t="n"/>
      <c r="G82" s="34" t="n"/>
    </row>
    <row r="83">
      <c r="A83" s="34" t="n"/>
      <c r="B83" s="34" t="n"/>
      <c r="C83" s="34" t="n"/>
      <c r="D83" s="34" t="n"/>
      <c r="E83" s="34" t="n"/>
      <c r="F83" s="34" t="n"/>
      <c r="G83" s="34" t="n"/>
    </row>
    <row r="84">
      <c r="A84" s="34" t="n"/>
      <c r="B84" s="34" t="n"/>
      <c r="C84" s="34" t="n"/>
      <c r="D84" s="34" t="n"/>
      <c r="E84" s="34" t="n"/>
      <c r="F84" s="34" t="n"/>
      <c r="G84" s="34" t="n"/>
    </row>
    <row r="85">
      <c r="A85" s="34" t="n"/>
      <c r="B85" s="34" t="n"/>
      <c r="C85" s="34" t="n"/>
      <c r="D85" s="34" t="n"/>
      <c r="E85" s="34" t="n"/>
      <c r="F85" s="34" t="n"/>
      <c r="G85" s="34" t="n"/>
    </row>
    <row r="86">
      <c r="A86" s="34" t="n"/>
      <c r="B86" s="34" t="n"/>
      <c r="C86" s="34" t="n"/>
      <c r="D86" s="34" t="n"/>
      <c r="E86" s="34" t="n"/>
      <c r="F86" s="34" t="n"/>
      <c r="G86" s="34" t="n"/>
    </row>
    <row r="87">
      <c r="A87" s="34" t="n"/>
      <c r="B87" s="34" t="n"/>
      <c r="C87" s="34" t="n"/>
      <c r="D87" s="34" t="n"/>
      <c r="E87" s="34" t="n"/>
      <c r="F87" s="34" t="n"/>
      <c r="G87" s="34" t="n"/>
    </row>
    <row r="88">
      <c r="A88" s="34" t="n"/>
      <c r="B88" s="34" t="n"/>
      <c r="C88" s="34" t="n"/>
      <c r="D88" s="34" t="n"/>
      <c r="E88" s="34" t="n"/>
      <c r="F88" s="34" t="n"/>
      <c r="G88" s="34" t="n"/>
    </row>
    <row r="89">
      <c r="A89" s="34" t="n"/>
      <c r="B89" s="34" t="n"/>
      <c r="C89" s="34" t="n"/>
      <c r="D89" s="34" t="n"/>
      <c r="E89" s="34" t="n"/>
      <c r="F89" s="34" t="n"/>
      <c r="G89" s="34" t="n"/>
    </row>
    <row r="90">
      <c r="A90" s="34" t="n"/>
      <c r="B90" s="34" t="n"/>
      <c r="C90" s="34" t="n"/>
      <c r="D90" s="34" t="n"/>
      <c r="E90" s="34" t="n"/>
      <c r="F90" s="34" t="n"/>
      <c r="G90" s="34" t="n"/>
    </row>
    <row r="91">
      <c r="A91" s="34" t="n"/>
      <c r="B91" s="34" t="n"/>
      <c r="C91" s="34" t="n"/>
      <c r="D91" s="34" t="n"/>
      <c r="E91" s="34" t="n"/>
      <c r="F91" s="34" t="n"/>
      <c r="G91" s="34" t="n"/>
    </row>
    <row r="92">
      <c r="A92" s="34" t="n"/>
      <c r="B92" s="34" t="n"/>
      <c r="C92" s="34" t="n"/>
      <c r="D92" s="34" t="n"/>
      <c r="E92" s="34" t="n"/>
      <c r="F92" s="34" t="n"/>
      <c r="G92" s="34" t="n"/>
    </row>
    <row r="93">
      <c r="A93" s="34" t="n"/>
      <c r="B93" s="34" t="n"/>
      <c r="C93" s="34" t="n"/>
      <c r="D93" s="34" t="n"/>
      <c r="E93" s="34" t="n"/>
      <c r="F93" s="34" t="n"/>
      <c r="G93" s="34" t="n"/>
    </row>
    <row r="94">
      <c r="A94" s="34" t="n"/>
      <c r="B94" s="34" t="n"/>
      <c r="C94" s="34" t="n"/>
      <c r="D94" s="34" t="n"/>
      <c r="E94" s="34" t="n"/>
      <c r="F94" s="34" t="n"/>
      <c r="G94" s="34" t="n"/>
    </row>
    <row r="95">
      <c r="A95" s="34" t="n"/>
      <c r="B95" s="34" t="n"/>
      <c r="C95" s="34" t="n"/>
      <c r="D95" s="34" t="n"/>
      <c r="E95" s="34" t="n"/>
      <c r="F95" s="34" t="n"/>
      <c r="G95" s="34" t="n"/>
    </row>
    <row r="96">
      <c r="A96" s="34" t="n"/>
      <c r="B96" s="34" t="n"/>
      <c r="C96" s="34" t="n"/>
      <c r="D96" s="34" t="n"/>
      <c r="E96" s="34" t="n"/>
      <c r="F96" s="34" t="n"/>
      <c r="G96" s="34" t="n"/>
    </row>
    <row r="97">
      <c r="A97" s="34" t="n"/>
      <c r="B97" s="34" t="n"/>
      <c r="C97" s="34" t="n"/>
      <c r="D97" s="34" t="n"/>
      <c r="E97" s="34" t="n"/>
      <c r="F97" s="34" t="n"/>
      <c r="G97" s="34" t="n"/>
    </row>
    <row r="98">
      <c r="A98" s="34" t="n"/>
      <c r="B98" s="34" t="n"/>
      <c r="C98" s="34" t="n"/>
      <c r="D98" s="34" t="n"/>
      <c r="E98" s="34" t="n"/>
      <c r="F98" s="34" t="n"/>
      <c r="G98" s="34" t="n"/>
    </row>
    <row r="99">
      <c r="A99" s="34" t="n"/>
      <c r="B99" s="34" t="n"/>
      <c r="C99" s="34" t="n"/>
      <c r="D99" s="34" t="n"/>
      <c r="E99" s="34" t="n"/>
      <c r="F99" s="34" t="n"/>
      <c r="G99" s="34" t="n"/>
    </row>
    <row r="100">
      <c r="A100" s="34" t="n"/>
      <c r="B100" s="34" t="n"/>
      <c r="C100" s="34" t="n"/>
      <c r="D100" s="34" t="n"/>
      <c r="E100" s="34" t="n"/>
      <c r="F100" s="34" t="n"/>
      <c r="G100" s="34" t="n"/>
    </row>
    <row r="101">
      <c r="A101" s="34" t="n"/>
      <c r="B101" s="34" t="n"/>
      <c r="C101" s="34" t="n"/>
      <c r="D101" s="34" t="n"/>
      <c r="E101" s="34" t="n"/>
      <c r="F101" s="34" t="n"/>
      <c r="G101" s="34" t="n"/>
    </row>
    <row r="102">
      <c r="A102" s="34" t="n"/>
      <c r="B102" s="34" t="n"/>
      <c r="C102" s="34" t="n"/>
      <c r="D102" s="34" t="n"/>
      <c r="E102" s="34" t="n"/>
      <c r="F102" s="34" t="n"/>
      <c r="G102" s="34" t="n"/>
    </row>
    <row r="103">
      <c r="A103" s="34" t="n"/>
      <c r="B103" s="34" t="n"/>
      <c r="C103" s="34" t="n"/>
      <c r="D103" s="34" t="n"/>
      <c r="E103" s="34" t="n"/>
      <c r="F103" s="34" t="n"/>
      <c r="G103" s="34" t="n"/>
    </row>
    <row r="104">
      <c r="A104" s="34" t="n"/>
      <c r="B104" s="34" t="n"/>
      <c r="C104" s="34" t="n"/>
      <c r="D104" s="34" t="n"/>
      <c r="E104" s="34" t="n"/>
      <c r="F104" s="34" t="n"/>
      <c r="G104" s="34" t="n"/>
    </row>
    <row r="105">
      <c r="A105" s="34" t="n"/>
      <c r="B105" s="34" t="n"/>
      <c r="C105" s="34" t="n"/>
      <c r="D105" s="34" t="n"/>
      <c r="E105" s="34" t="n"/>
      <c r="F105" s="34" t="n"/>
      <c r="G105" s="34" t="n"/>
    </row>
    <row r="106">
      <c r="A106" s="34" t="n"/>
      <c r="B106" s="34" t="n"/>
      <c r="C106" s="34" t="n"/>
      <c r="D106" s="34" t="n"/>
      <c r="E106" s="34" t="n"/>
      <c r="F106" s="34" t="n"/>
      <c r="G106" s="34" t="n"/>
    </row>
    <row r="107">
      <c r="A107" s="34" t="n"/>
      <c r="B107" s="34" t="n"/>
      <c r="C107" s="34" t="n"/>
      <c r="D107" s="34" t="n"/>
      <c r="E107" s="34" t="n"/>
      <c r="F107" s="34" t="n"/>
      <c r="G107" s="34" t="n"/>
    </row>
    <row r="108">
      <c r="A108" s="34" t="n"/>
      <c r="B108" s="34" t="n"/>
      <c r="C108" s="34" t="n"/>
      <c r="D108" s="34" t="n"/>
      <c r="E108" s="34" t="n"/>
      <c r="F108" s="34" t="n"/>
      <c r="G108" s="34" t="n"/>
    </row>
    <row r="109">
      <c r="A109" s="34" t="n"/>
      <c r="B109" s="34" t="n"/>
      <c r="C109" s="34" t="n"/>
      <c r="D109" s="34" t="n"/>
      <c r="E109" s="34" t="n"/>
      <c r="F109" s="34" t="n"/>
      <c r="G109" s="34" t="n"/>
    </row>
    <row r="110">
      <c r="A110" s="34" t="n"/>
      <c r="B110" s="34" t="n"/>
      <c r="C110" s="34" t="n"/>
      <c r="D110" s="34" t="n"/>
      <c r="E110" s="34" t="n"/>
      <c r="F110" s="34" t="n"/>
      <c r="G110" s="34" t="n"/>
    </row>
    <row r="111">
      <c r="A111" s="34" t="n"/>
      <c r="B111" s="34" t="n"/>
      <c r="C111" s="34" t="n"/>
      <c r="D111" s="34" t="n"/>
      <c r="E111" s="34" t="n"/>
      <c r="F111" s="34" t="n"/>
      <c r="G111" s="34" t="n"/>
    </row>
    <row r="112">
      <c r="A112" s="34" t="n"/>
      <c r="B112" s="34" t="n"/>
      <c r="C112" s="34" t="n"/>
      <c r="D112" s="34" t="n"/>
      <c r="E112" s="34" t="n"/>
      <c r="F112" s="34" t="n"/>
      <c r="G112" s="34" t="n"/>
    </row>
    <row r="113">
      <c r="A113" s="34" t="n"/>
      <c r="B113" s="34" t="n"/>
      <c r="C113" s="34" t="n"/>
      <c r="D113" s="34" t="n"/>
      <c r="E113" s="34" t="n"/>
      <c r="F113" s="34" t="n"/>
      <c r="G113" s="34" t="n"/>
    </row>
    <row r="114">
      <c r="A114" s="34" t="n"/>
      <c r="B114" s="34" t="n"/>
      <c r="C114" s="34" t="n"/>
      <c r="D114" s="34" t="n"/>
      <c r="E114" s="34" t="n"/>
      <c r="F114" s="34" t="n"/>
      <c r="G114" s="34" t="n"/>
    </row>
    <row r="115">
      <c r="A115" s="34" t="n"/>
      <c r="B115" s="34" t="n"/>
      <c r="C115" s="34" t="n"/>
      <c r="D115" s="34" t="n"/>
      <c r="E115" s="34" t="n"/>
      <c r="F115" s="34" t="n"/>
      <c r="G115" s="34" t="n"/>
    </row>
    <row r="116">
      <c r="A116" s="34" t="n"/>
      <c r="B116" s="34" t="n"/>
      <c r="C116" s="34" t="n"/>
      <c r="D116" s="34" t="n"/>
      <c r="E116" s="34" t="n"/>
      <c r="F116" s="34" t="n"/>
      <c r="G116" s="34" t="n"/>
    </row>
    <row r="117">
      <c r="A117" s="34" t="n"/>
      <c r="B117" s="34" t="n"/>
      <c r="C117" s="34" t="n"/>
      <c r="D117" s="34" t="n"/>
      <c r="E117" s="34" t="n"/>
      <c r="F117" s="34" t="n"/>
      <c r="G117" s="34" t="n"/>
    </row>
    <row r="118">
      <c r="A118" s="34" t="n"/>
      <c r="B118" s="34" t="n"/>
      <c r="C118" s="34" t="n"/>
      <c r="D118" s="34" t="n"/>
      <c r="E118" s="34" t="n"/>
      <c r="F118" s="34" t="n"/>
      <c r="G118" s="34" t="n"/>
    </row>
    <row r="119">
      <c r="A119" s="34" t="n"/>
      <c r="B119" s="34" t="n"/>
      <c r="C119" s="34" t="n"/>
      <c r="D119" s="34" t="n"/>
      <c r="E119" s="34" t="n"/>
      <c r="F119" s="34" t="n"/>
      <c r="G119" s="34" t="n"/>
    </row>
    <row r="120">
      <c r="A120" s="34" t="n"/>
      <c r="B120" s="34" t="n"/>
      <c r="C120" s="34" t="n"/>
      <c r="D120" s="34" t="n"/>
      <c r="E120" s="34" t="n"/>
      <c r="F120" s="34" t="n"/>
      <c r="G120" s="34" t="n"/>
    </row>
    <row r="121">
      <c r="A121" s="34" t="n"/>
      <c r="B121" s="34" t="n"/>
      <c r="C121" s="34" t="n"/>
      <c r="D121" s="34" t="n"/>
      <c r="E121" s="34" t="n"/>
      <c r="F121" s="34" t="n"/>
      <c r="G121" s="34" t="n"/>
    </row>
    <row r="122">
      <c r="A122" s="34" t="n"/>
      <c r="B122" s="34" t="n"/>
      <c r="C122" s="34" t="n"/>
      <c r="D122" s="34" t="n"/>
      <c r="E122" s="34" t="n"/>
      <c r="F122" s="34" t="n"/>
      <c r="G122" s="34" t="n"/>
    </row>
    <row r="123">
      <c r="A123" s="34" t="n"/>
      <c r="B123" s="34" t="n"/>
      <c r="C123" s="34" t="n"/>
      <c r="D123" s="34" t="n"/>
      <c r="E123" s="34" t="n"/>
      <c r="F123" s="34" t="n"/>
      <c r="G123" s="34" t="n"/>
    </row>
    <row r="124">
      <c r="A124" s="34" t="n"/>
      <c r="B124" s="34" t="n"/>
      <c r="C124" s="34" t="n"/>
      <c r="D124" s="34" t="n"/>
      <c r="E124" s="34" t="n"/>
      <c r="F124" s="34" t="n"/>
      <c r="G124" s="34" t="n"/>
    </row>
    <row r="125">
      <c r="A125" s="34" t="n"/>
      <c r="B125" s="34" t="n"/>
      <c r="C125" s="34" t="n"/>
      <c r="D125" s="34" t="n"/>
      <c r="E125" s="34" t="n"/>
      <c r="F125" s="34" t="n"/>
      <c r="G125" s="34" t="n"/>
    </row>
    <row r="126">
      <c r="A126" s="34" t="n"/>
      <c r="B126" s="34" t="n"/>
      <c r="C126" s="34" t="n"/>
      <c r="D126" s="34" t="n"/>
      <c r="E126" s="34" t="n"/>
      <c r="F126" s="34" t="n"/>
      <c r="G126" s="34" t="n"/>
    </row>
    <row r="127">
      <c r="A127" s="34" t="n"/>
      <c r="B127" s="34" t="n"/>
      <c r="C127" s="34" t="n"/>
      <c r="D127" s="34" t="n"/>
      <c r="E127" s="34" t="n"/>
      <c r="F127" s="34" t="n"/>
      <c r="G127" s="34" t="n"/>
    </row>
    <row r="128">
      <c r="A128" s="34" t="n"/>
      <c r="B128" s="34" t="n"/>
      <c r="C128" s="34" t="n"/>
      <c r="D128" s="34" t="n"/>
      <c r="E128" s="34" t="n"/>
      <c r="F128" s="34" t="n"/>
      <c r="G128" s="34" t="n"/>
    </row>
    <row r="129">
      <c r="A129" s="34" t="n"/>
      <c r="B129" s="34" t="n"/>
      <c r="C129" s="34" t="n"/>
      <c r="D129" s="34" t="n"/>
      <c r="E129" s="34" t="n"/>
      <c r="F129" s="34" t="n"/>
      <c r="G129" s="34" t="n"/>
    </row>
    <row r="130">
      <c r="A130" s="34" t="n"/>
      <c r="B130" s="34" t="n"/>
      <c r="C130" s="34" t="n"/>
      <c r="D130" s="34" t="n"/>
      <c r="E130" s="34" t="n"/>
      <c r="F130" s="34" t="n"/>
      <c r="G130" s="34" t="n"/>
    </row>
    <row r="131">
      <c r="A131" s="34" t="n"/>
      <c r="B131" s="34" t="n"/>
      <c r="C131" s="34" t="n"/>
      <c r="D131" s="34" t="n"/>
      <c r="E131" s="34" t="n"/>
      <c r="F131" s="34" t="n"/>
      <c r="G131" s="34" t="n"/>
    </row>
    <row r="132">
      <c r="A132" s="34" t="n"/>
      <c r="B132" s="34" t="n"/>
      <c r="C132" s="34" t="n"/>
      <c r="D132" s="34" t="n"/>
      <c r="E132" s="34" t="n"/>
      <c r="F132" s="34" t="n"/>
      <c r="G132" s="34" t="n"/>
    </row>
    <row r="133">
      <c r="A133" s="34" t="n"/>
      <c r="B133" s="34" t="n"/>
      <c r="C133" s="34" t="n"/>
      <c r="D133" s="34" t="n"/>
      <c r="E133" s="34" t="n"/>
      <c r="F133" s="34" t="n"/>
      <c r="G133" s="34" t="n"/>
    </row>
    <row r="134">
      <c r="A134" s="34" t="n"/>
      <c r="B134" s="34" t="n"/>
      <c r="C134" s="34" t="n"/>
      <c r="D134" s="34" t="n"/>
      <c r="E134" s="34" t="n"/>
      <c r="F134" s="34" t="n"/>
      <c r="G134" s="34" t="n"/>
    </row>
    <row r="135">
      <c r="A135" s="34" t="n"/>
      <c r="B135" s="34" t="n"/>
      <c r="C135" s="34" t="n"/>
      <c r="D135" s="34" t="n"/>
      <c r="E135" s="34" t="n"/>
      <c r="F135" s="34" t="n"/>
      <c r="G135" s="34" t="n"/>
    </row>
    <row r="136">
      <c r="A136" s="34" t="n"/>
      <c r="B136" s="34" t="n"/>
      <c r="C136" s="34" t="n"/>
      <c r="D136" s="34" t="n"/>
      <c r="E136" s="34" t="n"/>
      <c r="F136" s="34" t="n"/>
      <c r="G136" s="34" t="n"/>
    </row>
    <row r="137">
      <c r="A137" s="34" t="n"/>
      <c r="B137" s="34" t="n"/>
      <c r="C137" s="34" t="n"/>
      <c r="D137" s="34" t="n"/>
      <c r="E137" s="34" t="n"/>
      <c r="F137" s="34" t="n"/>
      <c r="G137" s="34" t="n"/>
    </row>
    <row r="138">
      <c r="A138" s="34" t="n"/>
      <c r="B138" s="34" t="n"/>
      <c r="C138" s="34" t="n"/>
      <c r="D138" s="34" t="n"/>
      <c r="E138" s="34" t="n"/>
      <c r="F138" s="34" t="n"/>
      <c r="G138" s="34" t="n"/>
    </row>
    <row r="139">
      <c r="A139" s="34" t="n"/>
      <c r="B139" s="34" t="n"/>
      <c r="C139" s="34" t="n"/>
      <c r="D139" s="34" t="n"/>
      <c r="E139" s="34" t="n"/>
      <c r="F139" s="34" t="n"/>
      <c r="G139" s="34" t="n"/>
    </row>
    <row r="140">
      <c r="A140" s="34" t="n"/>
      <c r="B140" s="34" t="n"/>
      <c r="C140" s="34" t="n"/>
      <c r="D140" s="34" t="n"/>
      <c r="E140" s="34" t="n"/>
      <c r="F140" s="34" t="n"/>
      <c r="G140" s="34" t="n"/>
    </row>
    <row r="141">
      <c r="A141" s="34" t="n"/>
      <c r="B141" s="34" t="n"/>
      <c r="C141" s="34" t="n"/>
      <c r="D141" s="34" t="n"/>
      <c r="E141" s="34" t="n"/>
      <c r="F141" s="34" t="n"/>
      <c r="G141" s="34" t="n"/>
    </row>
    <row r="142">
      <c r="A142" s="34" t="n"/>
      <c r="B142" s="34" t="n"/>
      <c r="C142" s="34" t="n"/>
      <c r="D142" s="34" t="n"/>
      <c r="E142" s="34" t="n"/>
      <c r="F142" s="34" t="n"/>
      <c r="G142" s="34" t="n"/>
    </row>
    <row r="143">
      <c r="A143" s="34" t="n"/>
      <c r="B143" s="34" t="n"/>
      <c r="C143" s="34" t="n"/>
      <c r="D143" s="34" t="n"/>
      <c r="E143" s="34" t="n"/>
      <c r="F143" s="34" t="n"/>
      <c r="G143" s="34" t="n"/>
    </row>
    <row r="144">
      <c r="A144" s="34" t="n"/>
      <c r="B144" s="34" t="n"/>
      <c r="C144" s="34" t="n"/>
      <c r="D144" s="34" t="n"/>
      <c r="E144" s="34" t="n"/>
      <c r="F144" s="34" t="n"/>
      <c r="G144" s="34" t="n"/>
    </row>
    <row r="145">
      <c r="A145" s="34" t="n"/>
      <c r="B145" s="34" t="n"/>
      <c r="C145" s="34" t="n"/>
      <c r="D145" s="34" t="n"/>
      <c r="E145" s="34" t="n"/>
      <c r="F145" s="34" t="n"/>
      <c r="G145" s="34" t="n"/>
    </row>
    <row r="146">
      <c r="A146" s="34" t="n"/>
      <c r="B146" s="34" t="n"/>
      <c r="C146" s="34" t="n"/>
      <c r="D146" s="34" t="n"/>
      <c r="E146" s="34" t="n"/>
      <c r="F146" s="34" t="n"/>
      <c r="G146" s="34" t="n"/>
    </row>
    <row r="147">
      <c r="A147" s="34" t="n"/>
      <c r="B147" s="34" t="n"/>
      <c r="C147" s="34" t="n"/>
      <c r="D147" s="34" t="n"/>
      <c r="E147" s="34" t="n"/>
      <c r="F147" s="34" t="n"/>
      <c r="G147" s="34" t="n"/>
    </row>
    <row r="148">
      <c r="A148" s="34" t="n"/>
      <c r="B148" s="34" t="n"/>
      <c r="C148" s="34" t="n"/>
      <c r="D148" s="34" t="n"/>
      <c r="E148" s="34" t="n"/>
      <c r="F148" s="34" t="n"/>
      <c r="G148" s="34" t="n"/>
    </row>
    <row r="149">
      <c r="A149" s="34" t="n"/>
      <c r="B149" s="34" t="n"/>
      <c r="C149" s="34" t="n"/>
      <c r="D149" s="34" t="n"/>
      <c r="E149" s="34" t="n"/>
      <c r="F149" s="34" t="n"/>
      <c r="G149" s="34" t="n"/>
    </row>
    <row r="150">
      <c r="A150" s="34" t="n"/>
      <c r="B150" s="34" t="n"/>
      <c r="C150" s="34" t="n"/>
      <c r="D150" s="34" t="n"/>
      <c r="E150" s="34" t="n"/>
      <c r="F150" s="34" t="n"/>
      <c r="G150" s="34" t="n"/>
    </row>
    <row r="151">
      <c r="A151" s="34" t="n"/>
      <c r="B151" s="34" t="n"/>
      <c r="C151" s="34" t="n"/>
      <c r="D151" s="34" t="n"/>
      <c r="E151" s="34" t="n"/>
      <c r="F151" s="34" t="n"/>
      <c r="G151" s="34" t="n"/>
    </row>
    <row r="152">
      <c r="A152" s="34" t="n"/>
      <c r="B152" s="34" t="n"/>
      <c r="C152" s="34" t="n"/>
      <c r="D152" s="34" t="n"/>
      <c r="E152" s="34" t="n"/>
      <c r="F152" s="34" t="n"/>
      <c r="G152" s="34" t="n"/>
    </row>
    <row r="153">
      <c r="A153" s="34" t="n"/>
      <c r="B153" s="34" t="n"/>
      <c r="C153" s="34" t="n"/>
      <c r="D153" s="34" t="n"/>
      <c r="E153" s="34" t="n"/>
      <c r="F153" s="34" t="n"/>
      <c r="G153" s="34" t="n"/>
    </row>
    <row r="154">
      <c r="A154" s="34" t="n"/>
      <c r="B154" s="34" t="n"/>
      <c r="C154" s="34" t="n"/>
      <c r="D154" s="34" t="n"/>
      <c r="E154" s="34" t="n"/>
      <c r="F154" s="34" t="n"/>
      <c r="G154" s="34" t="n"/>
    </row>
    <row r="155">
      <c r="A155" s="34" t="n"/>
      <c r="B155" s="34" t="n"/>
      <c r="C155" s="34" t="n"/>
      <c r="D155" s="34" t="n"/>
      <c r="E155" s="34" t="n"/>
      <c r="F155" s="34" t="n"/>
      <c r="G155" s="34" t="n"/>
    </row>
    <row r="156">
      <c r="A156" s="34" t="n"/>
      <c r="B156" s="34" t="n"/>
      <c r="C156" s="34" t="n"/>
      <c r="D156" s="34" t="n"/>
      <c r="E156" s="34" t="n"/>
      <c r="F156" s="34" t="n"/>
      <c r="G156" s="34" t="n"/>
    </row>
    <row r="157">
      <c r="A157" s="34" t="n"/>
      <c r="B157" s="34" t="n"/>
      <c r="C157" s="34" t="n"/>
      <c r="D157" s="34" t="n"/>
      <c r="E157" s="34" t="n"/>
      <c r="F157" s="34" t="n"/>
      <c r="G157" s="34" t="n"/>
    </row>
    <row r="158">
      <c r="A158" s="34" t="n"/>
      <c r="B158" s="34" t="n"/>
      <c r="C158" s="34" t="n"/>
      <c r="D158" s="34" t="n"/>
      <c r="E158" s="34" t="n"/>
      <c r="F158" s="34" t="n"/>
      <c r="G158" s="34" t="n"/>
    </row>
    <row r="159">
      <c r="A159" s="34" t="n"/>
      <c r="B159" s="34" t="n"/>
      <c r="C159" s="34" t="n"/>
      <c r="D159" s="34" t="n"/>
      <c r="E159" s="34" t="n"/>
      <c r="F159" s="34" t="n"/>
      <c r="G159" s="34" t="n"/>
    </row>
    <row r="160">
      <c r="A160" s="34" t="n"/>
      <c r="B160" s="34" t="n"/>
      <c r="C160" s="34" t="n"/>
      <c r="D160" s="34" t="n"/>
      <c r="E160" s="34" t="n"/>
      <c r="F160" s="34" t="n"/>
      <c r="G160" s="34" t="n"/>
    </row>
    <row r="161">
      <c r="A161" s="34" t="n"/>
      <c r="B161" s="34" t="n"/>
      <c r="C161" s="34" t="n"/>
      <c r="D161" s="34" t="n"/>
      <c r="E161" s="34" t="n"/>
      <c r="F161" s="34" t="n"/>
      <c r="G161" s="34" t="n"/>
    </row>
    <row r="162">
      <c r="A162" s="34" t="n"/>
      <c r="B162" s="34" t="n"/>
      <c r="C162" s="34" t="n"/>
      <c r="D162" s="34" t="n"/>
      <c r="E162" s="34" t="n"/>
      <c r="F162" s="34" t="n"/>
      <c r="G162" s="34" t="n"/>
    </row>
    <row r="163">
      <c r="A163" s="34" t="n"/>
      <c r="B163" s="34" t="n"/>
      <c r="C163" s="34" t="n"/>
      <c r="D163" s="34" t="n"/>
      <c r="E163" s="34" t="n"/>
      <c r="F163" s="34" t="n"/>
      <c r="G163" s="34" t="n"/>
    </row>
    <row r="164">
      <c r="A164" s="34" t="n"/>
      <c r="B164" s="34" t="n"/>
      <c r="C164" s="34" t="n"/>
      <c r="D164" s="34" t="n"/>
      <c r="E164" s="34" t="n"/>
      <c r="F164" s="34" t="n"/>
      <c r="G164" s="34" t="n"/>
    </row>
    <row r="165">
      <c r="A165" s="34" t="n"/>
      <c r="B165" s="34" t="n"/>
      <c r="C165" s="34" t="n"/>
      <c r="D165" s="34" t="n"/>
      <c r="E165" s="34" t="n"/>
      <c r="F165" s="34" t="n"/>
      <c r="G165" s="34" t="n"/>
    </row>
    <row r="166">
      <c r="A166" s="34" t="n"/>
      <c r="B166" s="34" t="n"/>
      <c r="C166" s="34" t="n"/>
      <c r="D166" s="34" t="n"/>
      <c r="E166" s="34" t="n"/>
      <c r="F166" s="34" t="n"/>
      <c r="G166" s="34" t="n"/>
    </row>
    <row r="167">
      <c r="A167" s="34" t="n"/>
      <c r="B167" s="34" t="n"/>
      <c r="C167" s="34" t="n"/>
      <c r="D167" s="34" t="n"/>
      <c r="E167" s="34" t="n"/>
      <c r="F167" s="34" t="n"/>
      <c r="G167" s="34" t="n"/>
    </row>
    <row r="168">
      <c r="A168" s="34" t="n"/>
      <c r="B168" s="34" t="n"/>
      <c r="C168" s="34" t="n"/>
      <c r="D168" s="34" t="n"/>
      <c r="E168" s="34" t="n"/>
      <c r="F168" s="34" t="n"/>
      <c r="G168" s="34" t="n"/>
    </row>
    <row r="169">
      <c r="A169" s="34" t="n"/>
      <c r="B169" s="34" t="n"/>
      <c r="C169" s="34" t="n"/>
      <c r="D169" s="34" t="n"/>
      <c r="E169" s="34" t="n"/>
      <c r="F169" s="34" t="n"/>
      <c r="G169" s="34" t="n"/>
    </row>
    <row r="170">
      <c r="A170" s="34" t="n"/>
      <c r="B170" s="34" t="n"/>
      <c r="C170" s="34" t="n"/>
      <c r="D170" s="34" t="n"/>
      <c r="E170" s="34" t="n"/>
      <c r="F170" s="34" t="n"/>
      <c r="G170" s="34" t="n"/>
    </row>
    <row r="171">
      <c r="A171" s="34" t="n"/>
      <c r="B171" s="34" t="n"/>
      <c r="C171" s="34" t="n"/>
      <c r="D171" s="34" t="n"/>
      <c r="E171" s="34" t="n"/>
      <c r="F171" s="34" t="n"/>
      <c r="G171" s="34" t="n"/>
    </row>
    <row r="172">
      <c r="A172" s="34" t="n"/>
      <c r="B172" s="34" t="n"/>
      <c r="C172" s="34" t="n"/>
      <c r="D172" s="34" t="n"/>
      <c r="E172" s="34" t="n"/>
      <c r="F172" s="34" t="n"/>
      <c r="G172" s="34" t="n"/>
    </row>
    <row r="173">
      <c r="A173" s="34" t="n"/>
      <c r="B173" s="34" t="n"/>
      <c r="C173" s="34" t="n"/>
      <c r="D173" s="34" t="n"/>
      <c r="E173" s="34" t="n"/>
      <c r="F173" s="34" t="n"/>
      <c r="G173" s="34" t="n"/>
    </row>
    <row r="174">
      <c r="A174" s="34" t="n"/>
      <c r="B174" s="34" t="n"/>
      <c r="C174" s="34" t="n"/>
      <c r="D174" s="34" t="n"/>
      <c r="E174" s="34" t="n"/>
      <c r="F174" s="34" t="n"/>
      <c r="G174" s="34" t="n"/>
    </row>
    <row r="175">
      <c r="A175" s="34" t="n"/>
      <c r="B175" s="34" t="n"/>
      <c r="C175" s="34" t="n"/>
      <c r="D175" s="34" t="n"/>
      <c r="E175" s="34" t="n"/>
      <c r="F175" s="34" t="n"/>
      <c r="G175" s="34" t="n"/>
    </row>
    <row r="176">
      <c r="A176" s="34" t="n"/>
      <c r="B176" s="34" t="n"/>
      <c r="C176" s="34" t="n"/>
      <c r="D176" s="34" t="n"/>
      <c r="E176" s="34" t="n"/>
      <c r="F176" s="34" t="n"/>
      <c r="G176" s="34" t="n"/>
    </row>
    <row r="177">
      <c r="A177" s="34" t="n"/>
      <c r="B177" s="34" t="n"/>
      <c r="C177" s="34" t="n"/>
      <c r="D177" s="34" t="n"/>
      <c r="E177" s="34" t="n"/>
      <c r="F177" s="34" t="n"/>
      <c r="G177" s="34" t="n"/>
    </row>
    <row r="178">
      <c r="A178" s="34" t="n"/>
      <c r="B178" s="34" t="n"/>
      <c r="C178" s="34" t="n"/>
      <c r="D178" s="34" t="n"/>
      <c r="E178" s="34" t="n"/>
      <c r="F178" s="34" t="n"/>
      <c r="G178" s="34" t="n"/>
    </row>
    <row r="179">
      <c r="A179" s="34" t="n"/>
      <c r="B179" s="34" t="n"/>
      <c r="C179" s="34" t="n"/>
      <c r="D179" s="34" t="n"/>
      <c r="E179" s="34" t="n"/>
      <c r="F179" s="34" t="n"/>
      <c r="G179" s="34" t="n"/>
    </row>
    <row r="180">
      <c r="A180" s="34" t="n"/>
      <c r="B180" s="34" t="n"/>
      <c r="C180" s="34" t="n"/>
      <c r="D180" s="34" t="n"/>
      <c r="E180" s="34" t="n"/>
      <c r="F180" s="34" t="n"/>
      <c r="G180" s="34" t="n"/>
    </row>
    <row r="181">
      <c r="A181" s="34" t="n"/>
      <c r="B181" s="34" t="n"/>
      <c r="C181" s="34" t="n"/>
      <c r="D181" s="34" t="n"/>
      <c r="E181" s="34" t="n"/>
      <c r="F181" s="34" t="n"/>
      <c r="G181" s="34" t="n"/>
    </row>
    <row r="182">
      <c r="A182" s="34" t="n"/>
      <c r="B182" s="34" t="n"/>
      <c r="C182" s="34" t="n"/>
      <c r="D182" s="34" t="n"/>
      <c r="E182" s="34" t="n"/>
      <c r="F182" s="34" t="n"/>
      <c r="G182" s="34" t="n"/>
    </row>
    <row r="183">
      <c r="A183" s="34" t="n"/>
      <c r="B183" s="34" t="n"/>
      <c r="C183" s="34" t="n"/>
      <c r="D183" s="34" t="n"/>
      <c r="E183" s="34" t="n"/>
      <c r="F183" s="34" t="n"/>
      <c r="G183" s="34" t="n"/>
    </row>
    <row r="184">
      <c r="A184" s="34" t="n"/>
      <c r="B184" s="34" t="n"/>
      <c r="C184" s="34" t="n"/>
      <c r="D184" s="34" t="n"/>
      <c r="E184" s="34" t="n"/>
      <c r="F184" s="34" t="n"/>
      <c r="G184" s="34" t="n"/>
    </row>
    <row r="185">
      <c r="A185" s="34" t="n"/>
      <c r="B185" s="34" t="n"/>
      <c r="C185" s="34" t="n"/>
      <c r="D185" s="34" t="n"/>
      <c r="E185" s="34" t="n"/>
      <c r="F185" s="34" t="n"/>
      <c r="G185" s="34" t="n"/>
    </row>
    <row r="186">
      <c r="A186" s="34" t="n"/>
      <c r="B186" s="34" t="n"/>
      <c r="C186" s="34" t="n"/>
      <c r="D186" s="34" t="n"/>
      <c r="E186" s="34" t="n"/>
      <c r="F186" s="34" t="n"/>
      <c r="G186" s="34" t="n"/>
    </row>
    <row r="187">
      <c r="A187" s="34" t="n"/>
      <c r="B187" s="34" t="n"/>
      <c r="C187" s="34" t="n"/>
      <c r="D187" s="34" t="n"/>
      <c r="E187" s="34" t="n"/>
      <c r="F187" s="34" t="n"/>
      <c r="G187" s="34" t="n"/>
    </row>
    <row r="188">
      <c r="A188" s="34" t="n"/>
      <c r="B188" s="34" t="n"/>
      <c r="C188" s="34" t="n"/>
      <c r="D188" s="34" t="n"/>
      <c r="E188" s="34" t="n"/>
      <c r="F188" s="34" t="n"/>
      <c r="G188" s="34" t="n"/>
    </row>
    <row r="189">
      <c r="A189" s="34" t="n"/>
      <c r="B189" s="34" t="n"/>
      <c r="C189" s="34" t="n"/>
      <c r="D189" s="34" t="n"/>
      <c r="E189" s="34" t="n"/>
      <c r="F189" s="34" t="n"/>
      <c r="G189" s="34" t="n"/>
    </row>
    <row r="190">
      <c r="A190" s="34" t="n"/>
      <c r="B190" s="34" t="n"/>
      <c r="C190" s="34" t="n"/>
      <c r="D190" s="34" t="n"/>
      <c r="E190" s="34" t="n"/>
      <c r="F190" s="34" t="n"/>
      <c r="G190" s="34" t="n"/>
    </row>
    <row r="191">
      <c r="A191" s="34" t="n"/>
      <c r="B191" s="34" t="n"/>
      <c r="C191" s="34" t="n"/>
      <c r="D191" s="34" t="n"/>
      <c r="E191" s="34" t="n"/>
      <c r="F191" s="34" t="n"/>
      <c r="G191" s="34" t="n"/>
    </row>
    <row r="192">
      <c r="A192" s="34" t="n"/>
      <c r="B192" s="34" t="n"/>
      <c r="C192" s="34" t="n"/>
      <c r="D192" s="34" t="n"/>
      <c r="E192" s="34" t="n"/>
      <c r="F192" s="34" t="n"/>
      <c r="G192" s="34" t="n"/>
    </row>
    <row r="193">
      <c r="A193" s="34" t="n"/>
      <c r="B193" s="34" t="n"/>
      <c r="C193" s="34" t="n"/>
      <c r="D193" s="34" t="n"/>
      <c r="E193" s="34" t="n"/>
      <c r="F193" s="34" t="n"/>
      <c r="G193" s="34" t="n"/>
    </row>
    <row r="194">
      <c r="A194" s="34" t="n"/>
      <c r="B194" s="34" t="n"/>
      <c r="C194" s="34" t="n"/>
      <c r="D194" s="34" t="n"/>
      <c r="E194" s="34" t="n"/>
      <c r="F194" s="34" t="n"/>
      <c r="G194" s="34" t="n"/>
    </row>
    <row r="195">
      <c r="A195" s="34" t="n"/>
      <c r="B195" s="34" t="n"/>
      <c r="C195" s="34" t="n"/>
      <c r="D195" s="34" t="n"/>
      <c r="E195" s="34" t="n"/>
      <c r="F195" s="34" t="n"/>
      <c r="G195" s="34" t="n"/>
    </row>
    <row r="196">
      <c r="A196" s="34" t="n"/>
      <c r="B196" s="34" t="n"/>
      <c r="C196" s="34" t="n"/>
      <c r="D196" s="34" t="n"/>
      <c r="E196" s="34" t="n"/>
      <c r="F196" s="34" t="n"/>
      <c r="G196" s="34" t="n"/>
    </row>
    <row r="197">
      <c r="A197" s="34" t="n"/>
      <c r="B197" s="34" t="n"/>
      <c r="C197" s="34" t="n"/>
      <c r="D197" s="34" t="n"/>
      <c r="E197" s="34" t="n"/>
      <c r="F197" s="34" t="n"/>
      <c r="G197" s="34" t="n"/>
    </row>
    <row r="198">
      <c r="A198" s="34" t="n"/>
      <c r="B198" s="34" t="n"/>
      <c r="C198" s="34" t="n"/>
      <c r="D198" s="34" t="n"/>
      <c r="E198" s="34" t="n"/>
      <c r="F198" s="34" t="n"/>
      <c r="G198" s="34" t="n"/>
    </row>
    <row r="199">
      <c r="A199" s="34" t="n"/>
      <c r="B199" s="34" t="n"/>
      <c r="C199" s="34" t="n"/>
      <c r="D199" s="34" t="n"/>
      <c r="E199" s="34" t="n"/>
      <c r="F199" s="34" t="n"/>
      <c r="G199" s="34" t="n"/>
    </row>
    <row r="200">
      <c r="A200" s="34" t="n"/>
      <c r="B200" s="34" t="n"/>
      <c r="C200" s="34" t="n"/>
      <c r="D200" s="34" t="n"/>
      <c r="E200" s="34" t="n"/>
      <c r="F200" s="34" t="n"/>
      <c r="G200" s="34" t="n"/>
    </row>
    <row r="201">
      <c r="A201" s="34" t="n"/>
      <c r="B201" s="34" t="n"/>
      <c r="C201" s="34" t="n"/>
      <c r="D201" s="34" t="n"/>
      <c r="E201" s="34" t="n"/>
      <c r="F201" s="34" t="n"/>
      <c r="G201" s="34" t="n"/>
    </row>
    <row r="202">
      <c r="A202" s="34" t="n"/>
      <c r="B202" s="34" t="n"/>
      <c r="C202" s="34" t="n"/>
      <c r="D202" s="34" t="n"/>
      <c r="E202" s="34" t="n"/>
      <c r="F202" s="34" t="n"/>
      <c r="G202" s="34" t="n"/>
    </row>
    <row r="203">
      <c r="A203" s="34" t="n"/>
      <c r="B203" s="34" t="n"/>
      <c r="C203" s="34" t="n"/>
      <c r="D203" s="34" t="n"/>
      <c r="E203" s="34" t="n"/>
      <c r="F203" s="34" t="n"/>
      <c r="G203" s="34" t="n"/>
    </row>
    <row r="204">
      <c r="A204" s="34" t="n"/>
      <c r="B204" s="34" t="n"/>
      <c r="C204" s="34" t="n"/>
      <c r="D204" s="34" t="n"/>
      <c r="E204" s="34" t="n"/>
      <c r="F204" s="34" t="n"/>
      <c r="G204" s="34" t="n"/>
    </row>
    <row r="205">
      <c r="A205" s="34" t="n"/>
      <c r="B205" s="34" t="n"/>
      <c r="C205" s="34" t="n"/>
      <c r="D205" s="34" t="n"/>
      <c r="E205" s="34" t="n"/>
      <c r="F205" s="34" t="n"/>
      <c r="G205" s="34" t="n"/>
    </row>
    <row r="206">
      <c r="A206" s="34" t="n"/>
      <c r="B206" s="34" t="n"/>
      <c r="C206" s="34" t="n"/>
      <c r="D206" s="34" t="n"/>
      <c r="E206" s="34" t="n"/>
      <c r="F206" s="34" t="n"/>
      <c r="G206" s="34" t="n"/>
    </row>
    <row r="207">
      <c r="A207" s="34" t="n"/>
      <c r="B207" s="34" t="n"/>
      <c r="C207" s="34" t="n"/>
      <c r="D207" s="34" t="n"/>
      <c r="E207" s="34" t="n"/>
      <c r="F207" s="34" t="n"/>
      <c r="G207" s="34" t="n"/>
    </row>
    <row r="208">
      <c r="A208" s="34" t="n"/>
      <c r="B208" s="34" t="n"/>
      <c r="C208" s="34" t="n"/>
      <c r="D208" s="34" t="n"/>
      <c r="E208" s="34" t="n"/>
      <c r="F208" s="34" t="n"/>
      <c r="G208" s="34" t="n"/>
    </row>
    <row r="209">
      <c r="A209" s="34" t="n"/>
      <c r="B209" s="34" t="n"/>
      <c r="C209" s="34" t="n"/>
      <c r="D209" s="34" t="n"/>
      <c r="E209" s="34" t="n"/>
      <c r="F209" s="34" t="n"/>
      <c r="G209" s="34" t="n"/>
    </row>
    <row r="210">
      <c r="A210" s="34" t="n"/>
      <c r="B210" s="34" t="n"/>
      <c r="C210" s="34" t="n"/>
      <c r="D210" s="34" t="n"/>
      <c r="E210" s="34" t="n"/>
      <c r="F210" s="34" t="n"/>
      <c r="G210" s="34" t="n"/>
    </row>
    <row r="211">
      <c r="A211" s="34" t="n"/>
      <c r="B211" s="34" t="n"/>
      <c r="C211" s="34" t="n"/>
      <c r="D211" s="34" t="n"/>
      <c r="E211" s="34" t="n"/>
      <c r="F211" s="34" t="n"/>
      <c r="G211" s="34" t="n"/>
    </row>
    <row r="212">
      <c r="A212" s="34" t="n"/>
      <c r="B212" s="34" t="n"/>
      <c r="C212" s="34" t="n"/>
      <c r="D212" s="34" t="n"/>
      <c r="E212" s="34" t="n"/>
      <c r="F212" s="34" t="n"/>
      <c r="G212" s="34" t="n"/>
    </row>
    <row r="213">
      <c r="A213" s="34" t="n"/>
      <c r="B213" s="34" t="n"/>
      <c r="C213" s="34" t="n"/>
      <c r="D213" s="34" t="n"/>
      <c r="E213" s="34" t="n"/>
      <c r="F213" s="34" t="n"/>
      <c r="G213" s="34" t="n"/>
    </row>
    <row r="214">
      <c r="A214" s="34" t="n"/>
      <c r="B214" s="34" t="n"/>
      <c r="C214" s="34" t="n"/>
      <c r="D214" s="34" t="n"/>
      <c r="E214" s="34" t="n"/>
      <c r="F214" s="34" t="n"/>
      <c r="G214" s="34" t="n"/>
    </row>
    <row r="215">
      <c r="A215" s="34" t="n"/>
      <c r="B215" s="34" t="n"/>
      <c r="C215" s="34" t="n"/>
      <c r="D215" s="34" t="n"/>
      <c r="E215" s="34" t="n"/>
      <c r="F215" s="34" t="n"/>
      <c r="G215" s="34" t="n"/>
    </row>
    <row r="216">
      <c r="A216" s="34" t="n"/>
      <c r="B216" s="34" t="n"/>
      <c r="C216" s="34" t="n"/>
      <c r="D216" s="34" t="n"/>
      <c r="E216" s="34" t="n"/>
      <c r="F216" s="34" t="n"/>
      <c r="G216" s="34" t="n"/>
    </row>
    <row r="217">
      <c r="A217" s="34" t="n"/>
      <c r="B217" s="34" t="n"/>
      <c r="C217" s="34" t="n"/>
      <c r="D217" s="34" t="n"/>
      <c r="E217" s="34" t="n"/>
      <c r="F217" s="34" t="n"/>
      <c r="G217" s="34" t="n"/>
    </row>
    <row r="218">
      <c r="A218" s="34" t="n"/>
      <c r="B218" s="34" t="n"/>
      <c r="C218" s="34" t="n"/>
      <c r="D218" s="34" t="n"/>
      <c r="E218" s="34" t="n"/>
      <c r="F218" s="34" t="n"/>
      <c r="G218" s="34" t="n"/>
    </row>
    <row r="219">
      <c r="A219" s="34" t="n"/>
      <c r="B219" s="34" t="n"/>
      <c r="C219" s="34" t="n"/>
      <c r="D219" s="34" t="n"/>
      <c r="E219" s="34" t="n"/>
      <c r="F219" s="34" t="n"/>
      <c r="G219" s="34" t="n"/>
    </row>
    <row r="220">
      <c r="A220" s="34" t="n"/>
      <c r="B220" s="34" t="n"/>
      <c r="C220" s="34" t="n"/>
      <c r="D220" s="34" t="n"/>
      <c r="E220" s="34" t="n"/>
      <c r="F220" s="34" t="n"/>
      <c r="G220" s="34" t="n"/>
    </row>
    <row r="221">
      <c r="A221" s="34" t="n"/>
      <c r="B221" s="34" t="n"/>
      <c r="C221" s="34" t="n"/>
      <c r="D221" s="34" t="n"/>
      <c r="E221" s="34" t="n"/>
      <c r="F221" s="34" t="n"/>
      <c r="G221" s="34" t="n"/>
    </row>
    <row r="222">
      <c r="A222" s="34" t="n"/>
      <c r="B222" s="34" t="n"/>
      <c r="C222" s="34" t="n"/>
      <c r="D222" s="34" t="n"/>
      <c r="E222" s="34" t="n"/>
      <c r="F222" s="34" t="n"/>
      <c r="G222" s="34" t="n"/>
    </row>
    <row r="223">
      <c r="A223" s="34" t="n"/>
      <c r="B223" s="34" t="n"/>
      <c r="C223" s="34" t="n"/>
      <c r="D223" s="34" t="n"/>
      <c r="E223" s="34" t="n"/>
      <c r="F223" s="34" t="n"/>
      <c r="G223" s="34" t="n"/>
    </row>
    <row r="224">
      <c r="A224" s="34" t="n"/>
      <c r="B224" s="34" t="n"/>
      <c r="C224" s="34" t="n"/>
      <c r="D224" s="34" t="n"/>
      <c r="E224" s="34" t="n"/>
      <c r="F224" s="34" t="n"/>
      <c r="G224" s="34" t="n"/>
    </row>
    <row r="225">
      <c r="A225" s="34" t="n"/>
      <c r="B225" s="34" t="n"/>
      <c r="C225" s="34" t="n"/>
      <c r="D225" s="34" t="n"/>
      <c r="E225" s="34" t="n"/>
      <c r="F225" s="34" t="n"/>
      <c r="G225" s="34" t="n"/>
    </row>
    <row r="226">
      <c r="A226" s="34" t="n"/>
      <c r="B226" s="34" t="n"/>
      <c r="C226" s="34" t="n"/>
      <c r="D226" s="34" t="n"/>
      <c r="E226" s="34" t="n"/>
      <c r="F226" s="34" t="n"/>
      <c r="G226" s="34" t="n"/>
    </row>
    <row r="227">
      <c r="A227" s="34" t="n"/>
      <c r="B227" s="34" t="n"/>
      <c r="C227" s="34" t="n"/>
      <c r="D227" s="34" t="n"/>
      <c r="E227" s="34" t="n"/>
      <c r="F227" s="34" t="n"/>
      <c r="G227" s="34" t="n"/>
    </row>
    <row r="228">
      <c r="A228" s="34" t="n"/>
      <c r="B228" s="34" t="n"/>
      <c r="C228" s="34" t="n"/>
      <c r="D228" s="34" t="n"/>
      <c r="E228" s="34" t="n"/>
      <c r="F228" s="34" t="n"/>
      <c r="G228" s="34" t="n"/>
    </row>
    <row r="229">
      <c r="A229" s="34" t="n"/>
      <c r="B229" s="34" t="n"/>
      <c r="C229" s="34" t="n"/>
      <c r="D229" s="34" t="n"/>
      <c r="E229" s="34" t="n"/>
      <c r="F229" s="34" t="n"/>
      <c r="G229" s="34" t="n"/>
    </row>
    <row r="230">
      <c r="A230" s="34" t="n"/>
      <c r="B230" s="34" t="n"/>
      <c r="C230" s="34" t="n"/>
      <c r="D230" s="34" t="n"/>
      <c r="E230" s="34" t="n"/>
      <c r="F230" s="34" t="n"/>
      <c r="G230" s="34" t="n"/>
    </row>
    <row r="231">
      <c r="A231" s="34" t="n"/>
      <c r="B231" s="34" t="n"/>
      <c r="C231" s="34" t="n"/>
      <c r="D231" s="34" t="n"/>
      <c r="E231" s="34" t="n"/>
      <c r="F231" s="34" t="n"/>
      <c r="G231" s="34" t="n"/>
    </row>
    <row r="232">
      <c r="A232" s="34" t="n"/>
      <c r="B232" s="34" t="n"/>
      <c r="C232" s="34" t="n"/>
      <c r="D232" s="34" t="n"/>
      <c r="E232" s="34" t="n"/>
      <c r="F232" s="34" t="n"/>
      <c r="G232" s="34" t="n"/>
    </row>
    <row r="233">
      <c r="A233" s="34" t="n"/>
      <c r="B233" s="34" t="n"/>
      <c r="C233" s="34" t="n"/>
      <c r="D233" s="34" t="n"/>
      <c r="E233" s="34" t="n"/>
      <c r="F233" s="34" t="n"/>
      <c r="G233" s="34" t="n"/>
    </row>
    <row r="234">
      <c r="A234" s="34" t="n"/>
      <c r="B234" s="34" t="n"/>
      <c r="C234" s="34" t="n"/>
      <c r="D234" s="34" t="n"/>
      <c r="E234" s="34" t="n"/>
      <c r="F234" s="34" t="n"/>
      <c r="G234" s="34" t="n"/>
    </row>
    <row r="235">
      <c r="A235" s="34" t="n"/>
      <c r="B235" s="34" t="n"/>
      <c r="C235" s="34" t="n"/>
      <c r="D235" s="34" t="n"/>
      <c r="E235" s="34" t="n"/>
      <c r="F235" s="34" t="n"/>
      <c r="G235" s="34" t="n"/>
    </row>
    <row r="236">
      <c r="A236" s="34" t="n"/>
      <c r="B236" s="34" t="n"/>
      <c r="C236" s="34" t="n"/>
      <c r="D236" s="34" t="n"/>
      <c r="E236" s="34" t="n"/>
      <c r="F236" s="34" t="n"/>
      <c r="G236" s="34" t="n"/>
    </row>
    <row r="237">
      <c r="A237" s="34" t="n"/>
      <c r="B237" s="34" t="n"/>
      <c r="C237" s="34" t="n"/>
      <c r="D237" s="34" t="n"/>
      <c r="E237" s="34" t="n"/>
      <c r="F237" s="34" t="n"/>
      <c r="G237" s="34" t="n"/>
    </row>
    <row r="238">
      <c r="A238" s="34" t="n"/>
      <c r="B238" s="34" t="n"/>
      <c r="C238" s="34" t="n"/>
      <c r="D238" s="34" t="n"/>
      <c r="E238" s="34" t="n"/>
      <c r="F238" s="34" t="n"/>
      <c r="G238" s="34" t="n"/>
    </row>
    <row r="239">
      <c r="A239" s="34" t="n"/>
      <c r="B239" s="34" t="n"/>
      <c r="C239" s="34" t="n"/>
      <c r="D239" s="34" t="n"/>
      <c r="E239" s="34" t="n"/>
      <c r="F239" s="34" t="n"/>
      <c r="G239" s="34" t="n"/>
    </row>
    <row r="240">
      <c r="A240" s="34" t="n"/>
      <c r="B240" s="34" t="n"/>
      <c r="C240" s="34" t="n"/>
      <c r="D240" s="34" t="n"/>
      <c r="E240" s="34" t="n"/>
      <c r="F240" s="34" t="n"/>
      <c r="G240" s="34" t="n"/>
    </row>
    <row r="241">
      <c r="A241" s="34" t="n"/>
      <c r="B241" s="34" t="n"/>
      <c r="C241" s="34" t="n"/>
      <c r="D241" s="34" t="n"/>
      <c r="E241" s="34" t="n"/>
      <c r="F241" s="34" t="n"/>
      <c r="G241" s="34" t="n"/>
    </row>
    <row r="242">
      <c r="A242" s="34" t="n"/>
      <c r="B242" s="34" t="n"/>
      <c r="C242" s="34" t="n"/>
      <c r="D242" s="34" t="n"/>
      <c r="E242" s="34" t="n"/>
      <c r="F242" s="34" t="n"/>
      <c r="G242" s="34" t="n"/>
    </row>
    <row r="243">
      <c r="A243" s="34" t="n"/>
      <c r="B243" s="34" t="n"/>
      <c r="C243" s="34" t="n"/>
      <c r="D243" s="34" t="n"/>
      <c r="E243" s="34" t="n"/>
      <c r="F243" s="34" t="n"/>
      <c r="G243" s="34" t="n"/>
    </row>
    <row r="244">
      <c r="A244" s="34" t="n"/>
      <c r="B244" s="34" t="n"/>
      <c r="C244" s="34" t="n"/>
      <c r="D244" s="34" t="n"/>
      <c r="E244" s="34" t="n"/>
      <c r="F244" s="34" t="n"/>
      <c r="G244" s="34" t="n"/>
    </row>
    <row r="245">
      <c r="A245" s="34" t="n"/>
      <c r="B245" s="34" t="n"/>
      <c r="C245" s="34" t="n"/>
      <c r="D245" s="34" t="n"/>
      <c r="E245" s="34" t="n"/>
      <c r="F245" s="34" t="n"/>
      <c r="G245" s="34" t="n"/>
    </row>
    <row r="246">
      <c r="A246" s="34" t="n"/>
      <c r="B246" s="34" t="n"/>
      <c r="C246" s="34" t="n"/>
      <c r="D246" s="34" t="n"/>
      <c r="E246" s="34" t="n"/>
      <c r="F246" s="34" t="n"/>
      <c r="G246" s="34" t="n"/>
    </row>
    <row r="247">
      <c r="A247" s="34" t="n"/>
      <c r="B247" s="34" t="n"/>
      <c r="C247" s="34" t="n"/>
      <c r="D247" s="34" t="n"/>
      <c r="E247" s="34" t="n"/>
      <c r="F247" s="34" t="n"/>
      <c r="G247" s="34" t="n"/>
    </row>
    <row r="248">
      <c r="A248" s="34" t="n"/>
      <c r="B248" s="34" t="n"/>
      <c r="C248" s="34" t="n"/>
      <c r="D248" s="34" t="n"/>
      <c r="E248" s="34" t="n"/>
      <c r="F248" s="34" t="n"/>
      <c r="G248" s="34" t="n"/>
    </row>
    <row r="249">
      <c r="A249" s="34" t="n"/>
      <c r="B249" s="34" t="n"/>
      <c r="C249" s="34" t="n"/>
      <c r="D249" s="34" t="n"/>
      <c r="E249" s="34" t="n"/>
      <c r="F249" s="34" t="n"/>
      <c r="G249" s="34" t="n"/>
    </row>
    <row r="250">
      <c r="A250" s="34" t="n"/>
      <c r="B250" s="34" t="n"/>
      <c r="C250" s="34" t="n"/>
      <c r="D250" s="34" t="n"/>
      <c r="E250" s="34" t="n"/>
      <c r="F250" s="34" t="n"/>
      <c r="G250" s="34" t="n"/>
    </row>
    <row r="251">
      <c r="A251" s="34" t="n"/>
      <c r="B251" s="34" t="n"/>
      <c r="C251" s="34" t="n"/>
      <c r="D251" s="34" t="n"/>
      <c r="E251" s="34" t="n"/>
      <c r="F251" s="34" t="n"/>
      <c r="G251" s="34" t="n"/>
    </row>
    <row r="252">
      <c r="A252" s="34" t="n"/>
      <c r="B252" s="34" t="n"/>
      <c r="C252" s="34" t="n"/>
      <c r="D252" s="34" t="n"/>
      <c r="E252" s="34" t="n"/>
      <c r="F252" s="34" t="n"/>
      <c r="G252" s="34" t="n"/>
    </row>
    <row r="253">
      <c r="A253" s="34" t="n"/>
      <c r="B253" s="34" t="n"/>
      <c r="C253" s="34" t="n"/>
      <c r="D253" s="34" t="n"/>
      <c r="E253" s="34" t="n"/>
      <c r="F253" s="34" t="n"/>
      <c r="G253" s="34" t="n"/>
    </row>
    <row r="254">
      <c r="A254" s="34" t="n"/>
      <c r="B254" s="34" t="n"/>
      <c r="C254" s="34" t="n"/>
      <c r="D254" s="34" t="n"/>
      <c r="E254" s="34" t="n"/>
      <c r="F254" s="34" t="n"/>
      <c r="G254" s="34" t="n"/>
    </row>
    <row r="255">
      <c r="A255" s="34" t="n"/>
      <c r="B255" s="34" t="n"/>
      <c r="C255" s="34" t="n"/>
      <c r="D255" s="34" t="n"/>
      <c r="E255" s="34" t="n"/>
      <c r="F255" s="34" t="n"/>
      <c r="G255" s="34" t="n"/>
    </row>
    <row r="256">
      <c r="A256" s="34" t="n"/>
      <c r="B256" s="34" t="n"/>
      <c r="C256" s="34" t="n"/>
      <c r="D256" s="34" t="n"/>
      <c r="E256" s="34" t="n"/>
      <c r="F256" s="34" t="n"/>
      <c r="G256" s="34" t="n"/>
    </row>
    <row r="257">
      <c r="A257" s="34" t="n"/>
      <c r="B257" s="34" t="n"/>
      <c r="C257" s="34" t="n"/>
      <c r="D257" s="34" t="n"/>
      <c r="E257" s="34" t="n"/>
      <c r="F257" s="34" t="n"/>
      <c r="G257" s="34" t="n"/>
    </row>
    <row r="258">
      <c r="A258" s="34" t="n"/>
      <c r="B258" s="34" t="n"/>
      <c r="C258" s="34" t="n"/>
      <c r="D258" s="34" t="n"/>
      <c r="E258" s="34" t="n"/>
      <c r="F258" s="34" t="n"/>
      <c r="G258" s="34" t="n"/>
    </row>
    <row r="259">
      <c r="A259" s="34" t="n"/>
      <c r="B259" s="34" t="n"/>
      <c r="C259" s="34" t="n"/>
      <c r="D259" s="34" t="n"/>
      <c r="E259" s="34" t="n"/>
      <c r="F259" s="34" t="n"/>
      <c r="G259" s="34" t="n"/>
    </row>
    <row r="260">
      <c r="A260" s="34" t="n"/>
      <c r="B260" s="34" t="n"/>
      <c r="C260" s="34" t="n"/>
      <c r="D260" s="34" t="n"/>
      <c r="E260" s="34" t="n"/>
      <c r="F260" s="34" t="n"/>
      <c r="G260" s="34" t="n"/>
    </row>
    <row r="261">
      <c r="A261" s="34" t="n"/>
      <c r="B261" s="34" t="n"/>
      <c r="C261" s="34" t="n"/>
      <c r="D261" s="34" t="n"/>
      <c r="E261" s="34" t="n"/>
      <c r="F261" s="34" t="n"/>
      <c r="G261" s="34" t="n"/>
    </row>
    <row r="262">
      <c r="A262" s="34" t="n"/>
      <c r="B262" s="34" t="n"/>
      <c r="C262" s="34" t="n"/>
      <c r="D262" s="34" t="n"/>
      <c r="E262" s="34" t="n"/>
      <c r="F262" s="34" t="n"/>
      <c r="G262" s="34" t="n"/>
    </row>
    <row r="263">
      <c r="A263" s="34" t="n"/>
      <c r="B263" s="34" t="n"/>
      <c r="C263" s="34" t="n"/>
      <c r="D263" s="34" t="n"/>
      <c r="E263" s="34" t="n"/>
      <c r="F263" s="34" t="n"/>
      <c r="G263" s="34" t="n"/>
    </row>
    <row r="264">
      <c r="A264" s="34" t="n"/>
      <c r="B264" s="34" t="n"/>
      <c r="C264" s="34" t="n"/>
      <c r="D264" s="34" t="n"/>
      <c r="E264" s="34" t="n"/>
      <c r="F264" s="34" t="n"/>
      <c r="G264" s="34" t="n"/>
    </row>
    <row r="265">
      <c r="A265" s="34" t="n"/>
      <c r="B265" s="34" t="n"/>
      <c r="C265" s="34" t="n"/>
      <c r="D265" s="34" t="n"/>
      <c r="E265" s="34" t="n"/>
      <c r="F265" s="34" t="n"/>
      <c r="G265" s="34" t="n"/>
    </row>
    <row r="266">
      <c r="A266" s="34" t="n"/>
      <c r="B266" s="34" t="n"/>
      <c r="C266" s="34" t="n"/>
      <c r="D266" s="34" t="n"/>
      <c r="E266" s="34" t="n"/>
      <c r="F266" s="34" t="n"/>
      <c r="G266" s="34" t="n"/>
    </row>
    <row r="267">
      <c r="A267" s="34" t="n"/>
      <c r="B267" s="34" t="n"/>
      <c r="C267" s="34" t="n"/>
      <c r="D267" s="34" t="n"/>
      <c r="E267" s="34" t="n"/>
      <c r="F267" s="34" t="n"/>
      <c r="G267" s="34" t="n"/>
    </row>
    <row r="268">
      <c r="A268" s="34" t="n"/>
      <c r="B268" s="34" t="n"/>
      <c r="C268" s="34" t="n"/>
      <c r="D268" s="34" t="n"/>
      <c r="E268" s="34" t="n"/>
      <c r="F268" s="34" t="n"/>
      <c r="G268" s="34" t="n"/>
    </row>
    <row r="269">
      <c r="A269" s="34" t="n"/>
      <c r="B269" s="34" t="n"/>
      <c r="C269" s="34" t="n"/>
      <c r="D269" s="34" t="n"/>
      <c r="E269" s="34" t="n"/>
      <c r="F269" s="34" t="n"/>
      <c r="G269" s="34" t="n"/>
    </row>
    <row r="270">
      <c r="A270" s="34" t="n"/>
      <c r="B270" s="34" t="n"/>
      <c r="C270" s="34" t="n"/>
      <c r="D270" s="34" t="n"/>
      <c r="E270" s="34" t="n"/>
      <c r="F270" s="34" t="n"/>
      <c r="G270" s="34" t="n"/>
    </row>
    <row r="271">
      <c r="A271" s="34" t="n"/>
      <c r="B271" s="34" t="n"/>
      <c r="C271" s="34" t="n"/>
      <c r="D271" s="34" t="n"/>
      <c r="E271" s="34" t="n"/>
      <c r="F271" s="34" t="n"/>
      <c r="G271" s="34" t="n"/>
    </row>
    <row r="272">
      <c r="A272" s="34" t="n"/>
      <c r="B272" s="34" t="n"/>
      <c r="C272" s="34" t="n"/>
      <c r="D272" s="34" t="n"/>
      <c r="E272" s="34" t="n"/>
      <c r="F272" s="34" t="n"/>
      <c r="G272" s="34" t="n"/>
    </row>
    <row r="273">
      <c r="A273" s="34" t="n"/>
      <c r="B273" s="34" t="n"/>
      <c r="C273" s="34" t="n"/>
      <c r="D273" s="34" t="n"/>
      <c r="E273" s="34" t="n"/>
      <c r="F273" s="34" t="n"/>
      <c r="G273" s="34" t="n"/>
    </row>
    <row r="274">
      <c r="A274" s="34" t="n"/>
      <c r="B274" s="34" t="n"/>
      <c r="C274" s="34" t="n"/>
      <c r="D274" s="34" t="n"/>
      <c r="E274" s="34" t="n"/>
      <c r="F274" s="34" t="n"/>
      <c r="G274" s="34" t="n"/>
    </row>
    <row r="275">
      <c r="A275" s="34" t="n"/>
      <c r="B275" s="34" t="n"/>
      <c r="C275" s="34" t="n"/>
      <c r="D275" s="34" t="n"/>
      <c r="E275" s="34" t="n"/>
      <c r="F275" s="34" t="n"/>
      <c r="G275" s="34" t="n"/>
    </row>
    <row r="276">
      <c r="A276" s="34" t="n"/>
      <c r="B276" s="34" t="n"/>
      <c r="C276" s="34" t="n"/>
      <c r="D276" s="34" t="n"/>
      <c r="E276" s="34" t="n"/>
      <c r="F276" s="34" t="n"/>
      <c r="G276" s="34" t="n"/>
    </row>
    <row r="277">
      <c r="A277" s="34" t="n"/>
      <c r="B277" s="34" t="n"/>
      <c r="C277" s="34" t="n"/>
      <c r="D277" s="34" t="n"/>
      <c r="E277" s="34" t="n"/>
      <c r="F277" s="34" t="n"/>
      <c r="G277" s="34" t="n"/>
    </row>
    <row r="278">
      <c r="A278" s="34" t="n"/>
      <c r="B278" s="34" t="n"/>
      <c r="C278" s="34" t="n"/>
      <c r="D278" s="34" t="n"/>
      <c r="E278" s="34" t="n"/>
      <c r="F278" s="34" t="n"/>
      <c r="G278" s="34" t="n"/>
    </row>
    <row r="279">
      <c r="A279" s="34" t="n"/>
      <c r="B279" s="34" t="n"/>
      <c r="C279" s="34" t="n"/>
      <c r="D279" s="34" t="n"/>
      <c r="E279" s="34" t="n"/>
      <c r="F279" s="34" t="n"/>
      <c r="G279" s="34" t="n"/>
    </row>
    <row r="280">
      <c r="A280" s="34" t="n"/>
      <c r="B280" s="34" t="n"/>
      <c r="C280" s="34" t="n"/>
      <c r="D280" s="34" t="n"/>
      <c r="E280" s="34" t="n"/>
      <c r="F280" s="34" t="n"/>
      <c r="G280" s="34" t="n"/>
    </row>
    <row r="281">
      <c r="A281" s="34" t="n"/>
      <c r="B281" s="34" t="n"/>
      <c r="C281" s="34" t="n"/>
      <c r="D281" s="34" t="n"/>
      <c r="E281" s="34" t="n"/>
      <c r="F281" s="34" t="n"/>
      <c r="G281" s="34" t="n"/>
    </row>
    <row r="282">
      <c r="A282" s="34" t="n"/>
      <c r="B282" s="34" t="n"/>
      <c r="C282" s="34" t="n"/>
      <c r="D282" s="34" t="n"/>
      <c r="E282" s="34" t="n"/>
      <c r="F282" s="34" t="n"/>
      <c r="G282" s="34" t="n"/>
    </row>
    <row r="283">
      <c r="A283" s="34" t="n"/>
      <c r="B283" s="34" t="n"/>
      <c r="C283" s="34" t="n"/>
      <c r="D283" s="34" t="n"/>
      <c r="E283" s="34" t="n"/>
      <c r="F283" s="34" t="n"/>
      <c r="G283" s="34" t="n"/>
    </row>
    <row r="284">
      <c r="A284" s="34" t="n"/>
      <c r="B284" s="34" t="n"/>
      <c r="C284" s="34" t="n"/>
      <c r="D284" s="34" t="n"/>
      <c r="E284" s="34" t="n"/>
      <c r="F284" s="34" t="n"/>
      <c r="G284" s="34" t="n"/>
    </row>
    <row r="285">
      <c r="A285" s="34" t="n"/>
      <c r="B285" s="34" t="n"/>
      <c r="C285" s="34" t="n"/>
      <c r="D285" s="34" t="n"/>
      <c r="E285" s="34" t="n"/>
      <c r="F285" s="34" t="n"/>
      <c r="G285" s="34" t="n"/>
    </row>
    <row r="286">
      <c r="A286" s="34" t="n"/>
      <c r="B286" s="34" t="n"/>
      <c r="C286" s="34" t="n"/>
      <c r="D286" s="34" t="n"/>
      <c r="E286" s="34" t="n"/>
      <c r="F286" s="34" t="n"/>
      <c r="G286" s="34" t="n"/>
    </row>
    <row r="287">
      <c r="A287" s="34" t="n"/>
      <c r="B287" s="34" t="n"/>
      <c r="C287" s="34" t="n"/>
      <c r="D287" s="34" t="n"/>
      <c r="E287" s="34" t="n"/>
      <c r="F287" s="34" t="n"/>
      <c r="G287" s="34" t="n"/>
    </row>
    <row r="288">
      <c r="A288" s="34" t="n"/>
      <c r="B288" s="34" t="n"/>
      <c r="C288" s="34" t="n"/>
      <c r="D288" s="34" t="n"/>
      <c r="E288" s="34" t="n"/>
      <c r="F288" s="34" t="n"/>
      <c r="G288" s="34" t="n"/>
    </row>
    <row r="289">
      <c r="A289" s="34" t="n"/>
      <c r="B289" s="34" t="n"/>
      <c r="C289" s="34" t="n"/>
      <c r="D289" s="34" t="n"/>
      <c r="E289" s="34" t="n"/>
      <c r="F289" s="34" t="n"/>
      <c r="G289" s="34" t="n"/>
    </row>
    <row r="290">
      <c r="A290" s="34" t="n"/>
      <c r="B290" s="34" t="n"/>
      <c r="C290" s="34" t="n"/>
      <c r="D290" s="34" t="n"/>
      <c r="E290" s="34" t="n"/>
      <c r="F290" s="34" t="n"/>
      <c r="G290" s="34" t="n"/>
    </row>
    <row r="291">
      <c r="A291" s="34" t="n"/>
      <c r="B291" s="34" t="n"/>
      <c r="C291" s="34" t="n"/>
      <c r="D291" s="34" t="n"/>
      <c r="E291" s="34" t="n"/>
      <c r="F291" s="34" t="n"/>
      <c r="G291" s="34" t="n"/>
    </row>
    <row r="292">
      <c r="A292" s="34" t="n"/>
      <c r="B292" s="34" t="n"/>
      <c r="C292" s="34" t="n"/>
      <c r="D292" s="34" t="n"/>
      <c r="E292" s="34" t="n"/>
      <c r="F292" s="34" t="n"/>
      <c r="G292" s="34" t="n"/>
    </row>
    <row r="293">
      <c r="A293" s="34" t="n"/>
      <c r="B293" s="34" t="n"/>
      <c r="C293" s="34" t="n"/>
      <c r="D293" s="34" t="n"/>
      <c r="E293" s="34" t="n"/>
      <c r="F293" s="34" t="n"/>
      <c r="G293" s="34" t="n"/>
    </row>
    <row r="294">
      <c r="A294" s="34" t="n"/>
      <c r="B294" s="34" t="n"/>
      <c r="C294" s="34" t="n"/>
      <c r="D294" s="34" t="n"/>
      <c r="E294" s="34" t="n"/>
      <c r="F294" s="34" t="n"/>
      <c r="G294" s="34" t="n"/>
    </row>
    <row r="295">
      <c r="A295" s="34" t="n"/>
      <c r="B295" s="34" t="n"/>
      <c r="C295" s="34" t="n"/>
      <c r="D295" s="34" t="n"/>
      <c r="E295" s="34" t="n"/>
      <c r="F295" s="34" t="n"/>
      <c r="G295" s="34" t="n"/>
    </row>
    <row r="296">
      <c r="A296" s="34" t="n"/>
      <c r="B296" s="34" t="n"/>
      <c r="C296" s="34" t="n"/>
      <c r="D296" s="34" t="n"/>
      <c r="E296" s="34" t="n"/>
      <c r="F296" s="34" t="n"/>
      <c r="G296" s="34" t="n"/>
    </row>
    <row r="297">
      <c r="A297" s="34" t="n"/>
      <c r="B297" s="34" t="n"/>
      <c r="C297" s="34" t="n"/>
      <c r="D297" s="34" t="n"/>
      <c r="E297" s="34" t="n"/>
      <c r="F297" s="34" t="n"/>
      <c r="G297" s="34" t="n"/>
    </row>
    <row r="298">
      <c r="A298" s="34" t="n"/>
      <c r="B298" s="34" t="n"/>
      <c r="C298" s="34" t="n"/>
      <c r="D298" s="34" t="n"/>
      <c r="E298" s="34" t="n"/>
      <c r="F298" s="34" t="n"/>
      <c r="G298" s="34" t="n"/>
    </row>
    <row r="299">
      <c r="A299" s="34" t="n"/>
      <c r="B299" s="34" t="n"/>
      <c r="C299" s="34" t="n"/>
      <c r="D299" s="34" t="n"/>
      <c r="E299" s="34" t="n"/>
      <c r="F299" s="34" t="n"/>
      <c r="G299" s="34" t="n"/>
    </row>
    <row r="300">
      <c r="A300" s="34" t="n"/>
      <c r="B300" s="34" t="n"/>
      <c r="C300" s="34" t="n"/>
      <c r="D300" s="34" t="n"/>
      <c r="E300" s="34" t="n"/>
      <c r="F300" s="34" t="n"/>
      <c r="G300" s="34" t="n"/>
    </row>
    <row r="301">
      <c r="A301" s="34" t="n"/>
      <c r="B301" s="34" t="n"/>
      <c r="C301" s="34" t="n"/>
      <c r="D301" s="34" t="n"/>
      <c r="E301" s="34" t="n"/>
      <c r="F301" s="34" t="n"/>
      <c r="G301" s="34" t="n"/>
    </row>
    <row r="302">
      <c r="A302" s="34" t="n"/>
      <c r="B302" s="34" t="n"/>
      <c r="C302" s="34" t="n"/>
      <c r="D302" s="34" t="n"/>
      <c r="E302" s="34" t="n"/>
      <c r="F302" s="34" t="n"/>
      <c r="G302" s="34" t="n"/>
    </row>
    <row r="303">
      <c r="A303" s="34" t="n"/>
      <c r="B303" s="34" t="n"/>
      <c r="C303" s="34" t="n"/>
      <c r="D303" s="34" t="n"/>
      <c r="E303" s="34" t="n"/>
      <c r="F303" s="34" t="n"/>
      <c r="G303" s="34" t="n"/>
    </row>
    <row r="304">
      <c r="A304" s="34" t="n"/>
      <c r="B304" s="34" t="n"/>
      <c r="C304" s="34" t="n"/>
      <c r="D304" s="34" t="n"/>
      <c r="E304" s="34" t="n"/>
      <c r="F304" s="34" t="n"/>
      <c r="G304" s="34" t="n"/>
    </row>
    <row r="305">
      <c r="A305" s="34" t="n"/>
      <c r="B305" s="34" t="n"/>
      <c r="C305" s="34" t="n"/>
      <c r="D305" s="34" t="n"/>
      <c r="E305" s="34" t="n"/>
      <c r="F305" s="34" t="n"/>
      <c r="G305" s="34" t="n"/>
    </row>
    <row r="306">
      <c r="A306" s="34" t="n"/>
      <c r="B306" s="34" t="n"/>
      <c r="C306" s="34" t="n"/>
      <c r="D306" s="34" t="n"/>
      <c r="E306" s="34" t="n"/>
      <c r="F306" s="34" t="n"/>
      <c r="G306" s="34" t="n"/>
    </row>
    <row r="307">
      <c r="A307" s="34" t="n"/>
      <c r="B307" s="34" t="n"/>
      <c r="C307" s="34" t="n"/>
      <c r="D307" s="34" t="n"/>
      <c r="E307" s="34" t="n"/>
      <c r="F307" s="34" t="n"/>
      <c r="G307" s="34" t="n"/>
    </row>
    <row r="308">
      <c r="A308" s="34" t="n"/>
      <c r="B308" s="34" t="n"/>
      <c r="C308" s="34" t="n"/>
      <c r="D308" s="34" t="n"/>
      <c r="E308" s="34" t="n"/>
      <c r="F308" s="34" t="n"/>
      <c r="G308" s="34" t="n"/>
    </row>
    <row r="309">
      <c r="A309" s="34" t="n"/>
      <c r="B309" s="34" t="n"/>
      <c r="C309" s="34" t="n"/>
      <c r="D309" s="34" t="n"/>
      <c r="E309" s="34" t="n"/>
      <c r="F309" s="34" t="n"/>
      <c r="G309" s="34" t="n"/>
    </row>
    <row r="310">
      <c r="A310" s="34" t="n"/>
      <c r="B310" s="34" t="n"/>
      <c r="C310" s="34" t="n"/>
      <c r="D310" s="34" t="n"/>
      <c r="E310" s="34" t="n"/>
      <c r="F310" s="34" t="n"/>
      <c r="G310" s="34" t="n"/>
    </row>
    <row r="311">
      <c r="A311" s="34" t="n"/>
      <c r="B311" s="34" t="n"/>
      <c r="C311" s="34" t="n"/>
      <c r="D311" s="34" t="n"/>
      <c r="E311" s="34" t="n"/>
      <c r="F311" s="34" t="n"/>
      <c r="G311" s="34" t="n"/>
    </row>
    <row r="312">
      <c r="A312" s="34" t="n"/>
      <c r="B312" s="34" t="n"/>
      <c r="C312" s="34" t="n"/>
      <c r="D312" s="34" t="n"/>
      <c r="E312" s="34" t="n"/>
      <c r="F312" s="34" t="n"/>
      <c r="G312" s="34" t="n"/>
    </row>
    <row r="313">
      <c r="A313" s="34" t="n"/>
      <c r="B313" s="34" t="n"/>
      <c r="C313" s="34" t="n"/>
      <c r="D313" s="34" t="n"/>
      <c r="E313" s="34" t="n"/>
      <c r="F313" s="34" t="n"/>
      <c r="G313" s="34" t="n"/>
    </row>
    <row r="314">
      <c r="A314" s="34" t="n"/>
      <c r="B314" s="34" t="n"/>
      <c r="C314" s="34" t="n"/>
      <c r="D314" s="34" t="n"/>
      <c r="E314" s="34" t="n"/>
      <c r="F314" s="34" t="n"/>
      <c r="G314" s="34" t="n"/>
    </row>
    <row r="315">
      <c r="A315" s="34" t="n"/>
      <c r="B315" s="34" t="n"/>
      <c r="C315" s="34" t="n"/>
      <c r="D315" s="34" t="n"/>
      <c r="E315" s="34" t="n"/>
      <c r="F315" s="34" t="n"/>
      <c r="G315" s="34" t="n"/>
    </row>
    <row r="316">
      <c r="A316" s="34" t="n"/>
      <c r="B316" s="34" t="n"/>
      <c r="C316" s="34" t="n"/>
      <c r="D316" s="34" t="n"/>
      <c r="E316" s="34" t="n"/>
      <c r="F316" s="34" t="n"/>
      <c r="G316" s="34" t="n"/>
    </row>
    <row r="317">
      <c r="A317" s="34" t="n"/>
      <c r="B317" s="34" t="n"/>
      <c r="C317" s="34" t="n"/>
      <c r="D317" s="34" t="n"/>
      <c r="E317" s="34" t="n"/>
      <c r="F317" s="34" t="n"/>
      <c r="G317" s="34" t="n"/>
    </row>
    <row r="318">
      <c r="A318" s="34" t="n"/>
      <c r="B318" s="34" t="n"/>
      <c r="C318" s="34" t="n"/>
      <c r="D318" s="34" t="n"/>
      <c r="E318" s="34" t="n"/>
      <c r="F318" s="34" t="n"/>
      <c r="G318" s="34" t="n"/>
    </row>
    <row r="319">
      <c r="A319" s="34" t="n"/>
      <c r="B319" s="34" t="n"/>
      <c r="C319" s="34" t="n"/>
      <c r="D319" s="34" t="n"/>
      <c r="E319" s="34" t="n"/>
      <c r="F319" s="34" t="n"/>
      <c r="G319" s="34" t="n"/>
    </row>
    <row r="320">
      <c r="A320" s="34" t="n"/>
      <c r="B320" s="34" t="n"/>
      <c r="C320" s="34" t="n"/>
      <c r="D320" s="34" t="n"/>
      <c r="E320" s="34" t="n"/>
      <c r="F320" s="34" t="n"/>
      <c r="G320" s="34" t="n"/>
    </row>
    <row r="321">
      <c r="A321" s="34" t="n"/>
      <c r="B321" s="34" t="n"/>
      <c r="C321" s="34" t="n"/>
      <c r="D321" s="34" t="n"/>
      <c r="E321" s="34" t="n"/>
      <c r="F321" s="34" t="n"/>
      <c r="G321" s="34" t="n"/>
    </row>
    <row r="322">
      <c r="A322" s="34" t="n"/>
      <c r="B322" s="34" t="n"/>
      <c r="C322" s="34" t="n"/>
      <c r="D322" s="34" t="n"/>
      <c r="E322" s="34" t="n"/>
      <c r="F322" s="34" t="n"/>
      <c r="G322" s="34" t="n"/>
    </row>
    <row r="323">
      <c r="A323" s="34" t="n"/>
      <c r="B323" s="34" t="n"/>
      <c r="C323" s="34" t="n"/>
      <c r="D323" s="34" t="n"/>
      <c r="E323" s="34" t="n"/>
      <c r="F323" s="34" t="n"/>
      <c r="G323" s="34" t="n"/>
    </row>
    <row r="324">
      <c r="A324" s="34" t="n"/>
      <c r="B324" s="34" t="n"/>
      <c r="C324" s="34" t="n"/>
      <c r="D324" s="34" t="n"/>
      <c r="E324" s="34" t="n"/>
      <c r="F324" s="34" t="n"/>
      <c r="G324" s="34" t="n"/>
    </row>
    <row r="325">
      <c r="A325" s="34" t="n"/>
      <c r="B325" s="34" t="n"/>
      <c r="C325" s="34" t="n"/>
      <c r="D325" s="34" t="n"/>
      <c r="E325" s="34" t="n"/>
      <c r="F325" s="34" t="n"/>
      <c r="G325" s="34" t="n"/>
    </row>
    <row r="326">
      <c r="A326" s="34" t="n"/>
      <c r="B326" s="34" t="n"/>
      <c r="C326" s="34" t="n"/>
      <c r="D326" s="34" t="n"/>
      <c r="E326" s="34" t="n"/>
      <c r="F326" s="34" t="n"/>
      <c r="G326" s="34" t="n"/>
    </row>
    <row r="327">
      <c r="A327" s="34" t="n"/>
      <c r="B327" s="34" t="n"/>
      <c r="C327" s="34" t="n"/>
      <c r="D327" s="34" t="n"/>
      <c r="E327" s="34" t="n"/>
      <c r="F327" s="34" t="n"/>
      <c r="G327" s="34" t="n"/>
    </row>
    <row r="328">
      <c r="A328" s="34" t="n"/>
      <c r="B328" s="34" t="n"/>
      <c r="C328" s="34" t="n"/>
      <c r="D328" s="34" t="n"/>
      <c r="E328" s="34" t="n"/>
      <c r="F328" s="34" t="n"/>
      <c r="G328" s="34" t="n"/>
    </row>
    <row r="329">
      <c r="A329" s="34" t="n"/>
      <c r="B329" s="34" t="n"/>
      <c r="C329" s="34" t="n"/>
      <c r="D329" s="34" t="n"/>
      <c r="E329" s="34" t="n"/>
      <c r="F329" s="34" t="n"/>
      <c r="G329" s="34" t="n"/>
    </row>
    <row r="330">
      <c r="A330" s="34" t="n"/>
      <c r="B330" s="34" t="n"/>
      <c r="C330" s="34" t="n"/>
      <c r="D330" s="34" t="n"/>
      <c r="E330" s="34" t="n"/>
      <c r="F330" s="34" t="n"/>
      <c r="G330" s="34" t="n"/>
    </row>
    <row r="331">
      <c r="A331" s="34" t="n"/>
      <c r="B331" s="34" t="n"/>
      <c r="C331" s="34" t="n"/>
      <c r="D331" s="34" t="n"/>
      <c r="E331" s="34" t="n"/>
      <c r="F331" s="34" t="n"/>
      <c r="G331" s="34" t="n"/>
    </row>
    <row r="332">
      <c r="A332" s="34" t="n"/>
      <c r="B332" s="34" t="n"/>
      <c r="C332" s="34" t="n"/>
      <c r="D332" s="34" t="n"/>
      <c r="E332" s="34" t="n"/>
      <c r="F332" s="34" t="n"/>
      <c r="G332" s="34" t="n"/>
    </row>
    <row r="333">
      <c r="A333" s="34" t="n"/>
      <c r="B333" s="34" t="n"/>
      <c r="C333" s="34" t="n"/>
      <c r="D333" s="34" t="n"/>
      <c r="E333" s="34" t="n"/>
      <c r="F333" s="34" t="n"/>
      <c r="G333" s="34" t="n"/>
    </row>
    <row r="334">
      <c r="A334" s="34" t="n"/>
      <c r="B334" s="34" t="n"/>
      <c r="C334" s="34" t="n"/>
      <c r="D334" s="34" t="n"/>
      <c r="E334" s="34" t="n"/>
      <c r="F334" s="34" t="n"/>
      <c r="G334" s="34" t="n"/>
    </row>
    <row r="335">
      <c r="A335" s="34" t="n"/>
      <c r="B335" s="34" t="n"/>
      <c r="C335" s="34" t="n"/>
      <c r="D335" s="34" t="n"/>
      <c r="E335" s="34" t="n"/>
      <c r="F335" s="34" t="n"/>
      <c r="G335" s="34" t="n"/>
    </row>
    <row r="336">
      <c r="A336" s="34" t="n"/>
      <c r="B336" s="34" t="n"/>
      <c r="C336" s="34" t="n"/>
      <c r="D336" s="34" t="n"/>
      <c r="E336" s="34" t="n"/>
      <c r="F336" s="34" t="n"/>
      <c r="G336" s="34" t="n"/>
    </row>
    <row r="337">
      <c r="A337" s="34" t="n"/>
      <c r="B337" s="34" t="n"/>
      <c r="C337" s="34" t="n"/>
      <c r="D337" s="34" t="n"/>
      <c r="E337" s="34" t="n"/>
      <c r="F337" s="34" t="n"/>
      <c r="G337" s="34" t="n"/>
    </row>
    <row r="338">
      <c r="A338" s="34" t="n"/>
      <c r="B338" s="34" t="n"/>
      <c r="C338" s="34" t="n"/>
      <c r="D338" s="34" t="n"/>
      <c r="E338" s="34" t="n"/>
      <c r="F338" s="34" t="n"/>
      <c r="G338" s="34" t="n"/>
    </row>
    <row r="339">
      <c r="A339" s="34" t="n"/>
      <c r="B339" s="34" t="n"/>
      <c r="C339" s="34" t="n"/>
      <c r="D339" s="34" t="n"/>
      <c r="E339" s="34" t="n"/>
      <c r="F339" s="34" t="n"/>
      <c r="G339" s="34" t="n"/>
    </row>
    <row r="340">
      <c r="A340" s="34" t="n"/>
      <c r="B340" s="34" t="n"/>
      <c r="C340" s="34" t="n"/>
      <c r="D340" s="34" t="n"/>
      <c r="E340" s="34" t="n"/>
      <c r="F340" s="34" t="n"/>
      <c r="G340" s="34" t="n"/>
    </row>
    <row r="341">
      <c r="A341" s="34" t="n"/>
      <c r="B341" s="34" t="n"/>
      <c r="C341" s="34" t="n"/>
      <c r="D341" s="34" t="n"/>
      <c r="E341" s="34" t="n"/>
      <c r="F341" s="34" t="n"/>
      <c r="G341" s="34" t="n"/>
    </row>
    <row r="342">
      <c r="A342" s="34" t="n"/>
      <c r="B342" s="34" t="n"/>
      <c r="C342" s="34" t="n"/>
      <c r="D342" s="34" t="n"/>
      <c r="E342" s="34" t="n"/>
      <c r="F342" s="34" t="n"/>
      <c r="G342" s="34" t="n"/>
    </row>
    <row r="343">
      <c r="A343" s="34" t="n"/>
      <c r="B343" s="34" t="n"/>
      <c r="C343" s="34" t="n"/>
      <c r="D343" s="34" t="n"/>
      <c r="E343" s="34" t="n"/>
      <c r="F343" s="34" t="n"/>
      <c r="G343" s="34" t="n"/>
    </row>
    <row r="344">
      <c r="A344" s="34" t="n"/>
      <c r="B344" s="34" t="n"/>
      <c r="C344" s="34" t="n"/>
      <c r="D344" s="34" t="n"/>
      <c r="E344" s="34" t="n"/>
      <c r="F344" s="34" t="n"/>
      <c r="G344" s="34" t="n"/>
    </row>
    <row r="345">
      <c r="A345" s="34" t="n"/>
      <c r="B345" s="34" t="n"/>
      <c r="C345" s="34" t="n"/>
      <c r="D345" s="34" t="n"/>
      <c r="E345" s="34" t="n"/>
      <c r="F345" s="34" t="n"/>
      <c r="G345" s="34" t="n"/>
    </row>
    <row r="346">
      <c r="A346" s="34" t="n"/>
      <c r="B346" s="34" t="n"/>
      <c r="C346" s="34" t="n"/>
      <c r="D346" s="34" t="n"/>
      <c r="E346" s="34" t="n"/>
      <c r="F346" s="34" t="n"/>
      <c r="G346" s="34" t="n"/>
    </row>
    <row r="347">
      <c r="A347" s="34" t="n"/>
      <c r="B347" s="34" t="n"/>
      <c r="C347" s="34" t="n"/>
      <c r="D347" s="34" t="n"/>
      <c r="E347" s="34" t="n"/>
      <c r="F347" s="34" t="n"/>
      <c r="G347" s="34" t="n"/>
    </row>
    <row r="348">
      <c r="A348" s="34" t="n"/>
      <c r="B348" s="34" t="n"/>
      <c r="C348" s="34" t="n"/>
      <c r="D348" s="34" t="n"/>
      <c r="E348" s="34" t="n"/>
      <c r="F348" s="34" t="n"/>
      <c r="G348" s="34" t="n"/>
    </row>
    <row r="349">
      <c r="A349" s="34" t="n"/>
      <c r="B349" s="34" t="n"/>
      <c r="C349" s="34" t="n"/>
      <c r="D349" s="34" t="n"/>
      <c r="E349" s="34" t="n"/>
      <c r="F349" s="34" t="n"/>
      <c r="G349" s="34" t="n"/>
    </row>
    <row r="350">
      <c r="A350" s="34" t="n"/>
      <c r="B350" s="34" t="n"/>
      <c r="C350" s="34" t="n"/>
      <c r="D350" s="34" t="n"/>
      <c r="E350" s="34" t="n"/>
      <c r="F350" s="34" t="n"/>
      <c r="G350" s="34" t="n"/>
    </row>
    <row r="351">
      <c r="A351" s="34" t="n"/>
      <c r="B351" s="34" t="n"/>
      <c r="C351" s="34" t="n"/>
      <c r="D351" s="34" t="n"/>
      <c r="E351" s="34" t="n"/>
      <c r="F351" s="34" t="n"/>
      <c r="G351" s="34" t="n"/>
    </row>
    <row r="352">
      <c r="A352" s="34" t="n"/>
      <c r="B352" s="34" t="n"/>
      <c r="C352" s="34" t="n"/>
      <c r="D352" s="34" t="n"/>
      <c r="E352" s="34" t="n"/>
      <c r="F352" s="34" t="n"/>
      <c r="G352" s="34" t="n"/>
    </row>
    <row r="353">
      <c r="A353" s="34" t="n"/>
      <c r="B353" s="34" t="n"/>
      <c r="C353" s="34" t="n"/>
      <c r="D353" s="34" t="n"/>
      <c r="E353" s="34" t="n"/>
      <c r="F353" s="34" t="n"/>
      <c r="G353" s="34" t="n"/>
    </row>
    <row r="354">
      <c r="A354" s="34" t="n"/>
      <c r="B354" s="34" t="n"/>
      <c r="C354" s="34" t="n"/>
      <c r="D354" s="34" t="n"/>
      <c r="E354" s="34" t="n"/>
      <c r="F354" s="34" t="n"/>
      <c r="G354" s="34" t="n"/>
    </row>
    <row r="355">
      <c r="A355" s="34" t="n"/>
      <c r="B355" s="34" t="n"/>
      <c r="C355" s="34" t="n"/>
      <c r="D355" s="34" t="n"/>
      <c r="E355" s="34" t="n"/>
      <c r="F355" s="34" t="n"/>
      <c r="G355" s="34" t="n"/>
    </row>
    <row r="356">
      <c r="A356" s="34" t="n"/>
      <c r="B356" s="34" t="n"/>
      <c r="C356" s="34" t="n"/>
      <c r="D356" s="34" t="n"/>
      <c r="E356" s="34" t="n"/>
      <c r="F356" s="34" t="n"/>
      <c r="G356" s="34" t="n"/>
    </row>
    <row r="357">
      <c r="A357" s="34" t="n"/>
      <c r="B357" s="34" t="n"/>
      <c r="C357" s="34" t="n"/>
      <c r="D357" s="34" t="n"/>
      <c r="E357" s="34" t="n"/>
      <c r="F357" s="34" t="n"/>
      <c r="G357" s="34" t="n"/>
    </row>
    <row r="358">
      <c r="A358" s="34" t="n"/>
      <c r="B358" s="34" t="n"/>
      <c r="C358" s="34" t="n"/>
      <c r="D358" s="34" t="n"/>
      <c r="E358" s="34" t="n"/>
      <c r="F358" s="34" t="n"/>
      <c r="G358" s="34" t="n"/>
    </row>
    <row r="359">
      <c r="A359" s="34" t="n"/>
      <c r="B359" s="34" t="n"/>
      <c r="C359" s="34" t="n"/>
      <c r="D359" s="34" t="n"/>
      <c r="E359" s="34" t="n"/>
      <c r="F359" s="34" t="n"/>
      <c r="G359" s="34" t="n"/>
    </row>
    <row r="360">
      <c r="A360" s="34" t="n"/>
      <c r="B360" s="34" t="n"/>
      <c r="C360" s="34" t="n"/>
      <c r="D360" s="34" t="n"/>
      <c r="E360" s="34" t="n"/>
      <c r="F360" s="34" t="n"/>
      <c r="G360" s="34" t="n"/>
    </row>
    <row r="361">
      <c r="A361" s="34" t="n"/>
      <c r="B361" s="34" t="n"/>
      <c r="C361" s="34" t="n"/>
      <c r="D361" s="34" t="n"/>
      <c r="E361" s="34" t="n"/>
      <c r="F361" s="34" t="n"/>
      <c r="G361" s="34" t="n"/>
    </row>
    <row r="362">
      <c r="A362" s="34" t="n"/>
      <c r="B362" s="34" t="n"/>
      <c r="C362" s="34" t="n"/>
      <c r="D362" s="34" t="n"/>
      <c r="E362" s="34" t="n"/>
      <c r="F362" s="34" t="n"/>
      <c r="G362" s="34" t="n"/>
    </row>
    <row r="363">
      <c r="A363" s="34" t="n"/>
      <c r="B363" s="34" t="n"/>
      <c r="C363" s="34" t="n"/>
      <c r="D363" s="34" t="n"/>
      <c r="E363" s="34" t="n"/>
      <c r="F363" s="34" t="n"/>
      <c r="G363" s="34" t="n"/>
    </row>
    <row r="364">
      <c r="A364" s="34" t="n"/>
      <c r="B364" s="34" t="n"/>
      <c r="C364" s="34" t="n"/>
      <c r="D364" s="34" t="n"/>
      <c r="E364" s="34" t="n"/>
      <c r="F364" s="34" t="n"/>
      <c r="G364" s="34" t="n"/>
    </row>
    <row r="365">
      <c r="A365" s="34" t="n"/>
      <c r="B365" s="34" t="n"/>
      <c r="C365" s="34" t="n"/>
      <c r="D365" s="34" t="n"/>
      <c r="E365" s="34" t="n"/>
      <c r="F365" s="34" t="n"/>
      <c r="G365" s="34" t="n"/>
    </row>
    <row r="366">
      <c r="A366" s="34" t="n"/>
      <c r="B366" s="34" t="n"/>
      <c r="C366" s="34" t="n"/>
      <c r="D366" s="34" t="n"/>
      <c r="E366" s="34" t="n"/>
      <c r="F366" s="34" t="n"/>
      <c r="G366" s="34" t="n"/>
    </row>
    <row r="367">
      <c r="A367" s="34" t="n"/>
      <c r="B367" s="34" t="n"/>
      <c r="C367" s="34" t="n"/>
      <c r="D367" s="34" t="n"/>
      <c r="E367" s="34" t="n"/>
      <c r="F367" s="34" t="n"/>
      <c r="G367" s="34" t="n"/>
    </row>
    <row r="368">
      <c r="A368" s="34" t="n"/>
      <c r="B368" s="34" t="n"/>
      <c r="C368" s="34" t="n"/>
      <c r="D368" s="34" t="n"/>
      <c r="E368" s="34" t="n"/>
      <c r="F368" s="34" t="n"/>
      <c r="G368" s="34" t="n"/>
    </row>
    <row r="369">
      <c r="A369" s="34" t="n"/>
      <c r="B369" s="34" t="n"/>
      <c r="C369" s="34" t="n"/>
      <c r="D369" s="34" t="n"/>
      <c r="E369" s="34" t="n"/>
      <c r="F369" s="34" t="n"/>
      <c r="G369" s="34" t="n"/>
    </row>
    <row r="370">
      <c r="A370" s="34" t="n"/>
      <c r="B370" s="34" t="n"/>
      <c r="C370" s="34" t="n"/>
      <c r="D370" s="34" t="n"/>
      <c r="E370" s="34" t="n"/>
      <c r="F370" s="34" t="n"/>
      <c r="G370" s="34" t="n"/>
    </row>
    <row r="371">
      <c r="A371" s="34" t="n"/>
      <c r="B371" s="34" t="n"/>
      <c r="C371" s="34" t="n"/>
      <c r="D371" s="34" t="n"/>
      <c r="E371" s="34" t="n"/>
      <c r="F371" s="34" t="n"/>
      <c r="G371" s="34" t="n"/>
    </row>
    <row r="372">
      <c r="A372" s="34" t="n"/>
      <c r="B372" s="34" t="n"/>
      <c r="C372" s="34" t="n"/>
      <c r="D372" s="34" t="n"/>
      <c r="E372" s="34" t="n"/>
      <c r="F372" s="34" t="n"/>
      <c r="G372" s="34" t="n"/>
    </row>
    <row r="373">
      <c r="A373" s="34" t="n"/>
      <c r="B373" s="34" t="n"/>
      <c r="C373" s="34" t="n"/>
      <c r="D373" s="34" t="n"/>
      <c r="E373" s="34" t="n"/>
      <c r="F373" s="34" t="n"/>
      <c r="G373" s="34" t="n"/>
    </row>
    <row r="374">
      <c r="A374" s="34" t="n"/>
      <c r="B374" s="34" t="n"/>
      <c r="C374" s="34" t="n"/>
      <c r="D374" s="34" t="n"/>
      <c r="E374" s="34" t="n"/>
      <c r="F374" s="34" t="n"/>
      <c r="G374" s="34" t="n"/>
    </row>
    <row r="375">
      <c r="A375" s="34" t="n"/>
      <c r="B375" s="34" t="n"/>
      <c r="C375" s="34" t="n"/>
      <c r="D375" s="34" t="n"/>
      <c r="E375" s="34" t="n"/>
      <c r="F375" s="34" t="n"/>
      <c r="G375" s="34" t="n"/>
    </row>
    <row r="376">
      <c r="A376" s="34" t="n"/>
      <c r="B376" s="34" t="n"/>
      <c r="C376" s="34" t="n"/>
      <c r="D376" s="34" t="n"/>
      <c r="E376" s="34" t="n"/>
      <c r="F376" s="34" t="n"/>
      <c r="G376" s="34" t="n"/>
    </row>
    <row r="377">
      <c r="A377" s="34" t="n"/>
      <c r="B377" s="34" t="n"/>
      <c r="C377" s="34" t="n"/>
      <c r="D377" s="34" t="n"/>
      <c r="E377" s="34" t="n"/>
      <c r="F377" s="34" t="n"/>
      <c r="G377" s="34" t="n"/>
    </row>
    <row r="378">
      <c r="A378" s="34" t="n"/>
      <c r="B378" s="34" t="n"/>
      <c r="C378" s="34" t="n"/>
      <c r="D378" s="34" t="n"/>
      <c r="E378" s="34" t="n"/>
      <c r="F378" s="34" t="n"/>
      <c r="G378" s="34" t="n"/>
    </row>
    <row r="379">
      <c r="A379" s="34" t="n"/>
      <c r="B379" s="34" t="n"/>
      <c r="C379" s="34" t="n"/>
      <c r="D379" s="34" t="n"/>
      <c r="E379" s="34" t="n"/>
      <c r="F379" s="34" t="n"/>
      <c r="G379" s="34" t="n"/>
    </row>
    <row r="380">
      <c r="A380" s="34" t="n"/>
      <c r="B380" s="34" t="n"/>
      <c r="C380" s="34" t="n"/>
      <c r="D380" s="34" t="n"/>
      <c r="E380" s="34" t="n"/>
      <c r="F380" s="34" t="n"/>
      <c r="G380" s="34" t="n"/>
    </row>
    <row r="381">
      <c r="A381" s="34" t="n"/>
      <c r="B381" s="34" t="n"/>
      <c r="C381" s="34" t="n"/>
      <c r="D381" s="34" t="n"/>
      <c r="E381" s="34" t="n"/>
      <c r="F381" s="34" t="n"/>
      <c r="G381" s="34" t="n"/>
    </row>
    <row r="382">
      <c r="A382" s="34" t="n"/>
      <c r="B382" s="34" t="n"/>
      <c r="C382" s="34" t="n"/>
      <c r="D382" s="34" t="n"/>
      <c r="E382" s="34" t="n"/>
      <c r="F382" s="34" t="n"/>
      <c r="G382" s="34" t="n"/>
    </row>
    <row r="383">
      <c r="A383" s="34" t="n"/>
      <c r="B383" s="34" t="n"/>
      <c r="C383" s="34" t="n"/>
      <c r="D383" s="34" t="n"/>
      <c r="E383" s="34" t="n"/>
      <c r="F383" s="34" t="n"/>
      <c r="G383" s="34" t="n"/>
    </row>
    <row r="384">
      <c r="A384" s="34" t="n"/>
      <c r="B384" s="34" t="n"/>
      <c r="C384" s="34" t="n"/>
      <c r="D384" s="34" t="n"/>
      <c r="E384" s="34" t="n"/>
      <c r="F384" s="34" t="n"/>
      <c r="G384" s="34" t="n"/>
    </row>
    <row r="385">
      <c r="A385" s="34" t="n"/>
      <c r="B385" s="34" t="n"/>
      <c r="C385" s="34" t="n"/>
      <c r="D385" s="34" t="n"/>
      <c r="E385" s="34" t="n"/>
      <c r="F385" s="34" t="n"/>
      <c r="G385" s="34" t="n"/>
    </row>
    <row r="386">
      <c r="A386" s="34" t="n"/>
      <c r="B386" s="34" t="n"/>
      <c r="C386" s="34" t="n"/>
      <c r="D386" s="34" t="n"/>
      <c r="E386" s="34" t="n"/>
      <c r="F386" s="34" t="n"/>
      <c r="G386" s="34" t="n"/>
    </row>
    <row r="387">
      <c r="A387" s="34" t="n"/>
      <c r="B387" s="34" t="n"/>
      <c r="C387" s="34" t="n"/>
      <c r="D387" s="34" t="n"/>
      <c r="E387" s="34" t="n"/>
      <c r="F387" s="34" t="n"/>
      <c r="G387" s="34" t="n"/>
    </row>
    <row r="388">
      <c r="A388" s="34" t="n"/>
      <c r="B388" s="34" t="n"/>
      <c r="C388" s="34" t="n"/>
      <c r="D388" s="34" t="n"/>
      <c r="E388" s="34" t="n"/>
      <c r="F388" s="34" t="n"/>
      <c r="G388" s="34" t="n"/>
    </row>
    <row r="389">
      <c r="A389" s="34" t="n"/>
      <c r="B389" s="34" t="n"/>
      <c r="C389" s="34" t="n"/>
      <c r="D389" s="34" t="n"/>
      <c r="E389" s="34" t="n"/>
      <c r="F389" s="34" t="n"/>
      <c r="G389" s="34" t="n"/>
    </row>
    <row r="390">
      <c r="A390" s="34" t="n"/>
      <c r="B390" s="34" t="n"/>
      <c r="C390" s="34" t="n"/>
      <c r="D390" s="34" t="n"/>
      <c r="E390" s="34" t="n"/>
      <c r="F390" s="34" t="n"/>
      <c r="G390" s="34" t="n"/>
    </row>
    <row r="391">
      <c r="A391" s="34" t="n"/>
      <c r="B391" s="34" t="n"/>
      <c r="C391" s="34" t="n"/>
      <c r="D391" s="34" t="n"/>
      <c r="E391" s="34" t="n"/>
      <c r="F391" s="34" t="n"/>
      <c r="G391" s="34" t="n"/>
    </row>
    <row r="392">
      <c r="A392" s="34" t="n"/>
      <c r="B392" s="34" t="n"/>
      <c r="C392" s="34" t="n"/>
      <c r="D392" s="34" t="n"/>
      <c r="E392" s="34" t="n"/>
      <c r="F392" s="34" t="n"/>
      <c r="G392" s="34" t="n"/>
    </row>
    <row r="393">
      <c r="A393" s="34" t="n"/>
      <c r="B393" s="34" t="n"/>
      <c r="C393" s="34" t="n"/>
      <c r="D393" s="34" t="n"/>
      <c r="E393" s="34" t="n"/>
      <c r="F393" s="34" t="n"/>
      <c r="G393" s="34" t="n"/>
    </row>
    <row r="394">
      <c r="A394" s="34" t="n"/>
      <c r="B394" s="34" t="n"/>
      <c r="C394" s="34" t="n"/>
      <c r="D394" s="34" t="n"/>
      <c r="E394" s="34" t="n"/>
      <c r="F394" s="34" t="n"/>
      <c r="G394" s="34" t="n"/>
    </row>
    <row r="395">
      <c r="A395" s="34" t="n"/>
      <c r="B395" s="34" t="n"/>
      <c r="C395" s="34" t="n"/>
      <c r="D395" s="34" t="n"/>
      <c r="E395" s="34" t="n"/>
      <c r="F395" s="34" t="n"/>
      <c r="G395" s="34" t="n"/>
    </row>
    <row r="396">
      <c r="A396" s="34" t="n"/>
      <c r="B396" s="34" t="n"/>
      <c r="C396" s="34" t="n"/>
      <c r="D396" s="34" t="n"/>
      <c r="E396" s="34" t="n"/>
      <c r="F396" s="34" t="n"/>
      <c r="G396" s="34" t="n"/>
    </row>
    <row r="397">
      <c r="A397" s="34" t="n"/>
      <c r="B397" s="34" t="n"/>
      <c r="C397" s="34" t="n"/>
      <c r="D397" s="34" t="n"/>
      <c r="E397" s="34" t="n"/>
      <c r="F397" s="34" t="n"/>
      <c r="G397" s="34" t="n"/>
    </row>
    <row r="398">
      <c r="A398" s="34" t="n"/>
      <c r="B398" s="34" t="n"/>
      <c r="C398" s="34" t="n"/>
      <c r="D398" s="34" t="n"/>
      <c r="E398" s="34" t="n"/>
      <c r="F398" s="34" t="n"/>
      <c r="G398" s="34" t="n"/>
    </row>
    <row r="399">
      <c r="A399" s="34" t="n"/>
      <c r="B399" s="34" t="n"/>
      <c r="C399" s="34" t="n"/>
      <c r="D399" s="34" t="n"/>
      <c r="E399" s="34" t="n"/>
      <c r="F399" s="34" t="n"/>
      <c r="G399" s="34" t="n"/>
    </row>
    <row r="400">
      <c r="A400" s="34" t="n"/>
      <c r="B400" s="34" t="n"/>
      <c r="C400" s="34" t="n"/>
      <c r="D400" s="34" t="n"/>
      <c r="E400" s="34" t="n"/>
      <c r="F400" s="34" t="n"/>
      <c r="G400" s="34" t="n"/>
    </row>
    <row r="401">
      <c r="A401" s="34" t="n"/>
      <c r="B401" s="34" t="n"/>
      <c r="C401" s="34" t="n"/>
      <c r="D401" s="34" t="n"/>
      <c r="E401" s="34" t="n"/>
      <c r="F401" s="34" t="n"/>
      <c r="G401" s="34" t="n"/>
    </row>
    <row r="402">
      <c r="A402" s="34" t="n"/>
      <c r="B402" s="34" t="n"/>
      <c r="C402" s="34" t="n"/>
      <c r="D402" s="34" t="n"/>
      <c r="E402" s="34" t="n"/>
      <c r="F402" s="34" t="n"/>
      <c r="G402" s="34" t="n"/>
    </row>
    <row r="403">
      <c r="A403" s="34" t="n"/>
      <c r="B403" s="34" t="n"/>
      <c r="C403" s="34" t="n"/>
      <c r="D403" s="34" t="n"/>
      <c r="E403" s="34" t="n"/>
      <c r="F403" s="34" t="n"/>
      <c r="G403" s="34" t="n"/>
    </row>
    <row r="404">
      <c r="A404" s="34" t="n"/>
      <c r="B404" s="34" t="n"/>
      <c r="C404" s="34" t="n"/>
      <c r="D404" s="34" t="n"/>
      <c r="E404" s="34" t="n"/>
      <c r="F404" s="34" t="n"/>
      <c r="G404" s="34" t="n"/>
    </row>
    <row r="405">
      <c r="A405" s="34" t="n"/>
      <c r="B405" s="34" t="n"/>
      <c r="C405" s="34" t="n"/>
      <c r="D405" s="34" t="n"/>
      <c r="E405" s="34" t="n"/>
      <c r="F405" s="34" t="n"/>
      <c r="G405" s="34" t="n"/>
    </row>
    <row r="406">
      <c r="A406" s="34" t="n"/>
      <c r="B406" s="34" t="n"/>
      <c r="C406" s="34" t="n"/>
      <c r="D406" s="34" t="n"/>
      <c r="E406" s="34" t="n"/>
      <c r="F406" s="34" t="n"/>
      <c r="G406" s="34" t="n"/>
    </row>
    <row r="407">
      <c r="A407" s="34" t="n"/>
      <c r="B407" s="34" t="n"/>
      <c r="C407" s="34" t="n"/>
      <c r="D407" s="34" t="n"/>
      <c r="E407" s="34" t="n"/>
      <c r="F407" s="34" t="n"/>
      <c r="G407" s="34" t="n"/>
    </row>
    <row r="408">
      <c r="A408" s="34" t="n"/>
      <c r="B408" s="34" t="n"/>
      <c r="C408" s="34" t="n"/>
      <c r="D408" s="34" t="n"/>
      <c r="E408" s="34" t="n"/>
      <c r="F408" s="34" t="n"/>
      <c r="G408" s="34" t="n"/>
    </row>
    <row r="409">
      <c r="A409" s="34" t="n"/>
      <c r="B409" s="34" t="n"/>
      <c r="C409" s="34" t="n"/>
      <c r="D409" s="34" t="n"/>
      <c r="E409" s="34" t="n"/>
      <c r="F409" s="34" t="n"/>
      <c r="G409" s="34" t="n"/>
    </row>
    <row r="410">
      <c r="A410" s="34" t="n"/>
      <c r="B410" s="34" t="n"/>
      <c r="C410" s="34" t="n"/>
      <c r="D410" s="34" t="n"/>
      <c r="E410" s="34" t="n"/>
      <c r="F410" s="34" t="n"/>
      <c r="G410" s="34" t="n"/>
    </row>
    <row r="411">
      <c r="A411" s="34" t="n"/>
      <c r="B411" s="34" t="n"/>
      <c r="C411" s="34" t="n"/>
      <c r="D411" s="34" t="n"/>
      <c r="E411" s="34" t="n"/>
      <c r="F411" s="34" t="n"/>
      <c r="G411" s="34" t="n"/>
    </row>
    <row r="412">
      <c r="A412" s="34" t="n"/>
      <c r="B412" s="34" t="n"/>
      <c r="C412" s="34" t="n"/>
      <c r="D412" s="34" t="n"/>
      <c r="E412" s="34" t="n"/>
      <c r="F412" s="34" t="n"/>
      <c r="G412" s="34" t="n"/>
    </row>
    <row r="413">
      <c r="A413" s="34" t="n"/>
      <c r="B413" s="34" t="n"/>
      <c r="C413" s="34" t="n"/>
      <c r="D413" s="34" t="n"/>
      <c r="E413" s="34" t="n"/>
      <c r="F413" s="34" t="n"/>
      <c r="G413" s="34" t="n"/>
    </row>
    <row r="414">
      <c r="A414" s="34" t="n"/>
      <c r="B414" s="34" t="n"/>
      <c r="C414" s="34" t="n"/>
      <c r="D414" s="34" t="n"/>
      <c r="E414" s="34" t="n"/>
      <c r="F414" s="34" t="n"/>
      <c r="G414" s="34" t="n"/>
    </row>
    <row r="415">
      <c r="A415" s="34" t="n"/>
      <c r="B415" s="34" t="n"/>
      <c r="C415" s="34" t="n"/>
      <c r="D415" s="34" t="n"/>
      <c r="E415" s="34" t="n"/>
      <c r="F415" s="34" t="n"/>
      <c r="G415" s="34" t="n"/>
    </row>
    <row r="416">
      <c r="A416" s="34" t="n"/>
      <c r="B416" s="34" t="n"/>
      <c r="C416" s="34" t="n"/>
      <c r="D416" s="34" t="n"/>
      <c r="E416" s="34" t="n"/>
      <c r="F416" s="34" t="n"/>
      <c r="G416" s="34" t="n"/>
    </row>
    <row r="417">
      <c r="A417" s="34" t="n"/>
      <c r="B417" s="34" t="n"/>
      <c r="C417" s="34" t="n"/>
      <c r="D417" s="34" t="n"/>
      <c r="E417" s="34" t="n"/>
      <c r="F417" s="34" t="n"/>
      <c r="G417" s="34" t="n"/>
    </row>
    <row r="418">
      <c r="A418" s="34" t="n"/>
      <c r="B418" s="34" t="n"/>
      <c r="C418" s="34" t="n"/>
      <c r="D418" s="34" t="n"/>
      <c r="E418" s="34" t="n"/>
      <c r="F418" s="34" t="n"/>
      <c r="G418" s="34" t="n"/>
    </row>
    <row r="419">
      <c r="A419" s="34" t="n"/>
      <c r="B419" s="34" t="n"/>
      <c r="C419" s="34" t="n"/>
      <c r="D419" s="34" t="n"/>
      <c r="E419" s="34" t="n"/>
      <c r="F419" s="34" t="n"/>
      <c r="G419" s="34" t="n"/>
    </row>
    <row r="420">
      <c r="A420" s="34" t="n"/>
      <c r="B420" s="34" t="n"/>
      <c r="C420" s="34" t="n"/>
      <c r="D420" s="34" t="n"/>
      <c r="E420" s="34" t="n"/>
      <c r="F420" s="34" t="n"/>
      <c r="G420" s="34" t="n"/>
    </row>
    <row r="421">
      <c r="A421" s="34" t="n"/>
      <c r="B421" s="34" t="n"/>
      <c r="C421" s="34" t="n"/>
      <c r="D421" s="34" t="n"/>
      <c r="E421" s="34" t="n"/>
      <c r="F421" s="34" t="n"/>
      <c r="G421" s="34" t="n"/>
    </row>
    <row r="422">
      <c r="A422" s="34" t="n"/>
      <c r="B422" s="34" t="n"/>
      <c r="C422" s="34" t="n"/>
      <c r="D422" s="34" t="n"/>
      <c r="E422" s="34" t="n"/>
      <c r="F422" s="34" t="n"/>
      <c r="G422" s="34" t="n"/>
    </row>
    <row r="423">
      <c r="A423" s="34" t="n"/>
      <c r="B423" s="34" t="n"/>
      <c r="C423" s="34" t="n"/>
      <c r="D423" s="34" t="n"/>
      <c r="E423" s="34" t="n"/>
      <c r="F423" s="34" t="n"/>
      <c r="G423" s="34" t="n"/>
    </row>
    <row r="424">
      <c r="A424" s="34" t="n"/>
      <c r="B424" s="34" t="n"/>
      <c r="C424" s="34" t="n"/>
      <c r="D424" s="34" t="n"/>
      <c r="E424" s="34" t="n"/>
      <c r="F424" s="34" t="n"/>
      <c r="G424" s="34" t="n"/>
    </row>
    <row r="425">
      <c r="A425" s="34" t="n"/>
      <c r="B425" s="34" t="n"/>
      <c r="C425" s="34" t="n"/>
      <c r="D425" s="34" t="n"/>
      <c r="E425" s="34" t="n"/>
      <c r="F425" s="34" t="n"/>
      <c r="G425" s="34" t="n"/>
    </row>
    <row r="426">
      <c r="A426" s="34" t="n"/>
      <c r="B426" s="34" t="n"/>
      <c r="C426" s="34" t="n"/>
      <c r="D426" s="34" t="n"/>
      <c r="E426" s="34" t="n"/>
      <c r="F426" s="34" t="n"/>
      <c r="G426" s="34" t="n"/>
    </row>
    <row r="427">
      <c r="A427" s="34" t="n"/>
      <c r="B427" s="34" t="n"/>
      <c r="C427" s="34" t="n"/>
      <c r="D427" s="34" t="n"/>
      <c r="E427" s="34" t="n"/>
      <c r="F427" s="34" t="n"/>
      <c r="G427" s="34" t="n"/>
    </row>
    <row r="428">
      <c r="A428" s="34" t="n"/>
      <c r="B428" s="34" t="n"/>
      <c r="C428" s="34" t="n"/>
      <c r="D428" s="34" t="n"/>
      <c r="E428" s="34" t="n"/>
      <c r="F428" s="34" t="n"/>
      <c r="G428" s="34" t="n"/>
    </row>
    <row r="429">
      <c r="A429" s="34" t="n"/>
      <c r="B429" s="34" t="n"/>
      <c r="C429" s="34" t="n"/>
      <c r="D429" s="34" t="n"/>
      <c r="E429" s="34" t="n"/>
      <c r="F429" s="34" t="n"/>
      <c r="G429" s="34" t="n"/>
    </row>
    <row r="430">
      <c r="A430" s="34" t="n"/>
      <c r="B430" s="34" t="n"/>
      <c r="C430" s="34" t="n"/>
      <c r="D430" s="34" t="n"/>
      <c r="E430" s="34" t="n"/>
      <c r="F430" s="34" t="n"/>
      <c r="G430" s="34" t="n"/>
    </row>
    <row r="431">
      <c r="A431" s="34" t="n"/>
      <c r="B431" s="34" t="n"/>
      <c r="C431" s="34" t="n"/>
      <c r="D431" s="34" t="n"/>
      <c r="E431" s="34" t="n"/>
      <c r="F431" s="34" t="n"/>
      <c r="G431" s="34" t="n"/>
    </row>
    <row r="432">
      <c r="A432" s="34" t="n"/>
      <c r="B432" s="34" t="n"/>
      <c r="C432" s="34" t="n"/>
      <c r="D432" s="34" t="n"/>
      <c r="E432" s="34" t="n"/>
      <c r="F432" s="34" t="n"/>
      <c r="G432" s="34" t="n"/>
    </row>
    <row r="433">
      <c r="A433" s="34" t="n"/>
      <c r="B433" s="34" t="n"/>
      <c r="C433" s="34" t="n"/>
      <c r="D433" s="34" t="n"/>
      <c r="E433" s="34" t="n"/>
      <c r="F433" s="34" t="n"/>
      <c r="G433" s="34" t="n"/>
    </row>
    <row r="434">
      <c r="A434" s="34" t="n"/>
      <c r="B434" s="34" t="n"/>
      <c r="C434" s="34" t="n"/>
      <c r="D434" s="34" t="n"/>
      <c r="E434" s="34" t="n"/>
      <c r="F434" s="34" t="n"/>
      <c r="G434" s="34" t="n"/>
    </row>
    <row r="435">
      <c r="A435" s="34" t="n"/>
      <c r="B435" s="34" t="n"/>
      <c r="C435" s="34" t="n"/>
      <c r="D435" s="34" t="n"/>
      <c r="E435" s="34" t="n"/>
      <c r="F435" s="34" t="n"/>
      <c r="G435" s="34" t="n"/>
    </row>
    <row r="436">
      <c r="A436" s="34" t="n"/>
      <c r="B436" s="34" t="n"/>
      <c r="C436" s="34" t="n"/>
      <c r="D436" s="34" t="n"/>
      <c r="E436" s="34" t="n"/>
      <c r="F436" s="34" t="n"/>
      <c r="G436" s="34" t="n"/>
    </row>
    <row r="437">
      <c r="A437" s="34" t="n"/>
      <c r="B437" s="34" t="n"/>
      <c r="C437" s="34" t="n"/>
      <c r="D437" s="34" t="n"/>
      <c r="E437" s="34" t="n"/>
      <c r="F437" s="34" t="n"/>
      <c r="G437" s="34" t="n"/>
    </row>
    <row r="438">
      <c r="A438" s="34" t="n"/>
      <c r="B438" s="34" t="n"/>
      <c r="C438" s="34" t="n"/>
      <c r="D438" s="34" t="n"/>
      <c r="E438" s="34" t="n"/>
      <c r="F438" s="34" t="n"/>
      <c r="G438" s="34" t="n"/>
    </row>
    <row r="439">
      <c r="A439" s="34" t="n"/>
      <c r="B439" s="34" t="n"/>
      <c r="C439" s="34" t="n"/>
      <c r="D439" s="34" t="n"/>
      <c r="E439" s="34" t="n"/>
      <c r="F439" s="34" t="n"/>
      <c r="G439" s="34" t="n"/>
    </row>
    <row r="440">
      <c r="A440" s="34" t="n"/>
      <c r="B440" s="34" t="n"/>
      <c r="C440" s="34" t="n"/>
      <c r="D440" s="34" t="n"/>
      <c r="E440" s="34" t="n"/>
      <c r="F440" s="34" t="n"/>
      <c r="G440" s="34" t="n"/>
    </row>
    <row r="441">
      <c r="A441" s="34" t="n"/>
      <c r="B441" s="34" t="n"/>
      <c r="C441" s="34" t="n"/>
      <c r="D441" s="34" t="n"/>
      <c r="E441" s="34" t="n"/>
      <c r="F441" s="34" t="n"/>
      <c r="G441" s="34" t="n"/>
    </row>
    <row r="442">
      <c r="A442" s="34" t="n"/>
      <c r="B442" s="34" t="n"/>
      <c r="C442" s="34" t="n"/>
      <c r="D442" s="34" t="n"/>
      <c r="E442" s="34" t="n"/>
      <c r="F442" s="34" t="n"/>
      <c r="G442" s="34" t="n"/>
    </row>
    <row r="443">
      <c r="A443" s="34" t="n"/>
      <c r="B443" s="34" t="n"/>
      <c r="C443" s="34" t="n"/>
      <c r="D443" s="34" t="n"/>
      <c r="E443" s="34" t="n"/>
      <c r="F443" s="34" t="n"/>
      <c r="G443" s="34" t="n"/>
    </row>
    <row r="444">
      <c r="A444" s="34" t="n"/>
      <c r="B444" s="34" t="n"/>
      <c r="C444" s="34" t="n"/>
      <c r="D444" s="34" t="n"/>
      <c r="E444" s="34" t="n"/>
      <c r="F444" s="34" t="n"/>
      <c r="G444" s="34" t="n"/>
    </row>
    <row r="445">
      <c r="A445" s="34" t="n"/>
      <c r="B445" s="34" t="n"/>
      <c r="C445" s="34" t="n"/>
      <c r="D445" s="34" t="n"/>
      <c r="E445" s="34" t="n"/>
      <c r="F445" s="34" t="n"/>
      <c r="G445" s="34" t="n"/>
    </row>
    <row r="446">
      <c r="A446" s="34" t="n"/>
      <c r="B446" s="34" t="n"/>
      <c r="C446" s="34" t="n"/>
      <c r="D446" s="34" t="n"/>
      <c r="E446" s="34" t="n"/>
      <c r="F446" s="34" t="n"/>
      <c r="G446" s="34" t="n"/>
    </row>
    <row r="447">
      <c r="A447" s="34" t="n"/>
      <c r="B447" s="34" t="n"/>
      <c r="C447" s="34" t="n"/>
      <c r="D447" s="34" t="n"/>
      <c r="E447" s="34" t="n"/>
      <c r="F447" s="34" t="n"/>
      <c r="G447" s="34" t="n"/>
    </row>
    <row r="448">
      <c r="A448" s="34" t="n"/>
      <c r="B448" s="34" t="n"/>
      <c r="C448" s="34" t="n"/>
      <c r="D448" s="34" t="n"/>
      <c r="E448" s="34" t="n"/>
      <c r="F448" s="34" t="n"/>
      <c r="G448" s="34" t="n"/>
    </row>
    <row r="449">
      <c r="A449" s="34" t="n"/>
      <c r="B449" s="34" t="n"/>
      <c r="C449" s="34" t="n"/>
      <c r="D449" s="34" t="n"/>
      <c r="E449" s="34" t="n"/>
      <c r="F449" s="34" t="n"/>
      <c r="G449" s="34" t="n"/>
    </row>
    <row r="450">
      <c r="A450" s="34" t="n"/>
      <c r="B450" s="34" t="n"/>
      <c r="C450" s="34" t="n"/>
      <c r="D450" s="34" t="n"/>
      <c r="E450" s="34" t="n"/>
      <c r="F450" s="34" t="n"/>
      <c r="G450" s="34" t="n"/>
    </row>
    <row r="451">
      <c r="A451" s="34" t="n"/>
      <c r="B451" s="34" t="n"/>
      <c r="C451" s="34" t="n"/>
      <c r="D451" s="34" t="n"/>
      <c r="E451" s="34" t="n"/>
      <c r="F451" s="34" t="n"/>
      <c r="G451" s="34" t="n"/>
    </row>
    <row r="452">
      <c r="A452" s="34" t="n"/>
      <c r="B452" s="34" t="n"/>
      <c r="C452" s="34" t="n"/>
      <c r="D452" s="34" t="n"/>
      <c r="E452" s="34" t="n"/>
      <c r="F452" s="34" t="n"/>
      <c r="G452" s="34" t="n"/>
    </row>
    <row r="453">
      <c r="A453" s="34" t="n"/>
      <c r="B453" s="34" t="n"/>
      <c r="C453" s="34" t="n"/>
      <c r="D453" s="34" t="n"/>
      <c r="E453" s="34" t="n"/>
      <c r="F453" s="34" t="n"/>
      <c r="G453" s="34" t="n"/>
    </row>
    <row r="454">
      <c r="A454" s="34" t="n"/>
      <c r="B454" s="34" t="n"/>
      <c r="C454" s="34" t="n"/>
      <c r="D454" s="34" t="n"/>
      <c r="E454" s="34" t="n"/>
      <c r="F454" s="34" t="n"/>
      <c r="G454" s="34" t="n"/>
    </row>
    <row r="455">
      <c r="A455" s="34" t="n"/>
      <c r="B455" s="34" t="n"/>
      <c r="C455" s="34" t="n"/>
      <c r="D455" s="34" t="n"/>
      <c r="E455" s="34" t="n"/>
      <c r="F455" s="34" t="n"/>
      <c r="G455" s="34" t="n"/>
    </row>
    <row r="456">
      <c r="A456" s="34" t="n"/>
      <c r="B456" s="34" t="n"/>
      <c r="C456" s="34" t="n"/>
      <c r="D456" s="34" t="n"/>
      <c r="E456" s="34" t="n"/>
      <c r="F456" s="34" t="n"/>
      <c r="G456" s="34" t="n"/>
    </row>
    <row r="457">
      <c r="A457" s="34" t="n"/>
      <c r="B457" s="34" t="n"/>
      <c r="C457" s="34" t="n"/>
      <c r="D457" s="34" t="n"/>
      <c r="E457" s="34" t="n"/>
      <c r="F457" s="34" t="n"/>
      <c r="G457" s="34" t="n"/>
    </row>
    <row r="458">
      <c r="A458" s="34" t="n"/>
      <c r="B458" s="34" t="n"/>
      <c r="C458" s="34" t="n"/>
      <c r="D458" s="34" t="n"/>
      <c r="E458" s="34" t="n"/>
      <c r="F458" s="34" t="n"/>
      <c r="G458" s="34" t="n"/>
    </row>
    <row r="459">
      <c r="A459" s="34" t="n"/>
      <c r="B459" s="34" t="n"/>
      <c r="C459" s="34" t="n"/>
      <c r="D459" s="34" t="n"/>
      <c r="E459" s="34" t="n"/>
      <c r="F459" s="34" t="n"/>
      <c r="G459" s="34" t="n"/>
    </row>
    <row r="460">
      <c r="A460" s="34" t="n"/>
      <c r="B460" s="34" t="n"/>
      <c r="C460" s="34" t="n"/>
      <c r="D460" s="34" t="n"/>
      <c r="E460" s="34" t="n"/>
      <c r="F460" s="34" t="n"/>
      <c r="G460" s="34" t="n"/>
    </row>
    <row r="461">
      <c r="A461" s="34" t="n"/>
      <c r="B461" s="34" t="n"/>
      <c r="C461" s="34" t="n"/>
      <c r="D461" s="34" t="n"/>
      <c r="E461" s="34" t="n"/>
      <c r="F461" s="34" t="n"/>
      <c r="G461" s="34" t="n"/>
    </row>
    <row r="462">
      <c r="A462" s="34" t="n"/>
      <c r="B462" s="34" t="n"/>
      <c r="C462" s="34" t="n"/>
      <c r="D462" s="34" t="n"/>
      <c r="E462" s="34" t="n"/>
      <c r="F462" s="34" t="n"/>
      <c r="G462" s="34" t="n"/>
    </row>
    <row r="463">
      <c r="A463" s="34" t="n"/>
      <c r="B463" s="34" t="n"/>
      <c r="C463" s="34" t="n"/>
      <c r="D463" s="34" t="n"/>
      <c r="E463" s="34" t="n"/>
      <c r="F463" s="34" t="n"/>
      <c r="G463" s="34" t="n"/>
    </row>
    <row r="464">
      <c r="A464" s="34" t="n"/>
      <c r="B464" s="34" t="n"/>
      <c r="C464" s="34" t="n"/>
      <c r="D464" s="34" t="n"/>
      <c r="E464" s="34" t="n"/>
      <c r="F464" s="34" t="n"/>
      <c r="G464" s="34" t="n"/>
    </row>
    <row r="465">
      <c r="A465" s="34" t="n"/>
      <c r="B465" s="34" t="n"/>
      <c r="C465" s="34" t="n"/>
      <c r="D465" s="34" t="n"/>
      <c r="E465" s="34" t="n"/>
      <c r="F465" s="34" t="n"/>
      <c r="G465" s="34" t="n"/>
    </row>
    <row r="466">
      <c r="A466" s="34" t="n"/>
      <c r="B466" s="34" t="n"/>
      <c r="C466" s="34" t="n"/>
      <c r="D466" s="34" t="n"/>
      <c r="E466" s="34" t="n"/>
      <c r="F466" s="34" t="n"/>
      <c r="G466" s="34" t="n"/>
    </row>
    <row r="467">
      <c r="A467" s="34" t="n"/>
      <c r="B467" s="34" t="n"/>
      <c r="C467" s="34" t="n"/>
      <c r="D467" s="34" t="n"/>
      <c r="E467" s="34" t="n"/>
      <c r="F467" s="34" t="n"/>
      <c r="G467" s="34" t="n"/>
    </row>
    <row r="468">
      <c r="A468" s="34" t="n"/>
      <c r="B468" s="34" t="n"/>
      <c r="C468" s="34" t="n"/>
      <c r="D468" s="34" t="n"/>
      <c r="E468" s="34" t="n"/>
      <c r="F468" s="34" t="n"/>
      <c r="G468" s="34" t="n"/>
    </row>
    <row r="469">
      <c r="A469" s="34" t="n"/>
      <c r="B469" s="34" t="n"/>
      <c r="C469" s="34" t="n"/>
      <c r="D469" s="34" t="n"/>
      <c r="E469" s="34" t="n"/>
      <c r="F469" s="34" t="n"/>
      <c r="G469" s="34" t="n"/>
    </row>
    <row r="470">
      <c r="A470" s="34" t="n"/>
      <c r="B470" s="34" t="n"/>
      <c r="C470" s="34" t="n"/>
      <c r="D470" s="34" t="n"/>
      <c r="E470" s="34" t="n"/>
      <c r="F470" s="34" t="n"/>
      <c r="G470" s="34" t="n"/>
    </row>
    <row r="471">
      <c r="A471" s="34" t="n"/>
      <c r="B471" s="34" t="n"/>
      <c r="C471" s="34" t="n"/>
      <c r="D471" s="34" t="n"/>
      <c r="E471" s="34" t="n"/>
      <c r="F471" s="34" t="n"/>
      <c r="G471" s="34" t="n"/>
    </row>
    <row r="472">
      <c r="A472" s="34" t="n"/>
      <c r="B472" s="34" t="n"/>
      <c r="C472" s="34" t="n"/>
      <c r="D472" s="34" t="n"/>
      <c r="E472" s="34" t="n"/>
      <c r="F472" s="34" t="n"/>
      <c r="G472" s="34" t="n"/>
    </row>
    <row r="473">
      <c r="A473" s="34" t="n"/>
      <c r="B473" s="34" t="n"/>
      <c r="C473" s="34" t="n"/>
      <c r="D473" s="34" t="n"/>
      <c r="E473" s="34" t="n"/>
      <c r="F473" s="34" t="n"/>
      <c r="G473" s="34" t="n"/>
    </row>
    <row r="474">
      <c r="A474" s="34" t="n"/>
      <c r="B474" s="34" t="n"/>
      <c r="C474" s="34" t="n"/>
      <c r="D474" s="34" t="n"/>
      <c r="E474" s="34" t="n"/>
      <c r="F474" s="34" t="n"/>
      <c r="G474" s="34" t="n"/>
    </row>
    <row r="475">
      <c r="A475" s="34" t="n"/>
      <c r="B475" s="34" t="n"/>
      <c r="C475" s="34" t="n"/>
      <c r="D475" s="34" t="n"/>
      <c r="E475" s="34" t="n"/>
      <c r="F475" s="34" t="n"/>
      <c r="G475" s="34" t="n"/>
    </row>
    <row r="476">
      <c r="A476" s="34" t="n"/>
      <c r="B476" s="34" t="n"/>
      <c r="C476" s="34" t="n"/>
      <c r="D476" s="34" t="n"/>
      <c r="E476" s="34" t="n"/>
      <c r="F476" s="34" t="n"/>
      <c r="G476" s="34" t="n"/>
    </row>
    <row r="477">
      <c r="A477" s="34" t="n"/>
      <c r="B477" s="34" t="n"/>
      <c r="C477" s="34" t="n"/>
      <c r="D477" s="34" t="n"/>
      <c r="E477" s="34" t="n"/>
      <c r="F477" s="34" t="n"/>
      <c r="G477" s="34" t="n"/>
    </row>
    <row r="478">
      <c r="A478" s="34" t="n"/>
      <c r="B478" s="34" t="n"/>
      <c r="C478" s="34" t="n"/>
      <c r="D478" s="34" t="n"/>
      <c r="E478" s="34" t="n"/>
      <c r="F478" s="34" t="n"/>
      <c r="G478" s="34" t="n"/>
    </row>
    <row r="479">
      <c r="A479" s="34" t="n"/>
      <c r="B479" s="34" t="n"/>
      <c r="C479" s="34" t="n"/>
      <c r="D479" s="34" t="n"/>
      <c r="E479" s="34" t="n"/>
      <c r="F479" s="34" t="n"/>
      <c r="G479" s="34" t="n"/>
    </row>
    <row r="480">
      <c r="A480" s="34" t="n"/>
      <c r="B480" s="34" t="n"/>
      <c r="C480" s="34" t="n"/>
      <c r="D480" s="34" t="n"/>
      <c r="E480" s="34" t="n"/>
      <c r="F480" s="34" t="n"/>
      <c r="G480" s="34" t="n"/>
    </row>
    <row r="481">
      <c r="A481" s="34" t="n"/>
      <c r="B481" s="34" t="n"/>
      <c r="C481" s="34" t="n"/>
      <c r="D481" s="34" t="n"/>
      <c r="E481" s="34" t="n"/>
      <c r="F481" s="34" t="n"/>
      <c r="G481" s="34" t="n"/>
    </row>
    <row r="482">
      <c r="A482" s="34" t="n"/>
      <c r="B482" s="34" t="n"/>
      <c r="C482" s="34" t="n"/>
      <c r="D482" s="34" t="n"/>
      <c r="E482" s="34" t="n"/>
      <c r="F482" s="34" t="n"/>
      <c r="G482" s="34" t="n"/>
    </row>
    <row r="483">
      <c r="A483" s="34" t="n"/>
      <c r="B483" s="34" t="n"/>
      <c r="C483" s="34" t="n"/>
      <c r="D483" s="34" t="n"/>
      <c r="E483" s="34" t="n"/>
      <c r="F483" s="34" t="n"/>
      <c r="G483" s="34" t="n"/>
    </row>
    <row r="484">
      <c r="A484" s="34" t="n"/>
      <c r="B484" s="34" t="n"/>
      <c r="C484" s="34" t="n"/>
      <c r="D484" s="34" t="n"/>
      <c r="E484" s="34" t="n"/>
      <c r="F484" s="34" t="n"/>
      <c r="G484" s="34" t="n"/>
    </row>
    <row r="485">
      <c r="A485" s="34" t="n"/>
      <c r="B485" s="34" t="n"/>
      <c r="C485" s="34" t="n"/>
      <c r="D485" s="34" t="n"/>
      <c r="E485" s="34" t="n"/>
      <c r="F485" s="34" t="n"/>
      <c r="G485" s="34" t="n"/>
    </row>
    <row r="486">
      <c r="A486" s="34" t="n"/>
      <c r="B486" s="34" t="n"/>
      <c r="C486" s="34" t="n"/>
      <c r="D486" s="34" t="n"/>
      <c r="E486" s="34" t="n"/>
      <c r="F486" s="34" t="n"/>
      <c r="G486" s="34" t="n"/>
    </row>
    <row r="487">
      <c r="A487" s="34" t="n"/>
      <c r="B487" s="34" t="n"/>
      <c r="C487" s="34" t="n"/>
      <c r="D487" s="34" t="n"/>
      <c r="E487" s="34" t="n"/>
      <c r="F487" s="34" t="n"/>
      <c r="G487" s="34" t="n"/>
    </row>
    <row r="488">
      <c r="A488" s="34" t="n"/>
      <c r="B488" s="34" t="n"/>
      <c r="C488" s="34" t="n"/>
      <c r="D488" s="34" t="n"/>
      <c r="E488" s="34" t="n"/>
      <c r="F488" s="34" t="n"/>
      <c r="G488" s="34" t="n"/>
    </row>
    <row r="489">
      <c r="A489" s="34" t="n"/>
      <c r="B489" s="34" t="n"/>
      <c r="C489" s="34" t="n"/>
      <c r="D489" s="34" t="n"/>
      <c r="E489" s="34" t="n"/>
      <c r="F489" s="34" t="n"/>
      <c r="G489" s="34" t="n"/>
    </row>
    <row r="490">
      <c r="A490" s="34" t="n"/>
      <c r="B490" s="34" t="n"/>
      <c r="C490" s="34" t="n"/>
      <c r="D490" s="34" t="n"/>
      <c r="E490" s="34" t="n"/>
      <c r="F490" s="34" t="n"/>
      <c r="G490" s="34" t="n"/>
    </row>
    <row r="491">
      <c r="A491" s="34" t="n"/>
      <c r="B491" s="34" t="n"/>
      <c r="C491" s="34" t="n"/>
      <c r="D491" s="34" t="n"/>
      <c r="E491" s="34" t="n"/>
      <c r="F491" s="34" t="n"/>
      <c r="G491" s="34" t="n"/>
    </row>
    <row r="492">
      <c r="A492" s="34" t="n"/>
      <c r="B492" s="34" t="n"/>
      <c r="C492" s="34" t="n"/>
      <c r="D492" s="34" t="n"/>
      <c r="E492" s="34" t="n"/>
      <c r="F492" s="34" t="n"/>
      <c r="G492" s="34" t="n"/>
    </row>
    <row r="493">
      <c r="A493" s="34" t="n"/>
      <c r="B493" s="34" t="n"/>
      <c r="C493" s="34" t="n"/>
      <c r="D493" s="34" t="n"/>
      <c r="E493" s="34" t="n"/>
      <c r="F493" s="34" t="n"/>
      <c r="G493" s="34" t="n"/>
    </row>
    <row r="494">
      <c r="A494" s="34" t="n"/>
      <c r="B494" s="34" t="n"/>
      <c r="C494" s="34" t="n"/>
      <c r="D494" s="34" t="n"/>
      <c r="E494" s="34" t="n"/>
      <c r="F494" s="34" t="n"/>
      <c r="G494" s="34" t="n"/>
    </row>
    <row r="495">
      <c r="A495" s="34" t="n"/>
      <c r="B495" s="34" t="n"/>
      <c r="C495" s="34" t="n"/>
      <c r="D495" s="34" t="n"/>
      <c r="E495" s="34" t="n"/>
      <c r="F495" s="34" t="n"/>
      <c r="G495" s="34" t="n"/>
    </row>
    <row r="496">
      <c r="A496" s="34" t="n"/>
      <c r="B496" s="34" t="n"/>
      <c r="C496" s="34" t="n"/>
      <c r="D496" s="34" t="n"/>
      <c r="E496" s="34" t="n"/>
      <c r="F496" s="34" t="n"/>
      <c r="G496" s="34" t="n"/>
    </row>
    <row r="497">
      <c r="A497" s="34" t="n"/>
      <c r="B497" s="34" t="n"/>
      <c r="C497" s="34" t="n"/>
      <c r="D497" s="34" t="n"/>
      <c r="E497" s="34" t="n"/>
      <c r="F497" s="34" t="n"/>
      <c r="G497" s="34" t="n"/>
    </row>
    <row r="498">
      <c r="A498" s="34" t="n"/>
      <c r="B498" s="34" t="n"/>
      <c r="C498" s="34" t="n"/>
      <c r="D498" s="34" t="n"/>
      <c r="E498" s="34" t="n"/>
      <c r="F498" s="34" t="n"/>
      <c r="G498" s="34" t="n"/>
    </row>
    <row r="499">
      <c r="A499" s="34" t="n"/>
      <c r="B499" s="34" t="n"/>
      <c r="C499" s="34" t="n"/>
      <c r="D499" s="34" t="n"/>
      <c r="E499" s="34" t="n"/>
      <c r="F499" s="34" t="n"/>
      <c r="G499" s="34" t="n"/>
    </row>
    <row r="500">
      <c r="A500" s="34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3" t="inlineStr">
        <is>
          <t>technician</t>
        </is>
      </c>
      <c r="B1" s="33" t="inlineStr">
        <is>
          <t>year</t>
        </is>
      </c>
      <c r="C1" s="33" t="inlineStr">
        <is>
          <t>week</t>
        </is>
      </c>
      <c r="D1" s="33" t="inlineStr">
        <is>
          <t>capacity</t>
        </is>
      </c>
    </row>
    <row r="2">
      <c r="A2" s="34" t="n"/>
      <c r="B2" s="34" t="n"/>
      <c r="C2" s="34" t="n"/>
      <c r="D2" s="34" t="n"/>
    </row>
    <row r="3">
      <c r="A3" s="34" t="n"/>
      <c r="B3" s="34" t="n"/>
      <c r="C3" s="34" t="n"/>
      <c r="D3" s="34" t="n"/>
    </row>
    <row r="4">
      <c r="A4" s="34" t="n"/>
      <c r="B4" s="34" t="n"/>
      <c r="C4" s="34" t="n"/>
      <c r="D4" s="34" t="n"/>
    </row>
    <row r="5">
      <c r="A5" s="34" t="n"/>
      <c r="B5" s="34" t="n"/>
      <c r="C5" s="34" t="n"/>
      <c r="D5" s="34" t="n"/>
    </row>
    <row r="6">
      <c r="A6" s="34" t="n"/>
      <c r="B6" s="34" t="n"/>
      <c r="C6" s="34" t="n"/>
      <c r="D6" s="34" t="n"/>
    </row>
    <row r="7">
      <c r="A7" s="34" t="n"/>
      <c r="B7" s="34" t="n"/>
      <c r="C7" s="34" t="n"/>
      <c r="D7" s="34" t="n"/>
    </row>
    <row r="8">
      <c r="A8" s="34" t="n"/>
      <c r="B8" s="34" t="n"/>
      <c r="C8" s="34" t="n"/>
      <c r="D8" s="34" t="n"/>
    </row>
    <row r="9">
      <c r="A9" s="34" t="n"/>
      <c r="B9" s="34" t="n"/>
      <c r="C9" s="34" t="n"/>
      <c r="D9" s="34" t="n"/>
    </row>
    <row r="10">
      <c r="A10" s="34" t="n"/>
      <c r="B10" s="34" t="n"/>
      <c r="C10" s="34" t="n"/>
      <c r="D10" s="34" t="n"/>
    </row>
    <row r="11">
      <c r="A11" s="34" t="n"/>
      <c r="B11" s="34" t="n"/>
      <c r="C11" s="34" t="n"/>
      <c r="D11" s="34" t="n"/>
    </row>
    <row r="12">
      <c r="A12" s="34" t="n"/>
      <c r="B12" s="34" t="n"/>
      <c r="C12" s="34" t="n"/>
      <c r="D12" s="34" t="n"/>
    </row>
    <row r="13">
      <c r="A13" s="34" t="n"/>
      <c r="B13" s="34" t="n"/>
      <c r="C13" s="34" t="n"/>
      <c r="D13" s="34" t="n"/>
    </row>
    <row r="14">
      <c r="A14" s="34" t="n"/>
      <c r="B14" s="34" t="n"/>
      <c r="C14" s="34" t="n"/>
      <c r="D14" s="34" t="n"/>
    </row>
    <row r="15">
      <c r="A15" s="34" t="n"/>
      <c r="B15" s="34" t="n"/>
      <c r="C15" s="34" t="n"/>
      <c r="D15" s="34" t="n"/>
    </row>
    <row r="16">
      <c r="A16" s="34" t="n"/>
      <c r="B16" s="34" t="n"/>
      <c r="C16" s="34" t="n"/>
      <c r="D16" s="34" t="n"/>
    </row>
    <row r="17">
      <c r="A17" s="34" t="n"/>
      <c r="B17" s="34" t="n"/>
      <c r="C17" s="34" t="n"/>
      <c r="D17" s="34" t="n"/>
    </row>
    <row r="18">
      <c r="A18" s="34" t="n"/>
      <c r="B18" s="34" t="n"/>
      <c r="C18" s="34" t="n"/>
      <c r="D18" s="34" t="n"/>
    </row>
    <row r="19">
      <c r="A19" s="34" t="n"/>
      <c r="B19" s="34" t="n"/>
      <c r="C19" s="34" t="n"/>
      <c r="D19" s="34" t="n"/>
    </row>
    <row r="20">
      <c r="A20" s="34" t="n"/>
      <c r="B20" s="34" t="n"/>
      <c r="C20" s="34" t="n"/>
      <c r="D20" s="34" t="n"/>
    </row>
    <row r="21">
      <c r="A21" s="34" t="n"/>
      <c r="B21" s="34" t="n"/>
      <c r="C21" s="34" t="n"/>
      <c r="D21" s="34" t="n"/>
    </row>
    <row r="22">
      <c r="A22" s="34" t="n"/>
      <c r="B22" s="34" t="n"/>
      <c r="C22" s="34" t="n"/>
      <c r="D22" s="34" t="n"/>
    </row>
    <row r="23">
      <c r="A23" s="34" t="n"/>
      <c r="B23" s="34" t="n"/>
      <c r="C23" s="34" t="n"/>
      <c r="D23" s="34" t="n"/>
    </row>
    <row r="24">
      <c r="A24" s="34" t="n"/>
      <c r="B24" s="34" t="n"/>
      <c r="C24" s="34" t="n"/>
      <c r="D24" s="34" t="n"/>
    </row>
    <row r="25">
      <c r="A25" s="34" t="n"/>
      <c r="B25" s="34" t="n"/>
      <c r="C25" s="34" t="n"/>
      <c r="D25" s="34" t="n"/>
    </row>
    <row r="26">
      <c r="A26" s="34" t="n"/>
      <c r="B26" s="34" t="n"/>
      <c r="C26" s="34" t="n"/>
      <c r="D26" s="34" t="n"/>
    </row>
    <row r="27">
      <c r="A27" s="34" t="n"/>
      <c r="B27" s="34" t="n"/>
      <c r="C27" s="34" t="n"/>
      <c r="D27" s="34" t="n"/>
    </row>
    <row r="28">
      <c r="A28" s="34" t="n"/>
      <c r="B28" s="34" t="n"/>
      <c r="C28" s="34" t="n"/>
      <c r="D28" s="34" t="n"/>
    </row>
    <row r="29">
      <c r="A29" s="34" t="n"/>
      <c r="B29" s="34" t="n"/>
      <c r="C29" s="34" t="n"/>
      <c r="D29" s="34" t="n"/>
    </row>
    <row r="30">
      <c r="A30" s="34" t="n"/>
      <c r="B30" s="34" t="n"/>
      <c r="C30" s="34" t="n"/>
      <c r="D30" s="34" t="n"/>
    </row>
    <row r="31">
      <c r="A31" s="34" t="n"/>
      <c r="B31" s="34" t="n"/>
      <c r="C31" s="34" t="n"/>
      <c r="D31" s="34" t="n"/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  <row r="54">
      <c r="A54" s="34" t="n"/>
      <c r="B54" s="34" t="n"/>
      <c r="C54" s="34" t="n"/>
      <c r="D54" s="34" t="n"/>
    </row>
    <row r="55">
      <c r="A55" s="34" t="n"/>
      <c r="B55" s="34" t="n"/>
      <c r="C55" s="34" t="n"/>
      <c r="D55" s="34" t="n"/>
    </row>
    <row r="56">
      <c r="A56" s="34" t="n"/>
      <c r="B56" s="34" t="n"/>
      <c r="C56" s="34" t="n"/>
      <c r="D56" s="34" t="n"/>
    </row>
    <row r="57">
      <c r="A57" s="34" t="n"/>
      <c r="B57" s="34" t="n"/>
      <c r="C57" s="34" t="n"/>
      <c r="D57" s="34" t="n"/>
    </row>
    <row r="58">
      <c r="A58" s="34" t="n"/>
      <c r="B58" s="34" t="n"/>
      <c r="C58" s="34" t="n"/>
      <c r="D58" s="34" t="n"/>
    </row>
    <row r="59">
      <c r="A59" s="34" t="n"/>
      <c r="B59" s="34" t="n"/>
      <c r="C59" s="34" t="n"/>
      <c r="D59" s="34" t="n"/>
    </row>
    <row r="60">
      <c r="A60" s="34" t="n"/>
      <c r="B60" s="34" t="n"/>
      <c r="C60" s="34" t="n"/>
      <c r="D60" s="34" t="n"/>
    </row>
    <row r="61">
      <c r="A61" s="34" t="n"/>
      <c r="B61" s="34" t="n"/>
      <c r="C61" s="34" t="n"/>
      <c r="D61" s="34" t="n"/>
    </row>
    <row r="62">
      <c r="A62" s="34" t="n"/>
      <c r="B62" s="34" t="n"/>
      <c r="C62" s="34" t="n"/>
      <c r="D62" s="34" t="n"/>
    </row>
    <row r="63">
      <c r="A63" s="34" t="n"/>
      <c r="B63" s="34" t="n"/>
      <c r="C63" s="34" t="n"/>
      <c r="D63" s="34" t="n"/>
    </row>
    <row r="64">
      <c r="A64" s="34" t="n"/>
      <c r="B64" s="34" t="n"/>
      <c r="C64" s="34" t="n"/>
      <c r="D64" s="34" t="n"/>
    </row>
    <row r="65">
      <c r="A65" s="34" t="n"/>
      <c r="B65" s="34" t="n"/>
      <c r="C65" s="34" t="n"/>
      <c r="D65" s="34" t="n"/>
    </row>
    <row r="66">
      <c r="A66" s="34" t="n"/>
      <c r="B66" s="34" t="n"/>
      <c r="C66" s="34" t="n"/>
      <c r="D66" s="34" t="n"/>
    </row>
    <row r="67">
      <c r="A67" s="34" t="n"/>
      <c r="B67" s="34" t="n"/>
      <c r="C67" s="34" t="n"/>
      <c r="D67" s="34" t="n"/>
    </row>
    <row r="68">
      <c r="A68" s="34" t="n"/>
      <c r="B68" s="34" t="n"/>
      <c r="C68" s="34" t="n"/>
      <c r="D68" s="34" t="n"/>
    </row>
    <row r="69">
      <c r="A69" s="34" t="n"/>
      <c r="B69" s="34" t="n"/>
      <c r="C69" s="34" t="n"/>
      <c r="D69" s="34" t="n"/>
    </row>
    <row r="70">
      <c r="A70" s="34" t="n"/>
      <c r="B70" s="34" t="n"/>
      <c r="C70" s="34" t="n"/>
      <c r="D70" s="34" t="n"/>
    </row>
    <row r="71">
      <c r="A71" s="34" t="n"/>
      <c r="B71" s="34" t="n"/>
      <c r="C71" s="34" t="n"/>
      <c r="D71" s="34" t="n"/>
    </row>
    <row r="72">
      <c r="A72" s="34" t="n"/>
      <c r="B72" s="34" t="n"/>
      <c r="C72" s="34" t="n"/>
      <c r="D72" s="34" t="n"/>
    </row>
    <row r="73">
      <c r="A73" s="34" t="n"/>
      <c r="B73" s="34" t="n"/>
      <c r="C73" s="34" t="n"/>
      <c r="D73" s="34" t="n"/>
    </row>
    <row r="74">
      <c r="A74" s="34" t="n"/>
      <c r="B74" s="34" t="n"/>
      <c r="C74" s="34" t="n"/>
      <c r="D74" s="34" t="n"/>
    </row>
    <row r="75">
      <c r="A75" s="34" t="n"/>
      <c r="B75" s="34" t="n"/>
      <c r="C75" s="34" t="n"/>
      <c r="D75" s="34" t="n"/>
    </row>
    <row r="76">
      <c r="A76" s="34" t="n"/>
      <c r="B76" s="34" t="n"/>
      <c r="C76" s="34" t="n"/>
      <c r="D76" s="34" t="n"/>
    </row>
    <row r="77">
      <c r="A77" s="34" t="n"/>
      <c r="B77" s="34" t="n"/>
      <c r="C77" s="34" t="n"/>
      <c r="D77" s="34" t="n"/>
    </row>
    <row r="78">
      <c r="A78" s="34" t="n"/>
      <c r="B78" s="34" t="n"/>
      <c r="C78" s="34" t="n"/>
      <c r="D78" s="34" t="n"/>
    </row>
    <row r="79">
      <c r="A79" s="34" t="n"/>
      <c r="B79" s="34" t="n"/>
      <c r="C79" s="34" t="n"/>
      <c r="D79" s="34" t="n"/>
    </row>
    <row r="80">
      <c r="A80" s="34" t="n"/>
      <c r="B80" s="34" t="n"/>
      <c r="C80" s="34" t="n"/>
      <c r="D80" s="34" t="n"/>
    </row>
    <row r="81">
      <c r="A81" s="34" t="n"/>
      <c r="B81" s="34" t="n"/>
      <c r="C81" s="34" t="n"/>
      <c r="D81" s="34" t="n"/>
    </row>
    <row r="82">
      <c r="A82" s="34" t="n"/>
      <c r="B82" s="34" t="n"/>
      <c r="C82" s="34" t="n"/>
      <c r="D82" s="34" t="n"/>
    </row>
    <row r="83">
      <c r="A83" s="34" t="n"/>
      <c r="B83" s="34" t="n"/>
      <c r="C83" s="34" t="n"/>
      <c r="D83" s="34" t="n"/>
    </row>
    <row r="84">
      <c r="A84" s="34" t="n"/>
      <c r="B84" s="34" t="n"/>
      <c r="C84" s="34" t="n"/>
      <c r="D84" s="34" t="n"/>
    </row>
    <row r="85">
      <c r="A85" s="34" t="n"/>
      <c r="B85" s="34" t="n"/>
      <c r="C85" s="34" t="n"/>
      <c r="D85" s="34" t="n"/>
    </row>
    <row r="86">
      <c r="A86" s="34" t="n"/>
      <c r="B86" s="34" t="n"/>
      <c r="C86" s="34" t="n"/>
      <c r="D86" s="34" t="n"/>
    </row>
    <row r="87">
      <c r="A87" s="34" t="n"/>
      <c r="B87" s="34" t="n"/>
      <c r="C87" s="34" t="n"/>
      <c r="D87" s="34" t="n"/>
    </row>
    <row r="88">
      <c r="A88" s="34" t="n"/>
      <c r="B88" s="34" t="n"/>
      <c r="C88" s="34" t="n"/>
      <c r="D88" s="34" t="n"/>
    </row>
    <row r="89">
      <c r="A89" s="34" t="n"/>
      <c r="B89" s="34" t="n"/>
      <c r="C89" s="34" t="n"/>
      <c r="D89" s="34" t="n"/>
    </row>
    <row r="90">
      <c r="A90" s="34" t="n"/>
      <c r="B90" s="34" t="n"/>
      <c r="C90" s="34" t="n"/>
      <c r="D90" s="34" t="n"/>
    </row>
    <row r="91">
      <c r="A91" s="34" t="n"/>
      <c r="B91" s="34" t="n"/>
      <c r="C91" s="34" t="n"/>
      <c r="D91" s="34" t="n"/>
    </row>
    <row r="92">
      <c r="A92" s="34" t="n"/>
      <c r="B92" s="34" t="n"/>
      <c r="C92" s="34" t="n"/>
      <c r="D92" s="34" t="n"/>
    </row>
    <row r="93">
      <c r="A93" s="34" t="n"/>
      <c r="B93" s="34" t="n"/>
      <c r="C93" s="34" t="n"/>
      <c r="D93" s="34" t="n"/>
    </row>
    <row r="94">
      <c r="A94" s="34" t="n"/>
      <c r="B94" s="34" t="n"/>
      <c r="C94" s="34" t="n"/>
      <c r="D94" s="34" t="n"/>
    </row>
    <row r="95">
      <c r="A95" s="34" t="n"/>
      <c r="B95" s="34" t="n"/>
      <c r="C95" s="34" t="n"/>
      <c r="D95" s="34" t="n"/>
    </row>
    <row r="96">
      <c r="A96" s="34" t="n"/>
      <c r="B96" s="34" t="n"/>
      <c r="C96" s="34" t="n"/>
      <c r="D96" s="34" t="n"/>
    </row>
    <row r="97">
      <c r="A97" s="34" t="n"/>
      <c r="B97" s="34" t="n"/>
      <c r="C97" s="34" t="n"/>
      <c r="D97" s="34" t="n"/>
    </row>
    <row r="98">
      <c r="A98" s="34" t="n"/>
      <c r="B98" s="34" t="n"/>
      <c r="C98" s="34" t="n"/>
      <c r="D98" s="34" t="n"/>
    </row>
    <row r="99">
      <c r="A99" s="34" t="n"/>
      <c r="B99" s="34" t="n"/>
      <c r="C99" s="34" t="n"/>
      <c r="D99" s="34" t="n"/>
    </row>
    <row r="100">
      <c r="A100" s="34" t="n"/>
      <c r="B100" s="34" t="n"/>
      <c r="C100" s="34" t="n"/>
      <c r="D100" s="34" t="n"/>
    </row>
    <row r="101">
      <c r="A101" s="34" t="n"/>
      <c r="B101" s="34" t="n"/>
      <c r="C101" s="34" t="n"/>
      <c r="D101" s="34" t="n"/>
    </row>
    <row r="102">
      <c r="A102" s="34" t="n"/>
      <c r="B102" s="34" t="n"/>
      <c r="C102" s="34" t="n"/>
      <c r="D102" s="34" t="n"/>
    </row>
    <row r="103">
      <c r="A103" s="34" t="n"/>
      <c r="B103" s="34" t="n"/>
      <c r="C103" s="34" t="n"/>
      <c r="D103" s="34" t="n"/>
    </row>
    <row r="104">
      <c r="A104" s="34" t="n"/>
      <c r="B104" s="34" t="n"/>
      <c r="C104" s="34" t="n"/>
      <c r="D104" s="34" t="n"/>
    </row>
    <row r="105">
      <c r="A105" s="34" t="n"/>
      <c r="B105" s="34" t="n"/>
      <c r="C105" s="34" t="n"/>
      <c r="D105" s="34" t="n"/>
    </row>
    <row r="106">
      <c r="A106" s="34" t="n"/>
      <c r="B106" s="34" t="n"/>
      <c r="C106" s="34" t="n"/>
      <c r="D106" s="34" t="n"/>
    </row>
    <row r="107">
      <c r="A107" s="34" t="n"/>
      <c r="B107" s="34" t="n"/>
      <c r="C107" s="34" t="n"/>
      <c r="D107" s="34" t="n"/>
    </row>
    <row r="108">
      <c r="A108" s="34" t="n"/>
      <c r="B108" s="34" t="n"/>
      <c r="C108" s="34" t="n"/>
      <c r="D108" s="34" t="n"/>
    </row>
    <row r="109">
      <c r="A109" s="34" t="n"/>
      <c r="B109" s="34" t="n"/>
      <c r="C109" s="34" t="n"/>
      <c r="D109" s="34" t="n"/>
    </row>
    <row r="110">
      <c r="A110" s="34" t="n"/>
      <c r="B110" s="34" t="n"/>
      <c r="C110" s="34" t="n"/>
      <c r="D110" s="34" t="n"/>
    </row>
    <row r="111">
      <c r="A111" s="34" t="n"/>
      <c r="B111" s="34" t="n"/>
      <c r="C111" s="34" t="n"/>
      <c r="D111" s="34" t="n"/>
    </row>
    <row r="112">
      <c r="A112" s="34" t="n"/>
      <c r="B112" s="34" t="n"/>
      <c r="C112" s="34" t="n"/>
      <c r="D112" s="34" t="n"/>
    </row>
    <row r="113">
      <c r="A113" s="34" t="n"/>
      <c r="B113" s="34" t="n"/>
      <c r="C113" s="34" t="n"/>
      <c r="D113" s="34" t="n"/>
    </row>
    <row r="114">
      <c r="A114" s="34" t="n"/>
      <c r="B114" s="34" t="n"/>
      <c r="C114" s="34" t="n"/>
      <c r="D114" s="34" t="n"/>
    </row>
    <row r="115">
      <c r="A115" s="34" t="n"/>
      <c r="B115" s="34" t="n"/>
      <c r="C115" s="34" t="n"/>
      <c r="D115" s="34" t="n"/>
    </row>
    <row r="116">
      <c r="A116" s="34" t="n"/>
      <c r="B116" s="34" t="n"/>
      <c r="C116" s="34" t="n"/>
      <c r="D116" s="34" t="n"/>
    </row>
    <row r="117">
      <c r="A117" s="34" t="n"/>
      <c r="B117" s="34" t="n"/>
      <c r="C117" s="34" t="n"/>
      <c r="D117" s="34" t="n"/>
    </row>
    <row r="118">
      <c r="A118" s="34" t="n"/>
      <c r="B118" s="34" t="n"/>
      <c r="C118" s="34" t="n"/>
      <c r="D118" s="34" t="n"/>
    </row>
    <row r="119">
      <c r="A119" s="34" t="n"/>
      <c r="B119" s="34" t="n"/>
      <c r="C119" s="34" t="n"/>
      <c r="D119" s="34" t="n"/>
    </row>
    <row r="120">
      <c r="A120" s="34" t="n"/>
      <c r="B120" s="34" t="n"/>
      <c r="C120" s="34" t="n"/>
      <c r="D120" s="34" t="n"/>
    </row>
    <row r="121">
      <c r="A121" s="34" t="n"/>
      <c r="B121" s="34" t="n"/>
      <c r="C121" s="34" t="n"/>
      <c r="D121" s="34" t="n"/>
    </row>
    <row r="122">
      <c r="A122" s="34" t="n"/>
      <c r="B122" s="34" t="n"/>
      <c r="C122" s="34" t="n"/>
      <c r="D122" s="34" t="n"/>
    </row>
    <row r="123">
      <c r="A123" s="34" t="n"/>
      <c r="B123" s="34" t="n"/>
      <c r="C123" s="34" t="n"/>
      <c r="D123" s="34" t="n"/>
    </row>
    <row r="124">
      <c r="A124" s="34" t="n"/>
      <c r="B124" s="34" t="n"/>
      <c r="C124" s="34" t="n"/>
      <c r="D124" s="34" t="n"/>
    </row>
    <row r="125">
      <c r="A125" s="34" t="n"/>
      <c r="B125" s="34" t="n"/>
      <c r="C125" s="34" t="n"/>
      <c r="D125" s="34" t="n"/>
    </row>
    <row r="126">
      <c r="A126" s="34" t="n"/>
      <c r="B126" s="34" t="n"/>
      <c r="C126" s="34" t="n"/>
      <c r="D126" s="34" t="n"/>
    </row>
    <row r="127">
      <c r="A127" s="34" t="n"/>
      <c r="B127" s="34" t="n"/>
      <c r="C127" s="34" t="n"/>
      <c r="D127" s="34" t="n"/>
    </row>
    <row r="128">
      <c r="A128" s="34" t="n"/>
      <c r="B128" s="34" t="n"/>
      <c r="C128" s="34" t="n"/>
      <c r="D128" s="34" t="n"/>
    </row>
    <row r="129">
      <c r="A129" s="34" t="n"/>
      <c r="B129" s="34" t="n"/>
      <c r="C129" s="34" t="n"/>
      <c r="D129" s="34" t="n"/>
    </row>
    <row r="130">
      <c r="A130" s="34" t="n"/>
      <c r="B130" s="34" t="n"/>
      <c r="C130" s="34" t="n"/>
      <c r="D130" s="34" t="n"/>
    </row>
    <row r="131">
      <c r="A131" s="34" t="n"/>
      <c r="B131" s="34" t="n"/>
      <c r="C131" s="34" t="n"/>
      <c r="D131" s="34" t="n"/>
    </row>
    <row r="132">
      <c r="A132" s="34" t="n"/>
      <c r="B132" s="34" t="n"/>
      <c r="C132" s="34" t="n"/>
      <c r="D132" s="34" t="n"/>
    </row>
    <row r="133">
      <c r="A133" s="34" t="n"/>
      <c r="B133" s="34" t="n"/>
      <c r="C133" s="34" t="n"/>
      <c r="D133" s="34" t="n"/>
    </row>
    <row r="134">
      <c r="A134" s="34" t="n"/>
      <c r="B134" s="34" t="n"/>
      <c r="C134" s="34" t="n"/>
      <c r="D134" s="34" t="n"/>
    </row>
    <row r="135">
      <c r="A135" s="34" t="n"/>
      <c r="B135" s="34" t="n"/>
      <c r="C135" s="34" t="n"/>
      <c r="D135" s="34" t="n"/>
    </row>
    <row r="136">
      <c r="A136" s="34" t="n"/>
      <c r="B136" s="34" t="n"/>
      <c r="C136" s="34" t="n"/>
      <c r="D136" s="34" t="n"/>
    </row>
    <row r="137">
      <c r="A137" s="34" t="n"/>
      <c r="B137" s="34" t="n"/>
      <c r="C137" s="34" t="n"/>
      <c r="D137" s="34" t="n"/>
    </row>
    <row r="138">
      <c r="A138" s="34" t="n"/>
      <c r="B138" s="34" t="n"/>
      <c r="C138" s="34" t="n"/>
      <c r="D138" s="34" t="n"/>
    </row>
    <row r="139">
      <c r="A139" s="34" t="n"/>
      <c r="B139" s="34" t="n"/>
      <c r="C139" s="34" t="n"/>
      <c r="D139" s="34" t="n"/>
    </row>
    <row r="140">
      <c r="A140" s="34" t="n"/>
      <c r="B140" s="34" t="n"/>
      <c r="C140" s="34" t="n"/>
      <c r="D140" s="34" t="n"/>
    </row>
    <row r="141">
      <c r="A141" s="34" t="n"/>
      <c r="B141" s="34" t="n"/>
      <c r="C141" s="34" t="n"/>
      <c r="D141" s="34" t="n"/>
    </row>
    <row r="142">
      <c r="A142" s="34" t="n"/>
      <c r="B142" s="34" t="n"/>
      <c r="C142" s="34" t="n"/>
      <c r="D142" s="34" t="n"/>
    </row>
    <row r="143">
      <c r="A143" s="34" t="n"/>
      <c r="B143" s="34" t="n"/>
      <c r="C143" s="34" t="n"/>
      <c r="D143" s="34" t="n"/>
    </row>
    <row r="144">
      <c r="A144" s="34" t="n"/>
      <c r="B144" s="34" t="n"/>
      <c r="C144" s="34" t="n"/>
      <c r="D144" s="34" t="n"/>
    </row>
    <row r="145">
      <c r="A145" s="34" t="n"/>
      <c r="B145" s="34" t="n"/>
      <c r="C145" s="34" t="n"/>
      <c r="D145" s="34" t="n"/>
    </row>
    <row r="146">
      <c r="A146" s="34" t="n"/>
      <c r="B146" s="34" t="n"/>
      <c r="C146" s="34" t="n"/>
      <c r="D146" s="34" t="n"/>
    </row>
    <row r="147">
      <c r="A147" s="34" t="n"/>
      <c r="B147" s="34" t="n"/>
      <c r="C147" s="34" t="n"/>
      <c r="D147" s="34" t="n"/>
    </row>
    <row r="148">
      <c r="A148" s="34" t="n"/>
      <c r="B148" s="34" t="n"/>
      <c r="C148" s="34" t="n"/>
      <c r="D148" s="34" t="n"/>
    </row>
    <row r="149">
      <c r="A149" s="34" t="n"/>
      <c r="B149" s="34" t="n"/>
      <c r="C149" s="34" t="n"/>
      <c r="D149" s="34" t="n"/>
    </row>
    <row r="150">
      <c r="A150" s="34" t="n"/>
      <c r="B150" s="34" t="n"/>
      <c r="C150" s="34" t="n"/>
      <c r="D150" s="34" t="n"/>
    </row>
    <row r="151">
      <c r="A151" s="34" t="n"/>
      <c r="B151" s="34" t="n"/>
      <c r="C151" s="34" t="n"/>
      <c r="D151" s="34" t="n"/>
    </row>
    <row r="152">
      <c r="A152" s="34" t="n"/>
      <c r="B152" s="34" t="n"/>
      <c r="C152" s="34" t="n"/>
      <c r="D152" s="34" t="n"/>
    </row>
    <row r="153">
      <c r="A153" s="34" t="n"/>
      <c r="B153" s="34" t="n"/>
      <c r="C153" s="34" t="n"/>
      <c r="D153" s="34" t="n"/>
    </row>
    <row r="154">
      <c r="A154" s="34" t="n"/>
      <c r="B154" s="34" t="n"/>
      <c r="C154" s="34" t="n"/>
      <c r="D154" s="34" t="n"/>
    </row>
    <row r="155">
      <c r="A155" s="34" t="n"/>
      <c r="B155" s="34" t="n"/>
      <c r="C155" s="34" t="n"/>
      <c r="D155" s="34" t="n"/>
    </row>
    <row r="156">
      <c r="A156" s="34" t="n"/>
      <c r="B156" s="34" t="n"/>
      <c r="C156" s="34" t="n"/>
      <c r="D156" s="34" t="n"/>
    </row>
    <row r="157">
      <c r="A157" s="34" t="n"/>
      <c r="B157" s="34" t="n"/>
      <c r="C157" s="34" t="n"/>
      <c r="D157" s="34" t="n"/>
    </row>
    <row r="158">
      <c r="A158" s="34" t="n"/>
      <c r="B158" s="34" t="n"/>
      <c r="C158" s="34" t="n"/>
      <c r="D158" s="34" t="n"/>
    </row>
    <row r="159">
      <c r="A159" s="34" t="n"/>
      <c r="B159" s="34" t="n"/>
      <c r="C159" s="34" t="n"/>
      <c r="D159" s="34" t="n"/>
    </row>
    <row r="160">
      <c r="A160" s="34" t="n"/>
      <c r="B160" s="34" t="n"/>
      <c r="C160" s="34" t="n"/>
      <c r="D160" s="34" t="n"/>
    </row>
    <row r="161">
      <c r="A161" s="34" t="n"/>
      <c r="B161" s="34" t="n"/>
      <c r="C161" s="34" t="n"/>
      <c r="D161" s="34" t="n"/>
    </row>
    <row r="162">
      <c r="A162" s="34" t="n"/>
      <c r="B162" s="34" t="n"/>
      <c r="C162" s="34" t="n"/>
      <c r="D162" s="34" t="n"/>
    </row>
    <row r="163">
      <c r="A163" s="34" t="n"/>
      <c r="B163" s="34" t="n"/>
      <c r="C163" s="34" t="n"/>
      <c r="D163" s="34" t="n"/>
    </row>
    <row r="164">
      <c r="A164" s="34" t="n"/>
      <c r="B164" s="34" t="n"/>
      <c r="C164" s="34" t="n"/>
      <c r="D164" s="34" t="n"/>
    </row>
    <row r="165">
      <c r="A165" s="34" t="n"/>
      <c r="B165" s="34" t="n"/>
      <c r="C165" s="34" t="n"/>
      <c r="D165" s="34" t="n"/>
    </row>
    <row r="166">
      <c r="A166" s="34" t="n"/>
      <c r="B166" s="34" t="n"/>
      <c r="C166" s="34" t="n"/>
      <c r="D166" s="34" t="n"/>
    </row>
    <row r="167">
      <c r="A167" s="34" t="n"/>
      <c r="B167" s="34" t="n"/>
      <c r="C167" s="34" t="n"/>
      <c r="D167" s="34" t="n"/>
    </row>
    <row r="168">
      <c r="A168" s="34" t="n"/>
      <c r="B168" s="34" t="n"/>
      <c r="C168" s="34" t="n"/>
      <c r="D168" s="34" t="n"/>
    </row>
    <row r="169">
      <c r="A169" s="34" t="n"/>
      <c r="B169" s="34" t="n"/>
      <c r="C169" s="34" t="n"/>
      <c r="D169" s="34" t="n"/>
    </row>
    <row r="170">
      <c r="A170" s="34" t="n"/>
      <c r="B170" s="34" t="n"/>
      <c r="C170" s="34" t="n"/>
      <c r="D170" s="34" t="n"/>
    </row>
    <row r="171">
      <c r="A171" s="34" t="n"/>
      <c r="B171" s="34" t="n"/>
      <c r="C171" s="34" t="n"/>
      <c r="D171" s="34" t="n"/>
    </row>
    <row r="172">
      <c r="A172" s="34" t="n"/>
      <c r="B172" s="34" t="n"/>
      <c r="C172" s="34" t="n"/>
      <c r="D172" s="34" t="n"/>
    </row>
    <row r="173">
      <c r="A173" s="34" t="n"/>
      <c r="B173" s="34" t="n"/>
      <c r="C173" s="34" t="n"/>
      <c r="D173" s="34" t="n"/>
    </row>
    <row r="174">
      <c r="A174" s="34" t="n"/>
      <c r="B174" s="34" t="n"/>
      <c r="C174" s="34" t="n"/>
      <c r="D174" s="34" t="n"/>
    </row>
    <row r="175">
      <c r="A175" s="34" t="n"/>
      <c r="B175" s="34" t="n"/>
      <c r="C175" s="34" t="n"/>
      <c r="D175" s="34" t="n"/>
    </row>
    <row r="176">
      <c r="A176" s="34" t="n"/>
      <c r="B176" s="34" t="n"/>
      <c r="C176" s="34" t="n"/>
      <c r="D176" s="34" t="n"/>
    </row>
    <row r="177">
      <c r="A177" s="34" t="n"/>
      <c r="B177" s="34" t="n"/>
      <c r="C177" s="34" t="n"/>
      <c r="D177" s="34" t="n"/>
    </row>
    <row r="178">
      <c r="A178" s="34" t="n"/>
      <c r="B178" s="34" t="n"/>
      <c r="C178" s="34" t="n"/>
      <c r="D178" s="34" t="n"/>
    </row>
    <row r="179">
      <c r="A179" s="34" t="n"/>
      <c r="B179" s="34" t="n"/>
      <c r="C179" s="34" t="n"/>
      <c r="D179" s="34" t="n"/>
    </row>
    <row r="180">
      <c r="A180" s="34" t="n"/>
      <c r="B180" s="34" t="n"/>
      <c r="C180" s="34" t="n"/>
      <c r="D180" s="34" t="n"/>
    </row>
    <row r="181">
      <c r="A181" s="34" t="n"/>
      <c r="B181" s="34" t="n"/>
      <c r="C181" s="34" t="n"/>
      <c r="D181" s="34" t="n"/>
    </row>
    <row r="182">
      <c r="A182" s="34" t="n"/>
      <c r="B182" s="34" t="n"/>
      <c r="C182" s="34" t="n"/>
      <c r="D182" s="34" t="n"/>
    </row>
    <row r="183">
      <c r="A183" s="34" t="n"/>
      <c r="B183" s="34" t="n"/>
      <c r="C183" s="34" t="n"/>
      <c r="D183" s="34" t="n"/>
    </row>
    <row r="184">
      <c r="A184" s="34" t="n"/>
      <c r="B184" s="34" t="n"/>
      <c r="C184" s="34" t="n"/>
      <c r="D184" s="34" t="n"/>
    </row>
    <row r="185">
      <c r="A185" s="34" t="n"/>
      <c r="B185" s="34" t="n"/>
      <c r="C185" s="34" t="n"/>
      <c r="D185" s="34" t="n"/>
    </row>
    <row r="186">
      <c r="A186" s="34" t="n"/>
      <c r="B186" s="34" t="n"/>
      <c r="C186" s="34" t="n"/>
      <c r="D186" s="34" t="n"/>
    </row>
    <row r="187">
      <c r="A187" s="34" t="n"/>
      <c r="B187" s="34" t="n"/>
      <c r="C187" s="34" t="n"/>
      <c r="D187" s="34" t="n"/>
    </row>
    <row r="188">
      <c r="A188" s="34" t="n"/>
      <c r="B188" s="34" t="n"/>
      <c r="C188" s="34" t="n"/>
      <c r="D188" s="34" t="n"/>
    </row>
    <row r="189">
      <c r="A189" s="34" t="n"/>
      <c r="B189" s="34" t="n"/>
      <c r="C189" s="34" t="n"/>
      <c r="D189" s="34" t="n"/>
    </row>
    <row r="190">
      <c r="A190" s="34" t="n"/>
      <c r="B190" s="34" t="n"/>
      <c r="C190" s="34" t="n"/>
      <c r="D190" s="34" t="n"/>
    </row>
    <row r="191">
      <c r="A191" s="34" t="n"/>
      <c r="B191" s="34" t="n"/>
      <c r="C191" s="34" t="n"/>
      <c r="D191" s="34" t="n"/>
    </row>
    <row r="192">
      <c r="A192" s="34" t="n"/>
      <c r="B192" s="34" t="n"/>
      <c r="C192" s="34" t="n"/>
      <c r="D192" s="34" t="n"/>
    </row>
    <row r="193">
      <c r="A193" s="34" t="n"/>
      <c r="B193" s="34" t="n"/>
      <c r="C193" s="34" t="n"/>
      <c r="D193" s="34" t="n"/>
    </row>
    <row r="194">
      <c r="A194" s="34" t="n"/>
      <c r="B194" s="34" t="n"/>
      <c r="C194" s="34" t="n"/>
      <c r="D194" s="34" t="n"/>
    </row>
    <row r="195">
      <c r="A195" s="34" t="n"/>
      <c r="B195" s="34" t="n"/>
      <c r="C195" s="34" t="n"/>
      <c r="D195" s="34" t="n"/>
    </row>
    <row r="196">
      <c r="A196" s="34" t="n"/>
      <c r="B196" s="34" t="n"/>
      <c r="C196" s="34" t="n"/>
      <c r="D196" s="34" t="n"/>
    </row>
    <row r="197">
      <c r="A197" s="34" t="n"/>
      <c r="B197" s="34" t="n"/>
      <c r="C197" s="34" t="n"/>
      <c r="D197" s="34" t="n"/>
    </row>
    <row r="198">
      <c r="A198" s="34" t="n"/>
      <c r="B198" s="34" t="n"/>
      <c r="C198" s="34" t="n"/>
      <c r="D198" s="34" t="n"/>
    </row>
    <row r="199">
      <c r="A199" s="34" t="n"/>
      <c r="B199" s="34" t="n"/>
      <c r="C199" s="34" t="n"/>
      <c r="D199" s="34" t="n"/>
    </row>
    <row r="200">
      <c r="A200" s="34" t="n"/>
      <c r="B200" s="34" t="n"/>
      <c r="C200" s="34" t="n"/>
      <c r="D200" s="34" t="n"/>
    </row>
    <row r="201">
      <c r="A201" s="34" t="n"/>
      <c r="B201" s="34" t="n"/>
      <c r="C201" s="34" t="n"/>
      <c r="D201" s="34" t="n"/>
    </row>
    <row r="202">
      <c r="A202" s="34" t="n"/>
      <c r="B202" s="34" t="n"/>
      <c r="C202" s="34" t="n"/>
      <c r="D202" s="34" t="n"/>
    </row>
    <row r="203">
      <c r="A203" s="34" t="n"/>
      <c r="B203" s="34" t="n"/>
      <c r="C203" s="34" t="n"/>
      <c r="D203" s="34" t="n"/>
    </row>
    <row r="204">
      <c r="A204" s="34" t="n"/>
      <c r="B204" s="34" t="n"/>
      <c r="C204" s="34" t="n"/>
      <c r="D204" s="34" t="n"/>
    </row>
    <row r="205">
      <c r="A205" s="34" t="n"/>
      <c r="B205" s="34" t="n"/>
      <c r="C205" s="34" t="n"/>
      <c r="D205" s="34" t="n"/>
    </row>
    <row r="206">
      <c r="A206" s="34" t="n"/>
      <c r="B206" s="34" t="n"/>
      <c r="C206" s="34" t="n"/>
      <c r="D206" s="34" t="n"/>
    </row>
    <row r="207">
      <c r="A207" s="34" t="n"/>
      <c r="B207" s="34" t="n"/>
      <c r="C207" s="34" t="n"/>
      <c r="D207" s="34" t="n"/>
    </row>
    <row r="208">
      <c r="A208" s="34" t="n"/>
      <c r="B208" s="34" t="n"/>
      <c r="C208" s="34" t="n"/>
      <c r="D208" s="34" t="n"/>
    </row>
    <row r="209">
      <c r="A209" s="34" t="n"/>
      <c r="B209" s="34" t="n"/>
      <c r="C209" s="34" t="n"/>
      <c r="D209" s="34" t="n"/>
    </row>
    <row r="210">
      <c r="A210" s="34" t="n"/>
      <c r="B210" s="34" t="n"/>
      <c r="C210" s="34" t="n"/>
      <c r="D210" s="34" t="n"/>
    </row>
    <row r="211">
      <c r="A211" s="34" t="n"/>
      <c r="B211" s="34" t="n"/>
      <c r="C211" s="34" t="n"/>
      <c r="D211" s="34" t="n"/>
    </row>
    <row r="212">
      <c r="A212" s="34" t="n"/>
      <c r="B212" s="34" t="n"/>
      <c r="C212" s="34" t="n"/>
      <c r="D212" s="34" t="n"/>
    </row>
    <row r="213">
      <c r="A213" s="34" t="n"/>
      <c r="B213" s="34" t="n"/>
      <c r="C213" s="34" t="n"/>
      <c r="D213" s="34" t="n"/>
    </row>
    <row r="214">
      <c r="A214" s="34" t="n"/>
      <c r="B214" s="34" t="n"/>
      <c r="C214" s="34" t="n"/>
      <c r="D214" s="34" t="n"/>
    </row>
    <row r="215">
      <c r="A215" s="34" t="n"/>
      <c r="B215" s="34" t="n"/>
      <c r="C215" s="34" t="n"/>
      <c r="D215" s="34" t="n"/>
    </row>
    <row r="216">
      <c r="A216" s="34" t="n"/>
      <c r="B216" s="34" t="n"/>
      <c r="C216" s="34" t="n"/>
      <c r="D216" s="34" t="n"/>
    </row>
    <row r="217">
      <c r="A217" s="34" t="n"/>
      <c r="B217" s="34" t="n"/>
      <c r="C217" s="34" t="n"/>
      <c r="D217" s="34" t="n"/>
    </row>
    <row r="218">
      <c r="A218" s="34" t="n"/>
      <c r="B218" s="34" t="n"/>
      <c r="C218" s="34" t="n"/>
      <c r="D218" s="34" t="n"/>
    </row>
    <row r="219">
      <c r="A219" s="34" t="n"/>
      <c r="B219" s="34" t="n"/>
      <c r="C219" s="34" t="n"/>
      <c r="D219" s="34" t="n"/>
    </row>
    <row r="220">
      <c r="A220" s="34" t="n"/>
      <c r="B220" s="34" t="n"/>
      <c r="C220" s="34" t="n"/>
      <c r="D220" s="34" t="n"/>
    </row>
    <row r="221">
      <c r="A221" s="34" t="n"/>
      <c r="B221" s="34" t="n"/>
      <c r="C221" s="34" t="n"/>
      <c r="D221" s="34" t="n"/>
    </row>
    <row r="222">
      <c r="A222" s="34" t="n"/>
      <c r="B222" s="34" t="n"/>
      <c r="C222" s="34" t="n"/>
      <c r="D222" s="34" t="n"/>
    </row>
    <row r="223">
      <c r="A223" s="34" t="n"/>
      <c r="B223" s="34" t="n"/>
      <c r="C223" s="34" t="n"/>
      <c r="D223" s="34" t="n"/>
    </row>
    <row r="224">
      <c r="A224" s="34" t="n"/>
      <c r="B224" s="34" t="n"/>
      <c r="C224" s="34" t="n"/>
      <c r="D224" s="34" t="n"/>
    </row>
    <row r="225">
      <c r="A225" s="34" t="n"/>
      <c r="B225" s="34" t="n"/>
      <c r="C225" s="34" t="n"/>
      <c r="D225" s="34" t="n"/>
    </row>
    <row r="226">
      <c r="A226" s="34" t="n"/>
      <c r="B226" s="34" t="n"/>
      <c r="C226" s="34" t="n"/>
      <c r="D226" s="34" t="n"/>
    </row>
    <row r="227">
      <c r="A227" s="34" t="n"/>
      <c r="B227" s="34" t="n"/>
      <c r="C227" s="34" t="n"/>
      <c r="D227" s="34" t="n"/>
    </row>
    <row r="228">
      <c r="A228" s="34" t="n"/>
      <c r="B228" s="34" t="n"/>
      <c r="C228" s="34" t="n"/>
      <c r="D228" s="34" t="n"/>
    </row>
    <row r="229">
      <c r="A229" s="34" t="n"/>
      <c r="B229" s="34" t="n"/>
      <c r="C229" s="34" t="n"/>
      <c r="D229" s="34" t="n"/>
    </row>
    <row r="230">
      <c r="A230" s="34" t="n"/>
      <c r="B230" s="34" t="n"/>
      <c r="C230" s="34" t="n"/>
      <c r="D230" s="34" t="n"/>
    </row>
    <row r="231">
      <c r="A231" s="34" t="n"/>
      <c r="B231" s="34" t="n"/>
      <c r="C231" s="34" t="n"/>
      <c r="D231" s="34" t="n"/>
    </row>
    <row r="232">
      <c r="A232" s="34" t="n"/>
      <c r="B232" s="34" t="n"/>
      <c r="C232" s="34" t="n"/>
      <c r="D232" s="34" t="n"/>
    </row>
    <row r="233">
      <c r="A233" s="34" t="n"/>
      <c r="B233" s="34" t="n"/>
      <c r="C233" s="34" t="n"/>
      <c r="D233" s="34" t="n"/>
    </row>
    <row r="234">
      <c r="A234" s="34" t="n"/>
      <c r="B234" s="34" t="n"/>
      <c r="C234" s="34" t="n"/>
      <c r="D234" s="34" t="n"/>
    </row>
    <row r="235">
      <c r="A235" s="34" t="n"/>
      <c r="B235" s="34" t="n"/>
      <c r="C235" s="34" t="n"/>
      <c r="D235" s="34" t="n"/>
    </row>
    <row r="236">
      <c r="A236" s="34" t="n"/>
      <c r="B236" s="34" t="n"/>
      <c r="C236" s="34" t="n"/>
      <c r="D236" s="34" t="n"/>
    </row>
    <row r="237">
      <c r="A237" s="34" t="n"/>
      <c r="B237" s="34" t="n"/>
      <c r="C237" s="34" t="n"/>
      <c r="D237" s="34" t="n"/>
    </row>
    <row r="238">
      <c r="A238" s="34" t="n"/>
      <c r="B238" s="34" t="n"/>
      <c r="C238" s="34" t="n"/>
      <c r="D238" s="34" t="n"/>
    </row>
    <row r="239">
      <c r="A239" s="34" t="n"/>
      <c r="B239" s="34" t="n"/>
      <c r="C239" s="34" t="n"/>
      <c r="D239" s="34" t="n"/>
    </row>
    <row r="240">
      <c r="A240" s="34" t="n"/>
      <c r="B240" s="34" t="n"/>
      <c r="C240" s="34" t="n"/>
      <c r="D240" s="34" t="n"/>
    </row>
    <row r="241">
      <c r="A241" s="34" t="n"/>
      <c r="B241" s="34" t="n"/>
      <c r="C241" s="34" t="n"/>
      <c r="D241" s="34" t="n"/>
    </row>
    <row r="242">
      <c r="A242" s="34" t="n"/>
      <c r="B242" s="34" t="n"/>
      <c r="C242" s="34" t="n"/>
      <c r="D242" s="34" t="n"/>
    </row>
    <row r="243">
      <c r="A243" s="34" t="n"/>
      <c r="B243" s="34" t="n"/>
      <c r="C243" s="34" t="n"/>
      <c r="D243" s="34" t="n"/>
    </row>
    <row r="244">
      <c r="A244" s="34" t="n"/>
      <c r="B244" s="34" t="n"/>
      <c r="C244" s="34" t="n"/>
      <c r="D244" s="34" t="n"/>
    </row>
    <row r="245">
      <c r="A245" s="34" t="n"/>
      <c r="B245" s="34" t="n"/>
      <c r="C245" s="34" t="n"/>
      <c r="D245" s="34" t="n"/>
    </row>
    <row r="246">
      <c r="A246" s="34" t="n"/>
      <c r="B246" s="34" t="n"/>
      <c r="C246" s="34" t="n"/>
      <c r="D246" s="34" t="n"/>
    </row>
    <row r="247">
      <c r="A247" s="34" t="n"/>
      <c r="B247" s="34" t="n"/>
      <c r="C247" s="34" t="n"/>
      <c r="D247" s="34" t="n"/>
    </row>
    <row r="248">
      <c r="A248" s="34" t="n"/>
      <c r="B248" s="34" t="n"/>
      <c r="C248" s="34" t="n"/>
      <c r="D248" s="34" t="n"/>
    </row>
    <row r="249">
      <c r="A249" s="34" t="n"/>
      <c r="B249" s="34" t="n"/>
      <c r="C249" s="34" t="n"/>
      <c r="D249" s="34" t="n"/>
    </row>
    <row r="250">
      <c r="A250" s="34" t="n"/>
      <c r="B250" s="34" t="n"/>
      <c r="C250" s="34" t="n"/>
      <c r="D250" s="34" t="n"/>
    </row>
    <row r="251">
      <c r="A251" s="34" t="n"/>
      <c r="B251" s="34" t="n"/>
      <c r="C251" s="34" t="n"/>
      <c r="D251" s="34" t="n"/>
    </row>
    <row r="252">
      <c r="A252" s="34" t="n"/>
      <c r="B252" s="34" t="n"/>
      <c r="C252" s="34" t="n"/>
      <c r="D252" s="34" t="n"/>
    </row>
    <row r="253">
      <c r="A253" s="34" t="n"/>
      <c r="B253" s="34" t="n"/>
      <c r="C253" s="34" t="n"/>
      <c r="D253" s="34" t="n"/>
    </row>
    <row r="254">
      <c r="A254" s="34" t="n"/>
      <c r="B254" s="34" t="n"/>
      <c r="C254" s="34" t="n"/>
      <c r="D254" s="34" t="n"/>
    </row>
    <row r="255">
      <c r="A255" s="34" t="n"/>
      <c r="B255" s="34" t="n"/>
      <c r="C255" s="34" t="n"/>
      <c r="D255" s="34" t="n"/>
    </row>
    <row r="256">
      <c r="A256" s="34" t="n"/>
      <c r="B256" s="34" t="n"/>
      <c r="C256" s="34" t="n"/>
      <c r="D256" s="34" t="n"/>
    </row>
    <row r="257">
      <c r="A257" s="34" t="n"/>
      <c r="B257" s="34" t="n"/>
      <c r="C257" s="34" t="n"/>
      <c r="D257" s="34" t="n"/>
    </row>
    <row r="258">
      <c r="A258" s="34" t="n"/>
      <c r="B258" s="34" t="n"/>
      <c r="C258" s="34" t="n"/>
      <c r="D258" s="34" t="n"/>
    </row>
    <row r="259">
      <c r="A259" s="34" t="n"/>
      <c r="B259" s="34" t="n"/>
      <c r="C259" s="34" t="n"/>
      <c r="D259" s="34" t="n"/>
    </row>
    <row r="260">
      <c r="A260" s="34" t="n"/>
      <c r="B260" s="34" t="n"/>
      <c r="C260" s="34" t="n"/>
      <c r="D260" s="34" t="n"/>
    </row>
    <row r="261">
      <c r="A261" s="34" t="n"/>
      <c r="B261" s="34" t="n"/>
      <c r="C261" s="34" t="n"/>
      <c r="D261" s="34" t="n"/>
    </row>
    <row r="262">
      <c r="A262" s="34" t="n"/>
      <c r="B262" s="34" t="n"/>
      <c r="C262" s="34" t="n"/>
      <c r="D262" s="34" t="n"/>
    </row>
    <row r="263">
      <c r="A263" s="34" t="n"/>
      <c r="B263" s="34" t="n"/>
      <c r="C263" s="34" t="n"/>
      <c r="D263" s="34" t="n"/>
    </row>
    <row r="264">
      <c r="A264" s="34" t="n"/>
      <c r="B264" s="34" t="n"/>
      <c r="C264" s="34" t="n"/>
      <c r="D264" s="34" t="n"/>
    </row>
    <row r="265">
      <c r="A265" s="34" t="n"/>
      <c r="B265" s="34" t="n"/>
      <c r="C265" s="34" t="n"/>
      <c r="D265" s="34" t="n"/>
    </row>
    <row r="266">
      <c r="A266" s="34" t="n"/>
      <c r="B266" s="34" t="n"/>
      <c r="C266" s="34" t="n"/>
      <c r="D266" s="34" t="n"/>
    </row>
    <row r="267">
      <c r="A267" s="34" t="n"/>
      <c r="B267" s="34" t="n"/>
      <c r="C267" s="34" t="n"/>
      <c r="D267" s="34" t="n"/>
    </row>
    <row r="268">
      <c r="A268" s="34" t="n"/>
      <c r="B268" s="34" t="n"/>
      <c r="C268" s="34" t="n"/>
      <c r="D268" s="34" t="n"/>
    </row>
    <row r="269">
      <c r="A269" s="34" t="n"/>
      <c r="B269" s="34" t="n"/>
      <c r="C269" s="34" t="n"/>
      <c r="D269" s="34" t="n"/>
    </row>
    <row r="270">
      <c r="A270" s="34" t="n"/>
      <c r="B270" s="34" t="n"/>
      <c r="C270" s="34" t="n"/>
      <c r="D270" s="34" t="n"/>
    </row>
    <row r="271">
      <c r="A271" s="34" t="n"/>
      <c r="B271" s="34" t="n"/>
      <c r="C271" s="34" t="n"/>
      <c r="D271" s="34" t="n"/>
    </row>
    <row r="272">
      <c r="A272" s="34" t="n"/>
      <c r="B272" s="34" t="n"/>
      <c r="C272" s="34" t="n"/>
      <c r="D272" s="34" t="n"/>
    </row>
    <row r="273">
      <c r="A273" s="34" t="n"/>
      <c r="B273" s="34" t="n"/>
      <c r="C273" s="34" t="n"/>
      <c r="D273" s="34" t="n"/>
    </row>
    <row r="274">
      <c r="A274" s="34" t="n"/>
      <c r="B274" s="34" t="n"/>
      <c r="C274" s="34" t="n"/>
      <c r="D274" s="34" t="n"/>
    </row>
    <row r="275">
      <c r="A275" s="34" t="n"/>
      <c r="B275" s="34" t="n"/>
      <c r="C275" s="34" t="n"/>
      <c r="D275" s="34" t="n"/>
    </row>
    <row r="276">
      <c r="A276" s="34" t="n"/>
      <c r="B276" s="34" t="n"/>
      <c r="C276" s="34" t="n"/>
      <c r="D276" s="34" t="n"/>
    </row>
    <row r="277">
      <c r="A277" s="34" t="n"/>
      <c r="B277" s="34" t="n"/>
      <c r="C277" s="34" t="n"/>
      <c r="D277" s="34" t="n"/>
    </row>
    <row r="278">
      <c r="A278" s="34" t="n"/>
      <c r="B278" s="34" t="n"/>
      <c r="C278" s="34" t="n"/>
      <c r="D278" s="34" t="n"/>
    </row>
    <row r="279">
      <c r="A279" s="34" t="n"/>
      <c r="B279" s="34" t="n"/>
      <c r="C279" s="34" t="n"/>
      <c r="D279" s="34" t="n"/>
    </row>
    <row r="280">
      <c r="A280" s="34" t="n"/>
      <c r="B280" s="34" t="n"/>
      <c r="C280" s="34" t="n"/>
      <c r="D280" s="34" t="n"/>
    </row>
    <row r="281">
      <c r="A281" s="34" t="n"/>
      <c r="B281" s="34" t="n"/>
      <c r="C281" s="34" t="n"/>
      <c r="D281" s="34" t="n"/>
    </row>
    <row r="282">
      <c r="A282" s="34" t="n"/>
      <c r="B282" s="34" t="n"/>
      <c r="C282" s="34" t="n"/>
      <c r="D282" s="34" t="n"/>
    </row>
    <row r="283">
      <c r="A283" s="34" t="n"/>
      <c r="B283" s="34" t="n"/>
      <c r="C283" s="34" t="n"/>
      <c r="D283" s="34" t="n"/>
    </row>
    <row r="284">
      <c r="A284" s="34" t="n"/>
      <c r="B284" s="34" t="n"/>
      <c r="C284" s="34" t="n"/>
      <c r="D284" s="34" t="n"/>
    </row>
    <row r="285">
      <c r="A285" s="34" t="n"/>
      <c r="B285" s="34" t="n"/>
      <c r="C285" s="34" t="n"/>
      <c r="D285" s="34" t="n"/>
    </row>
    <row r="286">
      <c r="A286" s="34" t="n"/>
      <c r="B286" s="34" t="n"/>
      <c r="C286" s="34" t="n"/>
      <c r="D286" s="34" t="n"/>
    </row>
    <row r="287">
      <c r="A287" s="34" t="n"/>
      <c r="B287" s="34" t="n"/>
      <c r="C287" s="34" t="n"/>
      <c r="D287" s="34" t="n"/>
    </row>
    <row r="288">
      <c r="A288" s="34" t="n"/>
      <c r="B288" s="34" t="n"/>
      <c r="C288" s="34" t="n"/>
      <c r="D288" s="34" t="n"/>
    </row>
    <row r="289">
      <c r="A289" s="34" t="n"/>
      <c r="B289" s="34" t="n"/>
      <c r="C289" s="34" t="n"/>
      <c r="D289" s="34" t="n"/>
    </row>
    <row r="290">
      <c r="A290" s="34" t="n"/>
      <c r="B290" s="34" t="n"/>
      <c r="C290" s="34" t="n"/>
      <c r="D290" s="34" t="n"/>
    </row>
    <row r="291">
      <c r="A291" s="34" t="n"/>
      <c r="B291" s="34" t="n"/>
      <c r="C291" s="34" t="n"/>
      <c r="D291" s="34" t="n"/>
    </row>
    <row r="292">
      <c r="A292" s="34" t="n"/>
      <c r="B292" s="34" t="n"/>
      <c r="C292" s="34" t="n"/>
      <c r="D292" s="34" t="n"/>
    </row>
    <row r="293">
      <c r="A293" s="34" t="n"/>
      <c r="B293" s="34" t="n"/>
      <c r="C293" s="34" t="n"/>
      <c r="D293" s="34" t="n"/>
    </row>
    <row r="294">
      <c r="A294" s="34" t="n"/>
      <c r="B294" s="34" t="n"/>
      <c r="C294" s="34" t="n"/>
      <c r="D294" s="34" t="n"/>
    </row>
    <row r="295">
      <c r="A295" s="34" t="n"/>
      <c r="B295" s="34" t="n"/>
      <c r="C295" s="34" t="n"/>
      <c r="D295" s="34" t="n"/>
    </row>
    <row r="296">
      <c r="A296" s="34" t="n"/>
      <c r="B296" s="34" t="n"/>
      <c r="C296" s="34" t="n"/>
      <c r="D296" s="34" t="n"/>
    </row>
    <row r="297">
      <c r="A297" s="34" t="n"/>
      <c r="B297" s="34" t="n"/>
      <c r="C297" s="34" t="n"/>
      <c r="D297" s="34" t="n"/>
    </row>
    <row r="298">
      <c r="A298" s="34" t="n"/>
      <c r="B298" s="34" t="n"/>
      <c r="C298" s="34" t="n"/>
      <c r="D298" s="34" t="n"/>
    </row>
    <row r="299">
      <c r="A299" s="34" t="n"/>
      <c r="B299" s="34" t="n"/>
      <c r="C299" s="34" t="n"/>
      <c r="D299" s="34" t="n"/>
    </row>
    <row r="300">
      <c r="A300" s="34" t="n"/>
      <c r="B300" s="34" t="n"/>
      <c r="C300" s="34" t="n"/>
      <c r="D300" s="34" t="n"/>
    </row>
    <row r="301">
      <c r="A301" s="34" t="n"/>
      <c r="B301" s="34" t="n"/>
      <c r="C301" s="34" t="n"/>
      <c r="D301" s="34" t="n"/>
    </row>
    <row r="302">
      <c r="A302" s="34" t="n"/>
      <c r="B302" s="34" t="n"/>
      <c r="C302" s="34" t="n"/>
      <c r="D302" s="34" t="n"/>
    </row>
    <row r="303">
      <c r="A303" s="34" t="n"/>
      <c r="B303" s="34" t="n"/>
      <c r="C303" s="34" t="n"/>
      <c r="D303" s="34" t="n"/>
    </row>
    <row r="304">
      <c r="A304" s="34" t="n"/>
      <c r="B304" s="34" t="n"/>
      <c r="C304" s="34" t="n"/>
      <c r="D304" s="34" t="n"/>
    </row>
    <row r="305">
      <c r="A305" s="34" t="n"/>
      <c r="B305" s="34" t="n"/>
      <c r="C305" s="34" t="n"/>
      <c r="D305" s="34" t="n"/>
    </row>
    <row r="306">
      <c r="A306" s="34" t="n"/>
      <c r="B306" s="34" t="n"/>
      <c r="C306" s="34" t="n"/>
      <c r="D306" s="34" t="n"/>
    </row>
    <row r="307">
      <c r="A307" s="34" t="n"/>
      <c r="B307" s="34" t="n"/>
      <c r="C307" s="34" t="n"/>
      <c r="D307" s="34" t="n"/>
    </row>
    <row r="308">
      <c r="A308" s="34" t="n"/>
      <c r="B308" s="34" t="n"/>
      <c r="C308" s="34" t="n"/>
      <c r="D308" s="34" t="n"/>
    </row>
    <row r="309">
      <c r="A309" s="34" t="n"/>
      <c r="B309" s="34" t="n"/>
      <c r="C309" s="34" t="n"/>
      <c r="D309" s="34" t="n"/>
    </row>
    <row r="310">
      <c r="A310" s="34" t="n"/>
      <c r="B310" s="34" t="n"/>
      <c r="C310" s="34" t="n"/>
      <c r="D310" s="34" t="n"/>
    </row>
    <row r="311">
      <c r="A311" s="34" t="n"/>
      <c r="B311" s="34" t="n"/>
      <c r="C311" s="34" t="n"/>
      <c r="D311" s="34" t="n"/>
    </row>
    <row r="312">
      <c r="A312" s="34" t="n"/>
      <c r="B312" s="34" t="n"/>
      <c r="C312" s="34" t="n"/>
      <c r="D312" s="34" t="n"/>
    </row>
    <row r="313">
      <c r="A313" s="34" t="n"/>
      <c r="B313" s="34" t="n"/>
      <c r="C313" s="34" t="n"/>
      <c r="D313" s="34" t="n"/>
    </row>
    <row r="314">
      <c r="A314" s="34" t="n"/>
      <c r="B314" s="34" t="n"/>
      <c r="C314" s="34" t="n"/>
      <c r="D314" s="34" t="n"/>
    </row>
    <row r="315">
      <c r="A315" s="34" t="n"/>
      <c r="B315" s="34" t="n"/>
      <c r="C315" s="34" t="n"/>
      <c r="D315" s="34" t="n"/>
    </row>
    <row r="316">
      <c r="A316" s="34" t="n"/>
      <c r="B316" s="34" t="n"/>
      <c r="C316" s="34" t="n"/>
      <c r="D316" s="34" t="n"/>
    </row>
    <row r="317">
      <c r="A317" s="34" t="n"/>
      <c r="B317" s="34" t="n"/>
      <c r="C317" s="34" t="n"/>
      <c r="D317" s="34" t="n"/>
    </row>
    <row r="318">
      <c r="A318" s="34" t="n"/>
      <c r="B318" s="34" t="n"/>
      <c r="C318" s="34" t="n"/>
      <c r="D318" s="34" t="n"/>
    </row>
    <row r="319">
      <c r="A319" s="34" t="n"/>
      <c r="B319" s="34" t="n"/>
      <c r="C319" s="34" t="n"/>
      <c r="D319" s="34" t="n"/>
    </row>
    <row r="320">
      <c r="A320" s="34" t="n"/>
      <c r="B320" s="34" t="n"/>
      <c r="C320" s="34" t="n"/>
      <c r="D320" s="34" t="n"/>
    </row>
    <row r="321">
      <c r="A321" s="34" t="n"/>
      <c r="B321" s="34" t="n"/>
      <c r="C321" s="34" t="n"/>
      <c r="D321" s="34" t="n"/>
    </row>
    <row r="322">
      <c r="A322" s="34" t="n"/>
      <c r="B322" s="34" t="n"/>
      <c r="C322" s="34" t="n"/>
      <c r="D322" s="34" t="n"/>
    </row>
    <row r="323">
      <c r="A323" s="34" t="n"/>
      <c r="B323" s="34" t="n"/>
      <c r="C323" s="34" t="n"/>
      <c r="D323" s="34" t="n"/>
    </row>
    <row r="324">
      <c r="A324" s="34" t="n"/>
      <c r="B324" s="34" t="n"/>
      <c r="C324" s="34" t="n"/>
      <c r="D324" s="34" t="n"/>
    </row>
    <row r="325">
      <c r="A325" s="34" t="n"/>
      <c r="B325" s="34" t="n"/>
      <c r="C325" s="34" t="n"/>
      <c r="D325" s="34" t="n"/>
    </row>
    <row r="326">
      <c r="A326" s="34" t="n"/>
      <c r="B326" s="34" t="n"/>
      <c r="C326" s="34" t="n"/>
      <c r="D326" s="34" t="n"/>
    </row>
    <row r="327">
      <c r="A327" s="34" t="n"/>
      <c r="B327" s="34" t="n"/>
      <c r="C327" s="34" t="n"/>
      <c r="D327" s="34" t="n"/>
    </row>
    <row r="328">
      <c r="A328" s="34" t="n"/>
      <c r="B328" s="34" t="n"/>
      <c r="C328" s="34" t="n"/>
      <c r="D328" s="34" t="n"/>
    </row>
    <row r="329">
      <c r="A329" s="34" t="n"/>
      <c r="B329" s="34" t="n"/>
      <c r="C329" s="34" t="n"/>
      <c r="D329" s="34" t="n"/>
    </row>
    <row r="330">
      <c r="A330" s="34" t="n"/>
      <c r="B330" s="34" t="n"/>
      <c r="C330" s="34" t="n"/>
      <c r="D330" s="34" t="n"/>
    </row>
    <row r="331">
      <c r="A331" s="34" t="n"/>
      <c r="B331" s="34" t="n"/>
      <c r="C331" s="34" t="n"/>
      <c r="D331" s="34" t="n"/>
    </row>
    <row r="332">
      <c r="A332" s="34" t="n"/>
      <c r="B332" s="34" t="n"/>
      <c r="C332" s="34" t="n"/>
      <c r="D332" s="34" t="n"/>
    </row>
    <row r="333">
      <c r="A333" s="34" t="n"/>
      <c r="B333" s="34" t="n"/>
      <c r="C333" s="34" t="n"/>
      <c r="D333" s="34" t="n"/>
    </row>
    <row r="334">
      <c r="A334" s="34" t="n"/>
      <c r="B334" s="34" t="n"/>
      <c r="C334" s="34" t="n"/>
      <c r="D334" s="34" t="n"/>
    </row>
    <row r="335">
      <c r="A335" s="34" t="n"/>
      <c r="B335" s="34" t="n"/>
      <c r="C335" s="34" t="n"/>
      <c r="D335" s="34" t="n"/>
    </row>
    <row r="336">
      <c r="A336" s="34" t="n"/>
      <c r="B336" s="34" t="n"/>
      <c r="C336" s="34" t="n"/>
      <c r="D336" s="34" t="n"/>
    </row>
    <row r="337">
      <c r="A337" s="34" t="n"/>
      <c r="B337" s="34" t="n"/>
      <c r="C337" s="34" t="n"/>
      <c r="D337" s="34" t="n"/>
    </row>
    <row r="338">
      <c r="A338" s="34" t="n"/>
      <c r="B338" s="34" t="n"/>
      <c r="C338" s="34" t="n"/>
      <c r="D338" s="34" t="n"/>
    </row>
    <row r="339">
      <c r="A339" s="34" t="n"/>
      <c r="B339" s="34" t="n"/>
      <c r="C339" s="34" t="n"/>
      <c r="D339" s="34" t="n"/>
    </row>
    <row r="340">
      <c r="A340" s="34" t="n"/>
      <c r="B340" s="34" t="n"/>
      <c r="C340" s="34" t="n"/>
      <c r="D340" s="34" t="n"/>
    </row>
    <row r="341">
      <c r="A341" s="34" t="n"/>
      <c r="B341" s="34" t="n"/>
      <c r="C341" s="34" t="n"/>
      <c r="D341" s="34" t="n"/>
    </row>
    <row r="342">
      <c r="A342" s="34" t="n"/>
      <c r="B342" s="34" t="n"/>
      <c r="C342" s="34" t="n"/>
      <c r="D342" s="34" t="n"/>
    </row>
    <row r="343">
      <c r="A343" s="34" t="n"/>
      <c r="B343" s="34" t="n"/>
      <c r="C343" s="34" t="n"/>
      <c r="D343" s="34" t="n"/>
    </row>
    <row r="344">
      <c r="A344" s="34" t="n"/>
      <c r="B344" s="34" t="n"/>
      <c r="C344" s="34" t="n"/>
      <c r="D344" s="34" t="n"/>
    </row>
    <row r="345">
      <c r="A345" s="34" t="n"/>
      <c r="B345" s="34" t="n"/>
      <c r="C345" s="34" t="n"/>
      <c r="D345" s="34" t="n"/>
    </row>
    <row r="346">
      <c r="A346" s="34" t="n"/>
      <c r="B346" s="34" t="n"/>
      <c r="C346" s="34" t="n"/>
      <c r="D346" s="34" t="n"/>
    </row>
    <row r="347">
      <c r="A347" s="34" t="n"/>
      <c r="B347" s="34" t="n"/>
      <c r="C347" s="34" t="n"/>
      <c r="D347" s="34" t="n"/>
    </row>
    <row r="348">
      <c r="A348" s="34" t="n"/>
      <c r="B348" s="34" t="n"/>
      <c r="C348" s="34" t="n"/>
      <c r="D348" s="34" t="n"/>
    </row>
    <row r="349">
      <c r="A349" s="34" t="n"/>
      <c r="B349" s="34" t="n"/>
      <c r="C349" s="34" t="n"/>
      <c r="D349" s="34" t="n"/>
    </row>
    <row r="350">
      <c r="A350" s="34" t="n"/>
      <c r="B350" s="34" t="n"/>
      <c r="C350" s="34" t="n"/>
      <c r="D350" s="34" t="n"/>
    </row>
    <row r="351">
      <c r="A351" s="34" t="n"/>
      <c r="B351" s="34" t="n"/>
      <c r="C351" s="34" t="n"/>
      <c r="D351" s="34" t="n"/>
    </row>
    <row r="352">
      <c r="A352" s="34" t="n"/>
      <c r="B352" s="34" t="n"/>
      <c r="C352" s="34" t="n"/>
      <c r="D352" s="34" t="n"/>
    </row>
    <row r="353">
      <c r="A353" s="34" t="n"/>
      <c r="B353" s="34" t="n"/>
      <c r="C353" s="34" t="n"/>
      <c r="D353" s="34" t="n"/>
    </row>
    <row r="354">
      <c r="A354" s="34" t="n"/>
      <c r="B354" s="34" t="n"/>
      <c r="C354" s="34" t="n"/>
      <c r="D354" s="34" t="n"/>
    </row>
    <row r="355">
      <c r="A355" s="34" t="n"/>
      <c r="B355" s="34" t="n"/>
      <c r="C355" s="34" t="n"/>
      <c r="D355" s="34" t="n"/>
    </row>
    <row r="356">
      <c r="A356" s="34" t="n"/>
      <c r="B356" s="34" t="n"/>
      <c r="C356" s="34" t="n"/>
      <c r="D356" s="34" t="n"/>
    </row>
    <row r="357">
      <c r="A357" s="34" t="n"/>
      <c r="B357" s="34" t="n"/>
      <c r="C357" s="34" t="n"/>
      <c r="D357" s="34" t="n"/>
    </row>
    <row r="358">
      <c r="A358" s="34" t="n"/>
      <c r="B358" s="34" t="n"/>
      <c r="C358" s="34" t="n"/>
      <c r="D358" s="34" t="n"/>
    </row>
    <row r="359">
      <c r="A359" s="34" t="n"/>
      <c r="B359" s="34" t="n"/>
      <c r="C359" s="34" t="n"/>
      <c r="D359" s="34" t="n"/>
    </row>
    <row r="360">
      <c r="A360" s="34" t="n"/>
      <c r="B360" s="34" t="n"/>
      <c r="C360" s="34" t="n"/>
      <c r="D360" s="34" t="n"/>
    </row>
    <row r="361">
      <c r="A361" s="34" t="n"/>
      <c r="B361" s="34" t="n"/>
      <c r="C361" s="34" t="n"/>
      <c r="D361" s="34" t="n"/>
    </row>
    <row r="362">
      <c r="A362" s="34" t="n"/>
      <c r="B362" s="34" t="n"/>
      <c r="C362" s="34" t="n"/>
      <c r="D362" s="34" t="n"/>
    </row>
    <row r="363">
      <c r="A363" s="34" t="n"/>
      <c r="B363" s="34" t="n"/>
      <c r="C363" s="34" t="n"/>
      <c r="D363" s="34" t="n"/>
    </row>
    <row r="364">
      <c r="A364" s="34" t="n"/>
      <c r="B364" s="34" t="n"/>
      <c r="C364" s="34" t="n"/>
      <c r="D364" s="34" t="n"/>
    </row>
    <row r="365">
      <c r="A365" s="34" t="n"/>
      <c r="B365" s="34" t="n"/>
      <c r="C365" s="34" t="n"/>
      <c r="D365" s="34" t="n"/>
    </row>
    <row r="366">
      <c r="A366" s="34" t="n"/>
      <c r="B366" s="34" t="n"/>
      <c r="C366" s="34" t="n"/>
      <c r="D366" s="34" t="n"/>
    </row>
    <row r="367">
      <c r="A367" s="34" t="n"/>
      <c r="B367" s="34" t="n"/>
      <c r="C367" s="34" t="n"/>
      <c r="D367" s="34" t="n"/>
    </row>
    <row r="368">
      <c r="A368" s="34" t="n"/>
      <c r="B368" s="34" t="n"/>
      <c r="C368" s="34" t="n"/>
      <c r="D368" s="34" t="n"/>
    </row>
    <row r="369">
      <c r="A369" s="34" t="n"/>
      <c r="B369" s="34" t="n"/>
      <c r="C369" s="34" t="n"/>
      <c r="D369" s="34" t="n"/>
    </row>
    <row r="370">
      <c r="A370" s="34" t="n"/>
      <c r="B370" s="34" t="n"/>
      <c r="C370" s="34" t="n"/>
      <c r="D370" s="34" t="n"/>
    </row>
    <row r="371">
      <c r="A371" s="34" t="n"/>
      <c r="B371" s="34" t="n"/>
      <c r="C371" s="34" t="n"/>
      <c r="D371" s="34" t="n"/>
    </row>
    <row r="372">
      <c r="A372" s="34" t="n"/>
      <c r="B372" s="34" t="n"/>
      <c r="C372" s="34" t="n"/>
      <c r="D372" s="34" t="n"/>
    </row>
    <row r="373">
      <c r="A373" s="34" t="n"/>
      <c r="B373" s="34" t="n"/>
      <c r="C373" s="34" t="n"/>
      <c r="D373" s="34" t="n"/>
    </row>
    <row r="374">
      <c r="A374" s="34" t="n"/>
      <c r="B374" s="34" t="n"/>
      <c r="C374" s="34" t="n"/>
      <c r="D374" s="34" t="n"/>
    </row>
    <row r="375">
      <c r="A375" s="34" t="n"/>
      <c r="B375" s="34" t="n"/>
      <c r="C375" s="34" t="n"/>
      <c r="D375" s="34" t="n"/>
    </row>
    <row r="376">
      <c r="A376" s="34" t="n"/>
      <c r="B376" s="34" t="n"/>
      <c r="C376" s="34" t="n"/>
      <c r="D376" s="34" t="n"/>
    </row>
    <row r="377">
      <c r="A377" s="34" t="n"/>
      <c r="B377" s="34" t="n"/>
      <c r="C377" s="34" t="n"/>
      <c r="D377" s="34" t="n"/>
    </row>
    <row r="378">
      <c r="A378" s="34" t="n"/>
      <c r="B378" s="34" t="n"/>
      <c r="C378" s="34" t="n"/>
      <c r="D378" s="34" t="n"/>
    </row>
    <row r="379">
      <c r="A379" s="34" t="n"/>
      <c r="B379" s="34" t="n"/>
      <c r="C379" s="34" t="n"/>
      <c r="D379" s="34" t="n"/>
    </row>
    <row r="380">
      <c r="A380" s="34" t="n"/>
      <c r="B380" s="34" t="n"/>
      <c r="C380" s="34" t="n"/>
      <c r="D380" s="34" t="n"/>
    </row>
    <row r="381">
      <c r="A381" s="34" t="n"/>
      <c r="B381" s="34" t="n"/>
      <c r="C381" s="34" t="n"/>
      <c r="D381" s="34" t="n"/>
    </row>
    <row r="382">
      <c r="A382" s="34" t="n"/>
      <c r="B382" s="34" t="n"/>
      <c r="C382" s="34" t="n"/>
      <c r="D382" s="34" t="n"/>
    </row>
    <row r="383">
      <c r="A383" s="34" t="n"/>
      <c r="B383" s="34" t="n"/>
      <c r="C383" s="34" t="n"/>
      <c r="D383" s="34" t="n"/>
    </row>
    <row r="384">
      <c r="A384" s="34" t="n"/>
      <c r="B384" s="34" t="n"/>
      <c r="C384" s="34" t="n"/>
      <c r="D384" s="34" t="n"/>
    </row>
    <row r="385">
      <c r="A385" s="34" t="n"/>
      <c r="B385" s="34" t="n"/>
      <c r="C385" s="34" t="n"/>
      <c r="D385" s="34" t="n"/>
    </row>
    <row r="386">
      <c r="A386" s="34" t="n"/>
      <c r="B386" s="34" t="n"/>
      <c r="C386" s="34" t="n"/>
      <c r="D386" s="34" t="n"/>
    </row>
    <row r="387">
      <c r="A387" s="34" t="n"/>
      <c r="B387" s="34" t="n"/>
      <c r="C387" s="34" t="n"/>
      <c r="D387" s="34" t="n"/>
    </row>
    <row r="388">
      <c r="A388" s="34" t="n"/>
      <c r="B388" s="34" t="n"/>
      <c r="C388" s="34" t="n"/>
      <c r="D388" s="34" t="n"/>
    </row>
    <row r="389">
      <c r="A389" s="34" t="n"/>
      <c r="B389" s="34" t="n"/>
      <c r="C389" s="34" t="n"/>
      <c r="D389" s="34" t="n"/>
    </row>
    <row r="390">
      <c r="A390" s="34" t="n"/>
      <c r="B390" s="34" t="n"/>
      <c r="C390" s="34" t="n"/>
      <c r="D390" s="34" t="n"/>
    </row>
    <row r="391">
      <c r="A391" s="34" t="n"/>
      <c r="B391" s="34" t="n"/>
      <c r="C391" s="34" t="n"/>
      <c r="D391" s="34" t="n"/>
    </row>
    <row r="392">
      <c r="A392" s="34" t="n"/>
      <c r="B392" s="34" t="n"/>
      <c r="C392" s="34" t="n"/>
      <c r="D392" s="34" t="n"/>
    </row>
    <row r="393">
      <c r="A393" s="34" t="n"/>
      <c r="B393" s="34" t="n"/>
      <c r="C393" s="34" t="n"/>
      <c r="D393" s="34" t="n"/>
    </row>
    <row r="394">
      <c r="A394" s="34" t="n"/>
      <c r="B394" s="34" t="n"/>
      <c r="C394" s="34" t="n"/>
      <c r="D394" s="34" t="n"/>
    </row>
    <row r="395">
      <c r="A395" s="34" t="n"/>
      <c r="B395" s="34" t="n"/>
      <c r="C395" s="34" t="n"/>
      <c r="D395" s="34" t="n"/>
    </row>
    <row r="396">
      <c r="A396" s="34" t="n"/>
      <c r="B396" s="34" t="n"/>
      <c r="C396" s="34" t="n"/>
      <c r="D396" s="34" t="n"/>
    </row>
    <row r="397">
      <c r="A397" s="34" t="n"/>
      <c r="B397" s="34" t="n"/>
      <c r="C397" s="34" t="n"/>
      <c r="D397" s="34" t="n"/>
    </row>
    <row r="398">
      <c r="A398" s="34" t="n"/>
      <c r="B398" s="34" t="n"/>
      <c r="C398" s="34" t="n"/>
      <c r="D398" s="34" t="n"/>
    </row>
    <row r="399">
      <c r="A399" s="34" t="n"/>
      <c r="B399" s="34" t="n"/>
      <c r="C399" s="34" t="n"/>
      <c r="D399" s="34" t="n"/>
    </row>
    <row r="400">
      <c r="A400" s="34" t="n"/>
      <c r="B400" s="34" t="n"/>
      <c r="C400" s="34" t="n"/>
      <c r="D400" s="34" t="n"/>
    </row>
    <row r="401">
      <c r="A401" s="34" t="n"/>
      <c r="B401" s="34" t="n"/>
      <c r="C401" s="34" t="n"/>
      <c r="D401" s="34" t="n"/>
    </row>
    <row r="402">
      <c r="A402" s="34" t="n"/>
      <c r="B402" s="34" t="n"/>
      <c r="C402" s="34" t="n"/>
      <c r="D402" s="34" t="n"/>
    </row>
    <row r="403">
      <c r="A403" s="34" t="n"/>
      <c r="B403" s="34" t="n"/>
      <c r="C403" s="34" t="n"/>
      <c r="D403" s="34" t="n"/>
    </row>
    <row r="404">
      <c r="A404" s="34" t="n"/>
      <c r="B404" s="34" t="n"/>
      <c r="C404" s="34" t="n"/>
      <c r="D404" s="34" t="n"/>
    </row>
    <row r="405">
      <c r="A405" s="34" t="n"/>
      <c r="B405" s="34" t="n"/>
      <c r="C405" s="34" t="n"/>
      <c r="D405" s="34" t="n"/>
    </row>
    <row r="406">
      <c r="A406" s="34" t="n"/>
      <c r="B406" s="34" t="n"/>
      <c r="C406" s="34" t="n"/>
      <c r="D406" s="34" t="n"/>
    </row>
    <row r="407">
      <c r="A407" s="34" t="n"/>
      <c r="B407" s="34" t="n"/>
      <c r="C407" s="34" t="n"/>
      <c r="D407" s="34" t="n"/>
    </row>
    <row r="408">
      <c r="A408" s="34" t="n"/>
      <c r="B408" s="34" t="n"/>
      <c r="C408" s="34" t="n"/>
      <c r="D408" s="34" t="n"/>
    </row>
    <row r="409">
      <c r="A409" s="34" t="n"/>
      <c r="B409" s="34" t="n"/>
      <c r="C409" s="34" t="n"/>
      <c r="D409" s="34" t="n"/>
    </row>
    <row r="410">
      <c r="A410" s="34" t="n"/>
      <c r="B410" s="34" t="n"/>
      <c r="C410" s="34" t="n"/>
      <c r="D410" s="34" t="n"/>
    </row>
    <row r="411">
      <c r="A411" s="34" t="n"/>
      <c r="B411" s="34" t="n"/>
      <c r="C411" s="34" t="n"/>
      <c r="D411" s="34" t="n"/>
    </row>
    <row r="412">
      <c r="A412" s="34" t="n"/>
      <c r="B412" s="34" t="n"/>
      <c r="C412" s="34" t="n"/>
      <c r="D412" s="34" t="n"/>
    </row>
    <row r="413">
      <c r="A413" s="34" t="n"/>
      <c r="B413" s="34" t="n"/>
      <c r="C413" s="34" t="n"/>
      <c r="D413" s="34" t="n"/>
    </row>
    <row r="414">
      <c r="A414" s="34" t="n"/>
      <c r="B414" s="34" t="n"/>
      <c r="C414" s="34" t="n"/>
      <c r="D414" s="34" t="n"/>
    </row>
    <row r="415">
      <c r="A415" s="34" t="n"/>
      <c r="B415" s="34" t="n"/>
      <c r="C415" s="34" t="n"/>
      <c r="D415" s="34" t="n"/>
    </row>
    <row r="416">
      <c r="A416" s="34" t="n"/>
      <c r="B416" s="34" t="n"/>
      <c r="C416" s="34" t="n"/>
      <c r="D416" s="34" t="n"/>
    </row>
    <row r="417">
      <c r="A417" s="34" t="n"/>
      <c r="B417" s="34" t="n"/>
      <c r="C417" s="34" t="n"/>
      <c r="D417" s="34" t="n"/>
    </row>
    <row r="418">
      <c r="A418" s="34" t="n"/>
      <c r="B418" s="34" t="n"/>
      <c r="C418" s="34" t="n"/>
      <c r="D418" s="34" t="n"/>
    </row>
    <row r="419">
      <c r="A419" s="34" t="n"/>
      <c r="B419" s="34" t="n"/>
      <c r="C419" s="34" t="n"/>
      <c r="D419" s="34" t="n"/>
    </row>
    <row r="420">
      <c r="A420" s="34" t="n"/>
      <c r="B420" s="34" t="n"/>
      <c r="C420" s="34" t="n"/>
      <c r="D420" s="34" t="n"/>
    </row>
    <row r="421">
      <c r="A421" s="34" t="n"/>
      <c r="B421" s="34" t="n"/>
      <c r="C421" s="34" t="n"/>
      <c r="D421" s="34" t="n"/>
    </row>
    <row r="422">
      <c r="A422" s="34" t="n"/>
      <c r="B422" s="34" t="n"/>
      <c r="C422" s="34" t="n"/>
      <c r="D422" s="34" t="n"/>
    </row>
    <row r="423">
      <c r="A423" s="34" t="n"/>
      <c r="B423" s="34" t="n"/>
      <c r="C423" s="34" t="n"/>
      <c r="D423" s="34" t="n"/>
    </row>
    <row r="424">
      <c r="A424" s="34" t="n"/>
      <c r="B424" s="34" t="n"/>
      <c r="C424" s="34" t="n"/>
      <c r="D424" s="34" t="n"/>
    </row>
    <row r="425">
      <c r="A425" s="34" t="n"/>
      <c r="B425" s="34" t="n"/>
      <c r="C425" s="34" t="n"/>
      <c r="D425" s="34" t="n"/>
    </row>
    <row r="426">
      <c r="A426" s="34" t="n"/>
      <c r="B426" s="34" t="n"/>
      <c r="C426" s="34" t="n"/>
      <c r="D426" s="34" t="n"/>
    </row>
    <row r="427">
      <c r="A427" s="34" t="n"/>
      <c r="B427" s="34" t="n"/>
      <c r="C427" s="34" t="n"/>
      <c r="D427" s="34" t="n"/>
    </row>
    <row r="428">
      <c r="A428" s="34" t="n"/>
      <c r="B428" s="34" t="n"/>
      <c r="C428" s="34" t="n"/>
      <c r="D428" s="34" t="n"/>
    </row>
    <row r="429">
      <c r="A429" s="34" t="n"/>
      <c r="B429" s="34" t="n"/>
      <c r="C429" s="34" t="n"/>
      <c r="D429" s="34" t="n"/>
    </row>
    <row r="430">
      <c r="A430" s="34" t="n"/>
      <c r="B430" s="34" t="n"/>
      <c r="C430" s="34" t="n"/>
      <c r="D430" s="34" t="n"/>
    </row>
    <row r="431">
      <c r="A431" s="34" t="n"/>
      <c r="B431" s="34" t="n"/>
      <c r="C431" s="34" t="n"/>
      <c r="D431" s="34" t="n"/>
    </row>
    <row r="432">
      <c r="A432" s="34" t="n"/>
      <c r="B432" s="34" t="n"/>
      <c r="C432" s="34" t="n"/>
      <c r="D432" s="34" t="n"/>
    </row>
    <row r="433">
      <c r="A433" s="34" t="n"/>
      <c r="B433" s="34" t="n"/>
      <c r="C433" s="34" t="n"/>
      <c r="D433" s="34" t="n"/>
    </row>
    <row r="434">
      <c r="A434" s="34" t="n"/>
      <c r="B434" s="34" t="n"/>
      <c r="C434" s="34" t="n"/>
      <c r="D434" s="34" t="n"/>
    </row>
    <row r="435">
      <c r="A435" s="34" t="n"/>
      <c r="B435" s="34" t="n"/>
      <c r="C435" s="34" t="n"/>
      <c r="D435" s="34" t="n"/>
    </row>
    <row r="436">
      <c r="A436" s="34" t="n"/>
      <c r="B436" s="34" t="n"/>
      <c r="C436" s="34" t="n"/>
      <c r="D436" s="34" t="n"/>
    </row>
    <row r="437">
      <c r="A437" s="34" t="n"/>
      <c r="B437" s="34" t="n"/>
      <c r="C437" s="34" t="n"/>
      <c r="D437" s="34" t="n"/>
    </row>
    <row r="438">
      <c r="A438" s="34" t="n"/>
      <c r="B438" s="34" t="n"/>
      <c r="C438" s="34" t="n"/>
      <c r="D438" s="34" t="n"/>
    </row>
    <row r="439">
      <c r="A439" s="34" t="n"/>
      <c r="B439" s="34" t="n"/>
      <c r="C439" s="34" t="n"/>
      <c r="D439" s="34" t="n"/>
    </row>
    <row r="440">
      <c r="A440" s="34" t="n"/>
      <c r="B440" s="34" t="n"/>
      <c r="C440" s="34" t="n"/>
      <c r="D440" s="34" t="n"/>
    </row>
    <row r="441">
      <c r="A441" s="34" t="n"/>
      <c r="B441" s="34" t="n"/>
      <c r="C441" s="34" t="n"/>
      <c r="D441" s="34" t="n"/>
    </row>
    <row r="442">
      <c r="A442" s="34" t="n"/>
      <c r="B442" s="34" t="n"/>
      <c r="C442" s="34" t="n"/>
      <c r="D442" s="34" t="n"/>
    </row>
    <row r="443">
      <c r="A443" s="34" t="n"/>
      <c r="B443" s="34" t="n"/>
      <c r="C443" s="34" t="n"/>
      <c r="D443" s="34" t="n"/>
    </row>
    <row r="444">
      <c r="A444" s="34" t="n"/>
      <c r="B444" s="34" t="n"/>
      <c r="C444" s="34" t="n"/>
      <c r="D444" s="34" t="n"/>
    </row>
    <row r="445">
      <c r="A445" s="34" t="n"/>
      <c r="B445" s="34" t="n"/>
      <c r="C445" s="34" t="n"/>
      <c r="D445" s="34" t="n"/>
    </row>
    <row r="446">
      <c r="A446" s="34" t="n"/>
      <c r="B446" s="34" t="n"/>
      <c r="C446" s="34" t="n"/>
      <c r="D446" s="34" t="n"/>
    </row>
    <row r="447">
      <c r="A447" s="34" t="n"/>
      <c r="B447" s="34" t="n"/>
      <c r="C447" s="34" t="n"/>
      <c r="D447" s="34" t="n"/>
    </row>
    <row r="448">
      <c r="A448" s="34" t="n"/>
      <c r="B448" s="34" t="n"/>
      <c r="C448" s="34" t="n"/>
      <c r="D448" s="34" t="n"/>
    </row>
    <row r="449">
      <c r="A449" s="34" t="n"/>
      <c r="B449" s="34" t="n"/>
      <c r="C449" s="34" t="n"/>
      <c r="D449" s="34" t="n"/>
    </row>
    <row r="450">
      <c r="A450" s="34" t="n"/>
      <c r="B450" s="34" t="n"/>
      <c r="C450" s="34" t="n"/>
      <c r="D450" s="34" t="n"/>
    </row>
    <row r="451">
      <c r="A451" s="34" t="n"/>
      <c r="B451" s="34" t="n"/>
      <c r="C451" s="34" t="n"/>
      <c r="D451" s="34" t="n"/>
    </row>
    <row r="452">
      <c r="A452" s="34" t="n"/>
      <c r="B452" s="34" t="n"/>
      <c r="C452" s="34" t="n"/>
      <c r="D452" s="34" t="n"/>
    </row>
    <row r="453">
      <c r="A453" s="34" t="n"/>
      <c r="B453" s="34" t="n"/>
      <c r="C453" s="34" t="n"/>
      <c r="D453" s="34" t="n"/>
    </row>
    <row r="454">
      <c r="A454" s="34" t="n"/>
      <c r="B454" s="34" t="n"/>
      <c r="C454" s="34" t="n"/>
      <c r="D454" s="34" t="n"/>
    </row>
    <row r="455">
      <c r="A455" s="34" t="n"/>
      <c r="B455" s="34" t="n"/>
      <c r="C455" s="34" t="n"/>
      <c r="D455" s="34" t="n"/>
    </row>
    <row r="456">
      <c r="A456" s="34" t="n"/>
      <c r="B456" s="34" t="n"/>
      <c r="C456" s="34" t="n"/>
      <c r="D456" s="34" t="n"/>
    </row>
    <row r="457">
      <c r="A457" s="34" t="n"/>
      <c r="B457" s="34" t="n"/>
      <c r="C457" s="34" t="n"/>
      <c r="D457" s="34" t="n"/>
    </row>
    <row r="458">
      <c r="A458" s="34" t="n"/>
      <c r="B458" s="34" t="n"/>
      <c r="C458" s="34" t="n"/>
      <c r="D458" s="34" t="n"/>
    </row>
    <row r="459">
      <c r="A459" s="34" t="n"/>
      <c r="B459" s="34" t="n"/>
      <c r="C459" s="34" t="n"/>
      <c r="D459" s="34" t="n"/>
    </row>
    <row r="460">
      <c r="A460" s="34" t="n"/>
      <c r="B460" s="34" t="n"/>
      <c r="C460" s="34" t="n"/>
      <c r="D460" s="34" t="n"/>
    </row>
    <row r="461">
      <c r="A461" s="34" t="n"/>
      <c r="B461" s="34" t="n"/>
      <c r="C461" s="34" t="n"/>
      <c r="D461" s="34" t="n"/>
    </row>
    <row r="462">
      <c r="A462" s="34" t="n"/>
      <c r="B462" s="34" t="n"/>
      <c r="C462" s="34" t="n"/>
      <c r="D462" s="34" t="n"/>
    </row>
    <row r="463">
      <c r="A463" s="34" t="n"/>
      <c r="B463" s="34" t="n"/>
      <c r="C463" s="34" t="n"/>
      <c r="D463" s="34" t="n"/>
    </row>
    <row r="464">
      <c r="A464" s="34" t="n"/>
      <c r="B464" s="34" t="n"/>
      <c r="C464" s="34" t="n"/>
      <c r="D464" s="34" t="n"/>
    </row>
    <row r="465">
      <c r="A465" s="34" t="n"/>
      <c r="B465" s="34" t="n"/>
      <c r="C465" s="34" t="n"/>
      <c r="D465" s="34" t="n"/>
    </row>
    <row r="466">
      <c r="A466" s="34" t="n"/>
      <c r="B466" s="34" t="n"/>
      <c r="C466" s="34" t="n"/>
      <c r="D466" s="34" t="n"/>
    </row>
    <row r="467">
      <c r="A467" s="34" t="n"/>
      <c r="B467" s="34" t="n"/>
      <c r="C467" s="34" t="n"/>
      <c r="D467" s="34" t="n"/>
    </row>
    <row r="468">
      <c r="A468" s="34" t="n"/>
      <c r="B468" s="34" t="n"/>
      <c r="C468" s="34" t="n"/>
      <c r="D468" s="34" t="n"/>
    </row>
    <row r="469">
      <c r="A469" s="34" t="n"/>
      <c r="B469" s="34" t="n"/>
      <c r="C469" s="34" t="n"/>
      <c r="D469" s="34" t="n"/>
    </row>
    <row r="470">
      <c r="A470" s="34" t="n"/>
      <c r="B470" s="34" t="n"/>
      <c r="C470" s="34" t="n"/>
      <c r="D470" s="34" t="n"/>
    </row>
    <row r="471">
      <c r="A471" s="34" t="n"/>
      <c r="B471" s="34" t="n"/>
      <c r="C471" s="34" t="n"/>
      <c r="D471" s="34" t="n"/>
    </row>
    <row r="472">
      <c r="A472" s="34" t="n"/>
      <c r="B472" s="34" t="n"/>
      <c r="C472" s="34" t="n"/>
      <c r="D472" s="34" t="n"/>
    </row>
    <row r="473">
      <c r="A473" s="34" t="n"/>
      <c r="B473" s="34" t="n"/>
      <c r="C473" s="34" t="n"/>
      <c r="D473" s="34" t="n"/>
    </row>
    <row r="474">
      <c r="A474" s="34" t="n"/>
      <c r="B474" s="34" t="n"/>
      <c r="C474" s="34" t="n"/>
      <c r="D474" s="34" t="n"/>
    </row>
    <row r="475">
      <c r="A475" s="34" t="n"/>
      <c r="B475" s="34" t="n"/>
      <c r="C475" s="34" t="n"/>
      <c r="D475" s="34" t="n"/>
    </row>
    <row r="476">
      <c r="A476" s="34" t="n"/>
      <c r="B476" s="34" t="n"/>
      <c r="C476" s="34" t="n"/>
      <c r="D476" s="34" t="n"/>
    </row>
    <row r="477">
      <c r="A477" s="34" t="n"/>
      <c r="B477" s="34" t="n"/>
      <c r="C477" s="34" t="n"/>
      <c r="D477" s="34" t="n"/>
    </row>
    <row r="478">
      <c r="A478" s="34" t="n"/>
      <c r="B478" s="34" t="n"/>
      <c r="C478" s="34" t="n"/>
      <c r="D478" s="34" t="n"/>
    </row>
    <row r="479">
      <c r="A479" s="34" t="n"/>
      <c r="B479" s="34" t="n"/>
      <c r="C479" s="34" t="n"/>
      <c r="D479" s="34" t="n"/>
    </row>
    <row r="480">
      <c r="A480" s="34" t="n"/>
      <c r="B480" s="34" t="n"/>
      <c r="C480" s="34" t="n"/>
      <c r="D480" s="34" t="n"/>
    </row>
    <row r="481">
      <c r="A481" s="34" t="n"/>
      <c r="B481" s="34" t="n"/>
      <c r="C481" s="34" t="n"/>
      <c r="D481" s="34" t="n"/>
    </row>
    <row r="482">
      <c r="A482" s="34" t="n"/>
      <c r="B482" s="34" t="n"/>
      <c r="C482" s="34" t="n"/>
      <c r="D482" s="34" t="n"/>
    </row>
    <row r="483">
      <c r="A483" s="34" t="n"/>
      <c r="B483" s="34" t="n"/>
      <c r="C483" s="34" t="n"/>
      <c r="D483" s="34" t="n"/>
    </row>
    <row r="484">
      <c r="A484" s="34" t="n"/>
      <c r="B484" s="34" t="n"/>
      <c r="C484" s="34" t="n"/>
      <c r="D484" s="34" t="n"/>
    </row>
    <row r="485">
      <c r="A485" s="34" t="n"/>
      <c r="B485" s="34" t="n"/>
      <c r="C485" s="34" t="n"/>
      <c r="D485" s="34" t="n"/>
    </row>
    <row r="486">
      <c r="A486" s="34" t="n"/>
      <c r="B486" s="34" t="n"/>
      <c r="C486" s="34" t="n"/>
      <c r="D486" s="34" t="n"/>
    </row>
    <row r="487">
      <c r="A487" s="34" t="n"/>
      <c r="B487" s="34" t="n"/>
      <c r="C487" s="34" t="n"/>
      <c r="D487" s="34" t="n"/>
    </row>
    <row r="488">
      <c r="A488" s="34" t="n"/>
      <c r="B488" s="34" t="n"/>
      <c r="C488" s="34" t="n"/>
      <c r="D488" s="34" t="n"/>
    </row>
    <row r="489">
      <c r="A489" s="34" t="n"/>
      <c r="B489" s="34" t="n"/>
      <c r="C489" s="34" t="n"/>
      <c r="D489" s="34" t="n"/>
    </row>
    <row r="490">
      <c r="A490" s="34" t="n"/>
      <c r="B490" s="34" t="n"/>
      <c r="C490" s="34" t="n"/>
      <c r="D490" s="34" t="n"/>
    </row>
    <row r="491">
      <c r="A491" s="34" t="n"/>
      <c r="B491" s="34" t="n"/>
      <c r="C491" s="34" t="n"/>
      <c r="D491" s="34" t="n"/>
    </row>
    <row r="492">
      <c r="A492" s="34" t="n"/>
      <c r="B492" s="34" t="n"/>
      <c r="C492" s="34" t="n"/>
      <c r="D492" s="34" t="n"/>
    </row>
    <row r="493">
      <c r="A493" s="34" t="n"/>
      <c r="B493" s="34" t="n"/>
      <c r="C493" s="34" t="n"/>
      <c r="D493" s="34" t="n"/>
    </row>
    <row r="494">
      <c r="A494" s="34" t="n"/>
      <c r="B494" s="34" t="n"/>
      <c r="C494" s="34" t="n"/>
      <c r="D494" s="34" t="n"/>
    </row>
    <row r="495">
      <c r="A495" s="34" t="n"/>
      <c r="B495" s="34" t="n"/>
      <c r="C495" s="34" t="n"/>
      <c r="D495" s="34" t="n"/>
    </row>
    <row r="496">
      <c r="A496" s="34" t="n"/>
      <c r="B496" s="34" t="n"/>
      <c r="C496" s="34" t="n"/>
      <c r="D496" s="34" t="n"/>
    </row>
    <row r="497">
      <c r="A497" s="34" t="n"/>
      <c r="B497" s="34" t="n"/>
      <c r="C497" s="34" t="n"/>
      <c r="D497" s="34" t="n"/>
    </row>
    <row r="498">
      <c r="A498" s="34" t="n"/>
      <c r="B498" s="34" t="n"/>
      <c r="C498" s="34" t="n"/>
      <c r="D498" s="34" t="n"/>
    </row>
    <row r="499">
      <c r="A499" s="34" t="n"/>
      <c r="B499" s="34" t="n"/>
      <c r="C499" s="34" t="n"/>
      <c r="D499" s="34" t="n"/>
    </row>
    <row r="500">
      <c r="A500" s="34" t="n"/>
      <c r="B500" s="34" t="n"/>
      <c r="C500" s="34" t="n"/>
      <c r="D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2" t="inlineStr">
        <is>
          <t>posId</t>
        </is>
      </c>
      <c r="B1" s="32" t="inlineStr">
        <is>
          <t>technician</t>
        </is>
      </c>
      <c r="C1" s="32" t="inlineStr">
        <is>
          <t>plannedWeek</t>
        </is>
      </c>
      <c r="D1" s="32" t="inlineStr">
        <is>
          <t>plannedYear</t>
        </is>
      </c>
      <c r="E1" s="32" t="inlineStr">
        <is>
          <t>status</t>
        </is>
      </c>
      <c r="F1" s="32" t="inlineStr">
        <is>
          <t>matchedActualDate</t>
        </is>
      </c>
      <c r="G1" s="32" t="inlineStr">
        <is>
          <t>matchedActualWeek</t>
        </is>
      </c>
      <c r="H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  <c r="G2" s="48" t="n"/>
      <c r="H2" s="4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2" t="inlineStr">
        <is>
          <t>type</t>
        </is>
      </c>
      <c r="B1" s="32" t="inlineStr">
        <is>
          <t>severity</t>
        </is>
      </c>
      <c r="C1" s="32" t="inlineStr">
        <is>
          <t>subjectType</t>
        </is>
      </c>
      <c r="D1" s="32" t="inlineStr">
        <is>
          <t>subjectId</t>
        </is>
      </c>
      <c r="E1" s="32" t="inlineStr">
        <is>
          <t>message</t>
        </is>
      </c>
      <c r="F1" s="32" t="inlineStr">
        <is>
          <t>evaluatedAt</t>
        </is>
      </c>
    </row>
    <row r="2">
      <c r="A2" s="48" t="n"/>
      <c r="B2" s="48" t="n"/>
      <c r="C2" s="48" t="n"/>
      <c r="D2" s="48" t="n"/>
      <c r="E2" s="48" t="n"/>
      <c r="F2" s="4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2" t="inlineStr">
        <is>
          <t>posId</t>
        </is>
      </c>
      <c r="B1" s="32" t="inlineStr">
        <is>
          <t>date</t>
        </is>
      </c>
      <c r="C1" s="32" t="inlineStr">
        <is>
          <t>week</t>
        </is>
      </c>
      <c r="D1" s="32" t="inlineStr">
        <is>
          <t>year</t>
        </is>
      </c>
      <c r="E1" s="32" t="inlineStr">
        <is>
          <t>executor</t>
        </is>
      </c>
      <c r="F1" s="32" t="inlineStr">
        <is>
          <t>state</t>
        </is>
      </c>
      <c r="G1" s="32" t="inlineStr">
        <is>
          <t>salesAppUid</t>
        </is>
      </c>
    </row>
    <row r="2">
      <c r="A2" s="48" t="n"/>
      <c r="B2" s="48" t="n"/>
      <c r="C2" s="48" t="n"/>
      <c r="D2" s="48" t="n"/>
      <c r="E2" s="48" t="n"/>
      <c r="F2" s="48" t="n"/>
      <c r="G2" s="4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2" t="inlineStr">
        <is>
          <t>POS</t>
        </is>
      </c>
      <c r="B1" s="32" t="inlineStr">
        <is>
          <t>WEEK</t>
        </is>
      </c>
      <c r="C1" s="32" t="inlineStr">
        <is>
          <t>YEAR</t>
        </is>
      </c>
      <c r="D1" s="32" t="inlineStr">
        <is>
          <t>LOS_ACTIVITY</t>
        </is>
      </c>
      <c r="E1" s="32" t="inlineStr">
        <is>
          <t>LOT_ACTIVITY</t>
        </is>
      </c>
      <c r="F1" s="32" t="inlineStr">
        <is>
          <t>TECHNICIAN</t>
        </is>
      </c>
    </row>
    <row r="2">
      <c r="A2" s="48" t="n">
        <v>81902616</v>
      </c>
      <c r="B2" s="48" t="n">
        <v>31</v>
      </c>
      <c r="C2" s="48" t="n">
        <v>2026</v>
      </c>
      <c r="D2" s="48" t="inlineStr">
        <is>
          <t>Gems</t>
        </is>
      </c>
      <c r="E2" s="48" t="inlineStr">
        <is>
          <t>Sportka</t>
        </is>
      </c>
      <c r="F2" s="48" t="inlineStr">
        <is>
          <t>Myslivec Jan</t>
        </is>
      </c>
    </row>
    <row r="3">
      <c r="A3" s="48" t="n">
        <v>81601020</v>
      </c>
      <c r="B3" s="48" t="n">
        <v>31</v>
      </c>
      <c r="C3" s="48" t="n">
        <v>2026</v>
      </c>
      <c r="D3" s="48" t="inlineStr">
        <is>
          <t>Gems</t>
        </is>
      </c>
      <c r="E3" s="48" t="inlineStr">
        <is>
          <t>Sportka</t>
        </is>
      </c>
      <c r="F3" s="48" t="inlineStr">
        <is>
          <t>Myslivec Jan</t>
        </is>
      </c>
    </row>
    <row r="4">
      <c r="A4" s="48" t="n">
        <v>81915409</v>
      </c>
      <c r="B4" s="48" t="n">
        <v>31</v>
      </c>
      <c r="C4" s="48" t="n">
        <v>2026</v>
      </c>
      <c r="D4" s="48" t="inlineStr">
        <is>
          <t>Gems</t>
        </is>
      </c>
      <c r="E4" s="48" t="inlineStr">
        <is>
          <t>Sportka</t>
        </is>
      </c>
      <c r="F4" s="48" t="inlineStr">
        <is>
          <t>Myslivec Jan</t>
        </is>
      </c>
    </row>
    <row r="5">
      <c r="A5" s="48" t="n">
        <v>81510001</v>
      </c>
      <c r="B5" s="48" t="n">
        <v>31</v>
      </c>
      <c r="C5" s="48" t="n">
        <v>2026</v>
      </c>
      <c r="D5" s="48" t="inlineStr">
        <is>
          <t>Gems</t>
        </is>
      </c>
      <c r="E5" s="48" t="inlineStr">
        <is>
          <t>Sportka</t>
        </is>
      </c>
      <c r="F5" s="48" t="inlineStr">
        <is>
          <t>Myslivec Jan</t>
        </is>
      </c>
    </row>
    <row r="6">
      <c r="A6" s="48" t="n">
        <v>81526530</v>
      </c>
      <c r="B6" s="48" t="n">
        <v>31</v>
      </c>
      <c r="C6" s="48" t="n">
        <v>2026</v>
      </c>
      <c r="D6" s="48" t="inlineStr">
        <is>
          <t>Gems</t>
        </is>
      </c>
      <c r="E6" s="48" t="inlineStr">
        <is>
          <t>Sportka</t>
        </is>
      </c>
      <c r="F6" s="48" t="inlineStr">
        <is>
          <t>Myslivec Jan</t>
        </is>
      </c>
    </row>
    <row r="7">
      <c r="A7" s="48" t="n">
        <v>81915451</v>
      </c>
      <c r="B7" s="48" t="n">
        <v>31</v>
      </c>
      <c r="C7" s="48" t="n">
        <v>2026</v>
      </c>
      <c r="D7" s="48" t="inlineStr">
        <is>
          <t>Gems</t>
        </is>
      </c>
      <c r="E7" s="48" t="inlineStr">
        <is>
          <t>Sportka</t>
        </is>
      </c>
      <c r="F7" s="48" t="inlineStr">
        <is>
          <t>Myslivec Jan</t>
        </is>
      </c>
    </row>
    <row r="8">
      <c r="A8" s="48" t="n">
        <v>81757705</v>
      </c>
      <c r="B8" s="48" t="n">
        <v>31</v>
      </c>
      <c r="C8" s="48" t="n">
        <v>2026</v>
      </c>
      <c r="D8" s="48" t="inlineStr">
        <is>
          <t>Gems</t>
        </is>
      </c>
      <c r="E8" s="48" t="inlineStr">
        <is>
          <t>Sportka</t>
        </is>
      </c>
      <c r="F8" s="48" t="inlineStr">
        <is>
          <t>Myslivec Jan</t>
        </is>
      </c>
    </row>
    <row r="9">
      <c r="A9" s="48" t="n">
        <v>81601049</v>
      </c>
      <c r="B9" s="48" t="n">
        <v>31</v>
      </c>
      <c r="C9" s="48" t="n">
        <v>2026</v>
      </c>
      <c r="D9" s="48" t="inlineStr">
        <is>
          <t>Gems</t>
        </is>
      </c>
      <c r="E9" s="48" t="inlineStr">
        <is>
          <t>Sportka</t>
        </is>
      </c>
      <c r="F9" s="48" t="inlineStr">
        <is>
          <t>Myslivec Jan</t>
        </is>
      </c>
    </row>
    <row r="10">
      <c r="A10" s="48" t="n">
        <v>81902615</v>
      </c>
      <c r="B10" s="48" t="n">
        <v>31</v>
      </c>
      <c r="C10" s="48" t="n">
        <v>2026</v>
      </c>
      <c r="D10" s="48" t="inlineStr">
        <is>
          <t>Gems</t>
        </is>
      </c>
      <c r="E10" s="48" t="inlineStr">
        <is>
          <t>Sportka</t>
        </is>
      </c>
      <c r="F10" s="48" t="inlineStr">
        <is>
          <t>Myslivec Jan</t>
        </is>
      </c>
    </row>
    <row r="11">
      <c r="A11" s="48" t="n">
        <v>81915410</v>
      </c>
      <c r="B11" s="48" t="n">
        <v>31</v>
      </c>
      <c r="C11" s="48" t="n">
        <v>2026</v>
      </c>
      <c r="D11" s="48" t="inlineStr">
        <is>
          <t>Gems</t>
        </is>
      </c>
      <c r="E11" s="48" t="inlineStr">
        <is>
          <t>Sportka</t>
        </is>
      </c>
      <c r="F11" s="48" t="inlineStr">
        <is>
          <t>Myslivec Jan</t>
        </is>
      </c>
    </row>
    <row r="12">
      <c r="A12" s="48" t="n">
        <v>81601014</v>
      </c>
      <c r="B12" s="48" t="n">
        <v>31</v>
      </c>
      <c r="C12" s="48" t="n">
        <v>2026</v>
      </c>
      <c r="D12" s="48" t="inlineStr">
        <is>
          <t>Gems</t>
        </is>
      </c>
      <c r="E12" s="48" t="inlineStr">
        <is>
          <t>Sportka</t>
        </is>
      </c>
      <c r="F12" s="48" t="inlineStr">
        <is>
          <t>Myslivec Jan</t>
        </is>
      </c>
    </row>
    <row r="13">
      <c r="A13" s="48" t="n">
        <v>81902643</v>
      </c>
      <c r="B13" s="48" t="n">
        <v>31</v>
      </c>
      <c r="C13" s="48" t="n">
        <v>2026</v>
      </c>
      <c r="D13" s="48" t="inlineStr">
        <is>
          <t>Gems</t>
        </is>
      </c>
      <c r="E13" s="48" t="inlineStr">
        <is>
          <t>Sportka</t>
        </is>
      </c>
      <c r="F13" s="48" t="inlineStr">
        <is>
          <t>Myslivec Jan</t>
        </is>
      </c>
    </row>
    <row r="14">
      <c r="A14" s="48" t="n">
        <v>81601026</v>
      </c>
      <c r="B14" s="48" t="n">
        <v>31</v>
      </c>
      <c r="C14" s="48" t="n">
        <v>2026</v>
      </c>
      <c r="D14" s="48" t="inlineStr">
        <is>
          <t>Gems</t>
        </is>
      </c>
      <c r="E14" s="48" t="inlineStr">
        <is>
          <t>Sportka</t>
        </is>
      </c>
      <c r="F14" s="48" t="inlineStr">
        <is>
          <t>Myslivec Jan</t>
        </is>
      </c>
    </row>
    <row r="15">
      <c r="A15" s="48" t="n">
        <v>81902614</v>
      </c>
      <c r="B15" s="48" t="n">
        <v>31</v>
      </c>
      <c r="C15" s="48" t="n">
        <v>2026</v>
      </c>
      <c r="D15" s="48" t="inlineStr">
        <is>
          <t>Gems</t>
        </is>
      </c>
      <c r="E15" s="48" t="inlineStr">
        <is>
          <t>Sportka</t>
        </is>
      </c>
      <c r="F15" s="48" t="inlineStr">
        <is>
          <t>Myslivec Jan</t>
        </is>
      </c>
    </row>
    <row r="16">
      <c r="A16" s="48" t="n">
        <v>81601041</v>
      </c>
      <c r="B16" s="48" t="n">
        <v>31</v>
      </c>
      <c r="C16" s="48" t="n">
        <v>2026</v>
      </c>
      <c r="D16" s="48" t="inlineStr">
        <is>
          <t>Gems</t>
        </is>
      </c>
      <c r="E16" s="48" t="inlineStr">
        <is>
          <t>Sportka</t>
        </is>
      </c>
      <c r="F16" s="48" t="inlineStr">
        <is>
          <t>Myslivec Jan</t>
        </is>
      </c>
    </row>
    <row r="17">
      <c r="A17" s="48" t="n">
        <v>81601009</v>
      </c>
      <c r="B17" s="48" t="n">
        <v>31</v>
      </c>
      <c r="C17" s="48" t="n">
        <v>2026</v>
      </c>
      <c r="D17" s="48" t="inlineStr">
        <is>
          <t>Gems</t>
        </is>
      </c>
      <c r="E17" s="48" t="inlineStr">
        <is>
          <t>Sportka</t>
        </is>
      </c>
      <c r="F17" s="48" t="inlineStr">
        <is>
          <t>Myslivec Jan</t>
        </is>
      </c>
    </row>
    <row r="18">
      <c r="A18" s="48" t="n">
        <v>81902603</v>
      </c>
      <c r="B18" s="48" t="n">
        <v>31</v>
      </c>
      <c r="C18" s="48" t="n">
        <v>2026</v>
      </c>
      <c r="D18" s="48" t="inlineStr">
        <is>
          <t>Gems</t>
        </is>
      </c>
      <c r="E18" s="48" t="inlineStr">
        <is>
          <t>Sportka</t>
        </is>
      </c>
      <c r="F18" s="48" t="inlineStr">
        <is>
          <t>Myslivec Jan</t>
        </is>
      </c>
    </row>
    <row r="19">
      <c r="A19" s="48" t="n">
        <v>81915407</v>
      </c>
      <c r="B19" s="48" t="n">
        <v>31</v>
      </c>
      <c r="C19" s="48" t="n">
        <v>2026</v>
      </c>
      <c r="D19" s="48" t="inlineStr">
        <is>
          <t>Gems</t>
        </is>
      </c>
      <c r="E19" s="48" t="inlineStr">
        <is>
          <t>Sportka</t>
        </is>
      </c>
      <c r="F19" s="48" t="inlineStr">
        <is>
          <t>Myslivec Jan</t>
        </is>
      </c>
    </row>
    <row r="20">
      <c r="A20" s="48" t="n">
        <v>81601005</v>
      </c>
      <c r="B20" s="48" t="n">
        <v>31</v>
      </c>
      <c r="C20" s="48" t="n">
        <v>2026</v>
      </c>
      <c r="D20" s="48" t="inlineStr">
        <is>
          <t>Gems</t>
        </is>
      </c>
      <c r="E20" s="48" t="inlineStr">
        <is>
          <t>Sportka</t>
        </is>
      </c>
      <c r="F20" s="48" t="inlineStr">
        <is>
          <t>Myslivec Jan</t>
        </is>
      </c>
    </row>
    <row r="21">
      <c r="A21" s="48" t="n">
        <v>81902644</v>
      </c>
      <c r="B21" s="48" t="n">
        <v>31</v>
      </c>
      <c r="C21" s="48" t="n">
        <v>2026</v>
      </c>
      <c r="D21" s="48" t="inlineStr">
        <is>
          <t>Gems</t>
        </is>
      </c>
      <c r="E21" s="48" t="inlineStr">
        <is>
          <t>Sportka</t>
        </is>
      </c>
      <c r="F21" s="48" t="inlineStr">
        <is>
          <t>Myslivec Jan</t>
        </is>
      </c>
    </row>
    <row r="22">
      <c r="A22" s="48" t="n">
        <v>81748420</v>
      </c>
      <c r="B22" s="48" t="n">
        <v>31</v>
      </c>
      <c r="C22" s="48" t="n">
        <v>2026</v>
      </c>
      <c r="D22" s="48" t="inlineStr">
        <is>
          <t>Gems</t>
        </is>
      </c>
      <c r="E22" s="48" t="inlineStr">
        <is>
          <t>Sportka</t>
        </is>
      </c>
      <c r="F22" s="48" t="inlineStr">
        <is>
          <t>Myslivec Jan</t>
        </is>
      </c>
    </row>
    <row r="23">
      <c r="A23" s="48" t="n">
        <v>81902652</v>
      </c>
      <c r="B23" s="48" t="n">
        <v>31</v>
      </c>
      <c r="C23" s="48" t="n">
        <v>2026</v>
      </c>
      <c r="D23" s="48" t="inlineStr">
        <is>
          <t>Gems</t>
        </is>
      </c>
      <c r="E23" s="48" t="inlineStr">
        <is>
          <t>Sportka</t>
        </is>
      </c>
      <c r="F23" s="48" t="inlineStr">
        <is>
          <t>Myslivec Jan</t>
        </is>
      </c>
    </row>
    <row r="24">
      <c r="A24" s="48" t="n">
        <v>81640095</v>
      </c>
      <c r="B24" s="48" t="n">
        <v>31</v>
      </c>
      <c r="C24" s="48" t="n">
        <v>2026</v>
      </c>
      <c r="D24" s="48" t="inlineStr">
        <is>
          <t>Gems</t>
        </is>
      </c>
      <c r="E24" s="48" t="inlineStr">
        <is>
          <t>Sportka</t>
        </is>
      </c>
      <c r="F24" s="48" t="inlineStr">
        <is>
          <t>Myslivec Jan</t>
        </is>
      </c>
    </row>
    <row r="25">
      <c r="A25" s="48" t="n">
        <v>81902654</v>
      </c>
      <c r="B25" s="48" t="n">
        <v>31</v>
      </c>
      <c r="C25" s="48" t="n">
        <v>2026</v>
      </c>
      <c r="D25" s="48" t="inlineStr">
        <is>
          <t>Gems</t>
        </is>
      </c>
      <c r="E25" s="48" t="inlineStr">
        <is>
          <t>Sportka</t>
        </is>
      </c>
      <c r="F25" s="48" t="inlineStr">
        <is>
          <t>Myslivec Jan</t>
        </is>
      </c>
    </row>
    <row r="26">
      <c r="A26" s="48" t="n">
        <v>81920332</v>
      </c>
      <c r="B26" s="48" t="n">
        <v>31</v>
      </c>
      <c r="C26" s="48" t="n">
        <v>2026</v>
      </c>
      <c r="D26" s="48" t="inlineStr">
        <is>
          <t>Gems</t>
        </is>
      </c>
      <c r="E26" s="48" t="inlineStr">
        <is>
          <t>Sportka</t>
        </is>
      </c>
      <c r="F26" s="48" t="inlineStr">
        <is>
          <t>Myslivec Jan</t>
        </is>
      </c>
    </row>
    <row r="27">
      <c r="A27" s="48" t="n">
        <v>81920327</v>
      </c>
      <c r="B27" s="48" t="n">
        <v>31</v>
      </c>
      <c r="C27" s="48" t="n">
        <v>2026</v>
      </c>
      <c r="D27" s="48" t="inlineStr">
        <is>
          <t>Gems</t>
        </is>
      </c>
      <c r="E27" s="48" t="inlineStr">
        <is>
          <t>Sportka</t>
        </is>
      </c>
      <c r="F27" s="48" t="inlineStr">
        <is>
          <t>Myslivec Jan</t>
        </is>
      </c>
    </row>
    <row r="28">
      <c r="A28" s="48" t="n">
        <v>81748423</v>
      </c>
      <c r="B28" s="48" t="n">
        <v>31</v>
      </c>
      <c r="C28" s="48" t="n">
        <v>2026</v>
      </c>
      <c r="D28" s="48" t="inlineStr">
        <is>
          <t>Gems</t>
        </is>
      </c>
      <c r="E28" s="48" t="inlineStr">
        <is>
          <t>Sportka</t>
        </is>
      </c>
      <c r="F28" s="48" t="inlineStr">
        <is>
          <t>Myslivec Jan</t>
        </is>
      </c>
    </row>
    <row r="29">
      <c r="A29" s="48" t="n">
        <v>81510012</v>
      </c>
      <c r="B29" s="48" t="n">
        <v>31</v>
      </c>
      <c r="C29" s="48" t="n">
        <v>2026</v>
      </c>
      <c r="D29" s="48" t="inlineStr">
        <is>
          <t>Gems</t>
        </is>
      </c>
      <c r="E29" s="48" t="inlineStr">
        <is>
          <t>Sportka</t>
        </is>
      </c>
      <c r="F29" s="48" t="inlineStr">
        <is>
          <t>Myslivec Jan</t>
        </is>
      </c>
    </row>
    <row r="30">
      <c r="A30" s="48" t="n">
        <v>81915418</v>
      </c>
      <c r="B30" s="48" t="n">
        <v>31</v>
      </c>
      <c r="C30" s="48" t="n">
        <v>2026</v>
      </c>
      <c r="D30" s="48" t="inlineStr">
        <is>
          <t>Gems</t>
        </is>
      </c>
      <c r="E30" s="48" t="inlineStr">
        <is>
          <t>Sportka</t>
        </is>
      </c>
      <c r="F30" s="48" t="inlineStr">
        <is>
          <t>Myslivec Jan</t>
        </is>
      </c>
    </row>
    <row r="31">
      <c r="A31" s="48" t="n">
        <v>81601034</v>
      </c>
      <c r="B31" s="48" t="n">
        <v>31</v>
      </c>
      <c r="C31" s="48" t="n">
        <v>2026</v>
      </c>
      <c r="D31" s="48" t="inlineStr">
        <is>
          <t>Gems</t>
        </is>
      </c>
      <c r="E31" s="48" t="inlineStr">
        <is>
          <t>Sportka</t>
        </is>
      </c>
      <c r="F31" s="48" t="inlineStr">
        <is>
          <t>Myslivec Jan</t>
        </is>
      </c>
    </row>
    <row r="32">
      <c r="A32" s="48" t="n">
        <v>81510016</v>
      </c>
      <c r="B32" s="48" t="n">
        <v>31</v>
      </c>
      <c r="C32" s="48" t="n">
        <v>2026</v>
      </c>
      <c r="D32" s="48" t="inlineStr">
        <is>
          <t>Gems</t>
        </is>
      </c>
      <c r="E32" s="48" t="inlineStr">
        <is>
          <t>Sportka</t>
        </is>
      </c>
      <c r="F32" s="48" t="inlineStr">
        <is>
          <t>Myslivec Jan</t>
        </is>
      </c>
    </row>
    <row r="33">
      <c r="A33" s="48" t="n">
        <v>81601028</v>
      </c>
      <c r="B33" s="48" t="n">
        <v>31</v>
      </c>
      <c r="C33" s="48" t="n">
        <v>2026</v>
      </c>
      <c r="D33" s="48" t="inlineStr">
        <is>
          <t>Gems</t>
        </is>
      </c>
      <c r="E33" s="48" t="inlineStr">
        <is>
          <t>Sportka</t>
        </is>
      </c>
      <c r="F33" s="48" t="inlineStr">
        <is>
          <t>Myslivec Jan</t>
        </is>
      </c>
    </row>
    <row r="34">
      <c r="A34" s="48" t="n">
        <v>81920343</v>
      </c>
      <c r="B34" s="48" t="n">
        <v>31</v>
      </c>
      <c r="C34" s="48" t="n">
        <v>2026</v>
      </c>
      <c r="D34" s="48" t="inlineStr">
        <is>
          <t>Gems</t>
        </is>
      </c>
      <c r="E34" s="48" t="inlineStr">
        <is>
          <t>Sportka</t>
        </is>
      </c>
      <c r="F34" s="48" t="inlineStr">
        <is>
          <t>Myslivec Jan</t>
        </is>
      </c>
    </row>
    <row r="35">
      <c r="A35" s="48" t="n">
        <v>81915463</v>
      </c>
      <c r="B35" s="48" t="n">
        <v>31</v>
      </c>
      <c r="C35" s="48" t="n">
        <v>2026</v>
      </c>
      <c r="D35" s="48" t="inlineStr">
        <is>
          <t>Gems</t>
        </is>
      </c>
      <c r="E35" s="48" t="inlineStr">
        <is>
          <t>Sportka</t>
        </is>
      </c>
      <c r="F35" s="48" t="inlineStr">
        <is>
          <t>Myslivec Jan</t>
        </is>
      </c>
    </row>
    <row r="36">
      <c r="A36" s="48" t="n">
        <v>81920346</v>
      </c>
      <c r="B36" s="48" t="n">
        <v>31</v>
      </c>
      <c r="C36" s="48" t="n">
        <v>2026</v>
      </c>
      <c r="D36" s="48" t="inlineStr">
        <is>
          <t>Gems</t>
        </is>
      </c>
      <c r="E36" s="48" t="inlineStr">
        <is>
          <t>Sportka</t>
        </is>
      </c>
      <c r="F36" s="48" t="inlineStr">
        <is>
          <t>Myslivec Jan</t>
        </is>
      </c>
    </row>
    <row r="37">
      <c r="A37" s="48" t="n">
        <v>81865601</v>
      </c>
      <c r="B37" s="48" t="n">
        <v>31</v>
      </c>
      <c r="C37" s="48" t="n">
        <v>2026</v>
      </c>
      <c r="D37" s="48" t="inlineStr">
        <is>
          <t>Gems</t>
        </is>
      </c>
      <c r="E37" s="48" t="inlineStr">
        <is>
          <t>Sportka</t>
        </is>
      </c>
      <c r="F37" s="48" t="inlineStr">
        <is>
          <t>Myslivec Jan</t>
        </is>
      </c>
    </row>
    <row r="38">
      <c r="A38" s="48" t="n">
        <v>81510017</v>
      </c>
      <c r="B38" s="48" t="n">
        <v>31</v>
      </c>
      <c r="C38" s="48" t="n">
        <v>2026</v>
      </c>
      <c r="D38" s="48" t="inlineStr">
        <is>
          <t>Gems</t>
        </is>
      </c>
      <c r="E38" s="48" t="inlineStr">
        <is>
          <t>Sportka</t>
        </is>
      </c>
      <c r="F38" s="48" t="inlineStr">
        <is>
          <t>Myslivec Jan</t>
        </is>
      </c>
    </row>
    <row r="39">
      <c r="A39" s="48" t="n">
        <v>81920302</v>
      </c>
      <c r="B39" s="48" t="n">
        <v>31</v>
      </c>
      <c r="C39" s="48" t="n">
        <v>2026</v>
      </c>
      <c r="D39" s="48" t="inlineStr">
        <is>
          <t>Gems</t>
        </is>
      </c>
      <c r="E39" s="48" t="inlineStr">
        <is>
          <t>Sportka</t>
        </is>
      </c>
      <c r="F39" s="48" t="inlineStr">
        <is>
          <t>Myslivec Jan</t>
        </is>
      </c>
    </row>
    <row r="40">
      <c r="A40" s="48" t="n">
        <v>81041001</v>
      </c>
      <c r="B40" s="48" t="n">
        <v>31</v>
      </c>
      <c r="C40" s="48" t="n">
        <v>2026</v>
      </c>
      <c r="D40" s="48" t="inlineStr">
        <is>
          <t>Gems</t>
        </is>
      </c>
      <c r="E40" s="48" t="inlineStr">
        <is>
          <t>Sportka</t>
        </is>
      </c>
      <c r="F40" s="48" t="inlineStr">
        <is>
          <t>Myslivec Jan</t>
        </is>
      </c>
    </row>
    <row r="41">
      <c r="A41" s="48" t="n">
        <v>81601008</v>
      </c>
      <c r="B41" s="48" t="n">
        <v>31</v>
      </c>
      <c r="C41" s="48" t="n">
        <v>2026</v>
      </c>
      <c r="D41" s="48" t="inlineStr">
        <is>
          <t>Gems</t>
        </is>
      </c>
      <c r="E41" s="48" t="inlineStr">
        <is>
          <t>Sportka</t>
        </is>
      </c>
      <c r="F41" s="48" t="inlineStr">
        <is>
          <t>Myslivec Jan</t>
        </is>
      </c>
    </row>
    <row r="42">
      <c r="A42" s="48" t="n">
        <v>81525658</v>
      </c>
      <c r="B42" s="48" t="n">
        <v>32</v>
      </c>
      <c r="C42" s="48" t="n">
        <v>2026</v>
      </c>
      <c r="D42" s="48" t="inlineStr">
        <is>
          <t>Gems</t>
        </is>
      </c>
      <c r="E42" s="48" t="inlineStr">
        <is>
          <t>Sportka</t>
        </is>
      </c>
      <c r="F42" s="48" t="inlineStr">
        <is>
          <t>Myslivec Jan</t>
        </is>
      </c>
    </row>
    <row r="43">
      <c r="A43" s="48" t="n">
        <v>81973601</v>
      </c>
      <c r="B43" s="48" t="n">
        <v>32</v>
      </c>
      <c r="C43" s="48" t="n">
        <v>2026</v>
      </c>
      <c r="D43" s="48" t="inlineStr">
        <is>
          <t>Gems</t>
        </is>
      </c>
      <c r="E43" s="48" t="inlineStr">
        <is>
          <t>Sportka</t>
        </is>
      </c>
      <c r="F43" s="48" t="inlineStr">
        <is>
          <t>Myslivec Jan</t>
        </is>
      </c>
    </row>
    <row r="44">
      <c r="A44" s="48" t="n">
        <v>81750087</v>
      </c>
      <c r="B44" s="48" t="n">
        <v>32</v>
      </c>
      <c r="C44" s="48" t="n">
        <v>2026</v>
      </c>
      <c r="D44" s="48" t="inlineStr">
        <is>
          <t>Gems</t>
        </is>
      </c>
      <c r="E44" s="48" t="inlineStr">
        <is>
          <t>Sportka</t>
        </is>
      </c>
      <c r="F44" s="48" t="inlineStr">
        <is>
          <t>Myslivec Jan</t>
        </is>
      </c>
    </row>
    <row r="45">
      <c r="A45" s="48" t="n">
        <v>81525646</v>
      </c>
      <c r="B45" s="48" t="n">
        <v>32</v>
      </c>
      <c r="C45" s="48" t="n">
        <v>2026</v>
      </c>
      <c r="D45" s="48" t="inlineStr">
        <is>
          <t>Gems</t>
        </is>
      </c>
      <c r="E45" s="48" t="inlineStr">
        <is>
          <t>Sportka</t>
        </is>
      </c>
      <c r="F45" s="48" t="inlineStr">
        <is>
          <t>Myslivec Jan</t>
        </is>
      </c>
    </row>
    <row r="46">
      <c r="A46" s="48" t="n">
        <v>81907901</v>
      </c>
      <c r="B46" s="48" t="n">
        <v>32</v>
      </c>
      <c r="C46" s="48" t="n">
        <v>2026</v>
      </c>
      <c r="D46" s="48" t="inlineStr">
        <is>
          <t>Gems</t>
        </is>
      </c>
      <c r="E46" s="48" t="inlineStr">
        <is>
          <t>Sportka</t>
        </is>
      </c>
      <c r="F46" s="48" t="inlineStr">
        <is>
          <t>Myslivec Jan</t>
        </is>
      </c>
    </row>
    <row r="47">
      <c r="A47" s="48" t="n">
        <v>81913629</v>
      </c>
      <c r="B47" s="48" t="n">
        <v>32</v>
      </c>
      <c r="C47" s="48" t="n">
        <v>2026</v>
      </c>
      <c r="D47" s="48" t="inlineStr">
        <is>
          <t>Gems</t>
        </is>
      </c>
      <c r="E47" s="48" t="inlineStr">
        <is>
          <t>Sportka</t>
        </is>
      </c>
      <c r="F47" s="48" t="inlineStr">
        <is>
          <t>Myslivec Jan</t>
        </is>
      </c>
    </row>
    <row r="48">
      <c r="A48" s="48" t="n">
        <v>81986901</v>
      </c>
      <c r="B48" s="48" t="n">
        <v>32</v>
      </c>
      <c r="C48" s="48" t="n">
        <v>2026</v>
      </c>
      <c r="D48" s="48" t="inlineStr">
        <is>
          <t>Gems</t>
        </is>
      </c>
      <c r="E48" s="48" t="inlineStr">
        <is>
          <t>Sportka</t>
        </is>
      </c>
      <c r="F48" s="48" t="inlineStr">
        <is>
          <t>Myslivec Jan</t>
        </is>
      </c>
    </row>
    <row r="49">
      <c r="A49" s="48" t="n">
        <v>81640020</v>
      </c>
      <c r="B49" s="48" t="n">
        <v>32</v>
      </c>
      <c r="C49" s="48" t="n">
        <v>2026</v>
      </c>
      <c r="D49" s="48" t="inlineStr">
        <is>
          <t>Gems</t>
        </is>
      </c>
      <c r="E49" s="48" t="inlineStr">
        <is>
          <t>Sportka</t>
        </is>
      </c>
      <c r="F49" s="48" t="inlineStr">
        <is>
          <t>Myslivec Jan</t>
        </is>
      </c>
    </row>
    <row r="50">
      <c r="A50" s="48" t="n">
        <v>81902624</v>
      </c>
      <c r="B50" s="48" t="n">
        <v>32</v>
      </c>
      <c r="C50" s="48" t="n">
        <v>2026</v>
      </c>
      <c r="D50" s="48" t="inlineStr">
        <is>
          <t>Gems</t>
        </is>
      </c>
      <c r="E50" s="48" t="inlineStr">
        <is>
          <t>Sportka</t>
        </is>
      </c>
      <c r="F50" s="48" t="inlineStr">
        <is>
          <t>Myslivec Jan</t>
        </is>
      </c>
    </row>
    <row r="51">
      <c r="A51" s="48" t="n">
        <v>81670555</v>
      </c>
      <c r="B51" s="48" t="n">
        <v>32</v>
      </c>
      <c r="C51" s="48" t="n">
        <v>2026</v>
      </c>
      <c r="D51" s="48" t="inlineStr">
        <is>
          <t>Gems</t>
        </is>
      </c>
      <c r="E51" s="48" t="inlineStr">
        <is>
          <t>Sportka</t>
        </is>
      </c>
      <c r="F51" s="48" t="inlineStr">
        <is>
          <t>Myslivec Jan</t>
        </is>
      </c>
    </row>
    <row r="52">
      <c r="A52" s="48" t="n">
        <v>81526526</v>
      </c>
      <c r="B52" s="48" t="n">
        <v>32</v>
      </c>
      <c r="C52" s="48" t="n">
        <v>2026</v>
      </c>
      <c r="D52" s="48" t="inlineStr">
        <is>
          <t>Gems</t>
        </is>
      </c>
      <c r="E52" s="48" t="inlineStr">
        <is>
          <t>Sportka</t>
        </is>
      </c>
      <c r="F52" s="48" t="inlineStr">
        <is>
          <t>Myslivec Jan</t>
        </is>
      </c>
    </row>
    <row r="53">
      <c r="A53" s="48" t="n">
        <v>81915467</v>
      </c>
      <c r="B53" s="48" t="n">
        <v>32</v>
      </c>
      <c r="C53" s="48" t="n">
        <v>2026</v>
      </c>
      <c r="D53" s="48" t="inlineStr">
        <is>
          <t>Gems</t>
        </is>
      </c>
      <c r="E53" s="48" t="inlineStr">
        <is>
          <t>Sportka</t>
        </is>
      </c>
      <c r="F53" s="48" t="inlineStr">
        <is>
          <t>Myslivec Jan</t>
        </is>
      </c>
    </row>
    <row r="54">
      <c r="A54" s="48" t="n">
        <v>81915462</v>
      </c>
      <c r="B54" s="48" t="n">
        <v>32</v>
      </c>
      <c r="C54" s="48" t="n">
        <v>2026</v>
      </c>
      <c r="D54" s="48" t="inlineStr">
        <is>
          <t>Gems</t>
        </is>
      </c>
      <c r="E54" s="48" t="inlineStr">
        <is>
          <t>Sportka</t>
        </is>
      </c>
      <c r="F54" s="48" t="inlineStr">
        <is>
          <t>Myslivec Jan</t>
        </is>
      </c>
    </row>
    <row r="55">
      <c r="A55" s="48" t="n">
        <v>81915411</v>
      </c>
      <c r="B55" s="48" t="n">
        <v>32</v>
      </c>
      <c r="C55" s="48" t="n">
        <v>2026</v>
      </c>
      <c r="D55" s="48" t="inlineStr">
        <is>
          <t>Gems</t>
        </is>
      </c>
      <c r="E55" s="48" t="inlineStr">
        <is>
          <t>Sportka</t>
        </is>
      </c>
      <c r="F55" s="48" t="inlineStr">
        <is>
          <t>Myslivec Jan</t>
        </is>
      </c>
    </row>
    <row r="56">
      <c r="A56" s="48" t="n">
        <v>81913655</v>
      </c>
      <c r="B56" s="48" t="n">
        <v>32</v>
      </c>
      <c r="C56" s="48" t="n">
        <v>2026</v>
      </c>
      <c r="D56" s="48" t="inlineStr">
        <is>
          <t>Gems</t>
        </is>
      </c>
      <c r="E56" s="48" t="inlineStr">
        <is>
          <t>Sportka</t>
        </is>
      </c>
      <c r="F56" s="48" t="inlineStr">
        <is>
          <t>Myslivec Jan</t>
        </is>
      </c>
    </row>
    <row r="57">
      <c r="A57" s="48" t="n">
        <v>81913666</v>
      </c>
      <c r="B57" s="48" t="n">
        <v>32</v>
      </c>
      <c r="C57" s="48" t="n">
        <v>2026</v>
      </c>
      <c r="D57" s="48" t="inlineStr">
        <is>
          <t>Gems</t>
        </is>
      </c>
      <c r="E57" s="48" t="inlineStr">
        <is>
          <t>Sportka</t>
        </is>
      </c>
      <c r="F57" s="48" t="inlineStr">
        <is>
          <t>Myslivec Jan</t>
        </is>
      </c>
    </row>
    <row r="58">
      <c r="A58" s="48" t="n">
        <v>81748424</v>
      </c>
      <c r="B58" s="48" t="n">
        <v>32</v>
      </c>
      <c r="C58" s="48" t="n">
        <v>2026</v>
      </c>
      <c r="D58" s="48" t="inlineStr">
        <is>
          <t>Gems</t>
        </is>
      </c>
      <c r="E58" s="48" t="inlineStr">
        <is>
          <t>Sportka</t>
        </is>
      </c>
      <c r="F58" s="48" t="inlineStr">
        <is>
          <t>Myslivec Jan</t>
        </is>
      </c>
    </row>
    <row r="59">
      <c r="A59" s="48" t="n">
        <v>81640082</v>
      </c>
      <c r="B59" s="48" t="n">
        <v>32</v>
      </c>
      <c r="C59" s="48" t="n">
        <v>2026</v>
      </c>
      <c r="D59" s="48" t="inlineStr">
        <is>
          <t>Gems</t>
        </is>
      </c>
      <c r="E59" s="48" t="inlineStr">
        <is>
          <t>Sportka</t>
        </is>
      </c>
      <c r="F59" s="48" t="inlineStr">
        <is>
          <t>Myslivec Jan</t>
        </is>
      </c>
    </row>
    <row r="60">
      <c r="A60" s="48" t="n">
        <v>81526508</v>
      </c>
      <c r="B60" s="48" t="n">
        <v>32</v>
      </c>
      <c r="C60" s="48" t="n">
        <v>2026</v>
      </c>
      <c r="D60" s="48" t="inlineStr">
        <is>
          <t>Gems</t>
        </is>
      </c>
      <c r="E60" s="48" t="inlineStr">
        <is>
          <t>Sportka</t>
        </is>
      </c>
      <c r="F60" s="48" t="inlineStr">
        <is>
          <t>Myslivec Jan</t>
        </is>
      </c>
    </row>
    <row r="61">
      <c r="A61" s="48" t="n">
        <v>81640083</v>
      </c>
      <c r="B61" s="48" t="n">
        <v>32</v>
      </c>
      <c r="C61" s="48" t="n">
        <v>2026</v>
      </c>
      <c r="D61" s="48" t="inlineStr">
        <is>
          <t>Gems</t>
        </is>
      </c>
      <c r="E61" s="48" t="inlineStr">
        <is>
          <t>Sportka</t>
        </is>
      </c>
      <c r="F61" s="48" t="inlineStr">
        <is>
          <t>Myslivec Jan</t>
        </is>
      </c>
    </row>
    <row r="62">
      <c r="A62" s="48" t="n">
        <v>81984101</v>
      </c>
      <c r="B62" s="48" t="n">
        <v>32</v>
      </c>
      <c r="C62" s="48" t="n">
        <v>2026</v>
      </c>
      <c r="D62" s="48" t="inlineStr">
        <is>
          <t>Gems</t>
        </is>
      </c>
      <c r="E62" s="48" t="inlineStr">
        <is>
          <t>Sportka</t>
        </is>
      </c>
      <c r="F62" s="48" t="inlineStr">
        <is>
          <t>Myslivec Jan</t>
        </is>
      </c>
    </row>
    <row r="63">
      <c r="A63" s="48" t="n">
        <v>81640025</v>
      </c>
      <c r="B63" s="48" t="n">
        <v>32</v>
      </c>
      <c r="C63" s="48" t="n">
        <v>2026</v>
      </c>
      <c r="D63" s="48" t="inlineStr">
        <is>
          <t>Gems</t>
        </is>
      </c>
      <c r="E63" s="48" t="inlineStr">
        <is>
          <t>Sportka</t>
        </is>
      </c>
      <c r="F63" s="48" t="inlineStr">
        <is>
          <t>Myslivec Jan</t>
        </is>
      </c>
    </row>
    <row r="64">
      <c r="A64" s="48" t="n">
        <v>81526501</v>
      </c>
      <c r="B64" s="48" t="n">
        <v>32</v>
      </c>
      <c r="C64" s="48" t="n">
        <v>2026</v>
      </c>
      <c r="D64" s="48" t="inlineStr">
        <is>
          <t>Gems</t>
        </is>
      </c>
      <c r="E64" s="48" t="inlineStr">
        <is>
          <t>Sportka</t>
        </is>
      </c>
      <c r="F64" s="48" t="inlineStr">
        <is>
          <t>Myslivec Jan</t>
        </is>
      </c>
    </row>
    <row r="65">
      <c r="A65" s="48" t="n">
        <v>81526550</v>
      </c>
      <c r="B65" s="48" t="n">
        <v>32</v>
      </c>
      <c r="C65" s="48" t="n">
        <v>2026</v>
      </c>
      <c r="D65" s="48" t="inlineStr">
        <is>
          <t>Gems</t>
        </is>
      </c>
      <c r="E65" s="48" t="inlineStr">
        <is>
          <t>Sportka</t>
        </is>
      </c>
      <c r="F65" s="48" t="inlineStr">
        <is>
          <t>Myslivec Jan</t>
        </is>
      </c>
    </row>
    <row r="66">
      <c r="A66" s="48" t="n">
        <v>81510035</v>
      </c>
      <c r="B66" s="48" t="n">
        <v>32</v>
      </c>
      <c r="C66" s="48" t="n">
        <v>2026</v>
      </c>
      <c r="D66" s="48" t="inlineStr">
        <is>
          <t>Gems</t>
        </is>
      </c>
      <c r="E66" s="48" t="inlineStr">
        <is>
          <t>Sportka</t>
        </is>
      </c>
      <c r="F66" s="48" t="inlineStr">
        <is>
          <t>Myslivec Jan</t>
        </is>
      </c>
    </row>
    <row r="67">
      <c r="A67" s="48" t="n">
        <v>81525623</v>
      </c>
      <c r="B67" s="48" t="n">
        <v>32</v>
      </c>
      <c r="C67" s="48" t="n">
        <v>2026</v>
      </c>
      <c r="D67" s="48" t="inlineStr">
        <is>
          <t>Gems</t>
        </is>
      </c>
      <c r="E67" s="48" t="inlineStr">
        <is>
          <t>Sportka</t>
        </is>
      </c>
      <c r="F67" s="48" t="inlineStr">
        <is>
          <t>Myslivec Jan</t>
        </is>
      </c>
    </row>
    <row r="68">
      <c r="A68" s="48" t="n">
        <v>81510010</v>
      </c>
      <c r="B68" s="48" t="n">
        <v>32</v>
      </c>
      <c r="C68" s="48" t="n">
        <v>2026</v>
      </c>
      <c r="D68" s="48" t="inlineStr">
        <is>
          <t>Gems</t>
        </is>
      </c>
      <c r="E68" s="48" t="inlineStr">
        <is>
          <t>Sportka</t>
        </is>
      </c>
      <c r="F68" s="48" t="inlineStr">
        <is>
          <t>Myslivec Jan</t>
        </is>
      </c>
    </row>
    <row r="69">
      <c r="A69" s="48" t="n">
        <v>81748401</v>
      </c>
      <c r="B69" s="48" t="n">
        <v>32</v>
      </c>
      <c r="C69" s="48" t="n">
        <v>2026</v>
      </c>
      <c r="D69" s="48" t="inlineStr">
        <is>
          <t>Gems</t>
        </is>
      </c>
      <c r="E69" s="48" t="inlineStr">
        <is>
          <t>Sportka</t>
        </is>
      </c>
      <c r="F69" s="48" t="inlineStr">
        <is>
          <t>Myslivec Jan</t>
        </is>
      </c>
    </row>
    <row r="70">
      <c r="A70" s="48" t="n">
        <v>81902661</v>
      </c>
      <c r="B70" s="48" t="n">
        <v>32</v>
      </c>
      <c r="C70" s="48" t="n">
        <v>2026</v>
      </c>
      <c r="D70" s="48" t="inlineStr">
        <is>
          <t>Gems</t>
        </is>
      </c>
      <c r="E70" s="48" t="inlineStr">
        <is>
          <t>Sportka</t>
        </is>
      </c>
      <c r="F70" s="48" t="inlineStr">
        <is>
          <t>Myslivec Jan</t>
        </is>
      </c>
    </row>
    <row r="71">
      <c r="A71" s="48" t="n">
        <v>81757717</v>
      </c>
      <c r="B71" s="48" t="n">
        <v>32</v>
      </c>
      <c r="C71" s="48" t="n">
        <v>2026</v>
      </c>
      <c r="D71" s="48" t="inlineStr">
        <is>
          <t>Gems</t>
        </is>
      </c>
      <c r="E71" s="48" t="inlineStr">
        <is>
          <t>Sportka</t>
        </is>
      </c>
      <c r="F71" s="48" t="inlineStr">
        <is>
          <t>Myslivec Jan</t>
        </is>
      </c>
    </row>
    <row r="72">
      <c r="A72" s="48" t="n">
        <v>81041015</v>
      </c>
      <c r="B72" s="48" t="n">
        <v>32</v>
      </c>
      <c r="C72" s="48" t="n">
        <v>2026</v>
      </c>
      <c r="D72" s="48" t="inlineStr">
        <is>
          <t>Gems</t>
        </is>
      </c>
      <c r="E72" s="48" t="inlineStr">
        <is>
          <t>Sportka</t>
        </is>
      </c>
      <c r="F72" s="48" t="inlineStr">
        <is>
          <t>Myslivec Jan</t>
        </is>
      </c>
    </row>
    <row r="73">
      <c r="A73" s="48" t="n">
        <v>81601033</v>
      </c>
      <c r="B73" s="48" t="n">
        <v>32</v>
      </c>
      <c r="C73" s="48" t="n">
        <v>2026</v>
      </c>
      <c r="D73" s="48" t="inlineStr">
        <is>
          <t>Gems</t>
        </is>
      </c>
      <c r="E73" s="48" t="inlineStr">
        <is>
          <t>Sportka</t>
        </is>
      </c>
      <c r="F73" s="48" t="inlineStr">
        <is>
          <t>Myslivec Jan</t>
        </is>
      </c>
    </row>
    <row r="74">
      <c r="A74" s="48" t="n">
        <v>81748431</v>
      </c>
      <c r="B74" s="48" t="n">
        <v>32</v>
      </c>
      <c r="C74" s="48" t="n">
        <v>2026</v>
      </c>
      <c r="D74" s="48" t="inlineStr">
        <is>
          <t>Gems</t>
        </is>
      </c>
      <c r="E74" s="48" t="inlineStr">
        <is>
          <t>Sportka</t>
        </is>
      </c>
      <c r="F74" s="48" t="inlineStr">
        <is>
          <t>Myslivec Jan</t>
        </is>
      </c>
    </row>
    <row r="75">
      <c r="A75" s="48" t="n">
        <v>81750032</v>
      </c>
      <c r="B75" s="48" t="n">
        <v>32</v>
      </c>
      <c r="C75" s="48" t="n">
        <v>2026</v>
      </c>
      <c r="D75" s="48" t="inlineStr">
        <is>
          <t>Gems</t>
        </is>
      </c>
      <c r="E75" s="48" t="inlineStr">
        <is>
          <t>Sportka</t>
        </is>
      </c>
      <c r="F75" s="48" t="inlineStr">
        <is>
          <t>Myslivec Jan</t>
        </is>
      </c>
    </row>
    <row r="76">
      <c r="A76" s="48" t="n">
        <v>81516101</v>
      </c>
      <c r="B76" s="48" t="n">
        <v>32</v>
      </c>
      <c r="C76" s="48" t="n">
        <v>2026</v>
      </c>
      <c r="D76" s="48" t="inlineStr">
        <is>
          <t>Gems</t>
        </is>
      </c>
      <c r="E76" s="48" t="inlineStr">
        <is>
          <t>Sportka</t>
        </is>
      </c>
      <c r="F76" s="48" t="inlineStr">
        <is>
          <t>Myslivec Jan</t>
        </is>
      </c>
    </row>
    <row r="77">
      <c r="A77" s="48" t="n">
        <v>81525652</v>
      </c>
      <c r="B77" s="48" t="n">
        <v>32</v>
      </c>
      <c r="C77" s="48" t="n">
        <v>2026</v>
      </c>
      <c r="D77" s="48" t="inlineStr">
        <is>
          <t>Gems</t>
        </is>
      </c>
      <c r="E77" s="48" t="inlineStr">
        <is>
          <t>Sportka</t>
        </is>
      </c>
      <c r="F77" s="48" t="inlineStr">
        <is>
          <t>Myslivec Jan</t>
        </is>
      </c>
    </row>
    <row r="78">
      <c r="A78" s="48" t="n">
        <v>81913633</v>
      </c>
      <c r="B78" s="48" t="n">
        <v>32</v>
      </c>
      <c r="C78" s="48" t="n">
        <v>2026</v>
      </c>
      <c r="D78" s="48" t="inlineStr">
        <is>
          <t>Gems</t>
        </is>
      </c>
      <c r="E78" s="48" t="inlineStr">
        <is>
          <t>Sportka</t>
        </is>
      </c>
      <c r="F78" s="48" t="inlineStr">
        <is>
          <t>Myslivec Jan</t>
        </is>
      </c>
    </row>
    <row r="79">
      <c r="A79" s="48" t="n">
        <v>81510033</v>
      </c>
      <c r="B79" s="48" t="n">
        <v>32</v>
      </c>
      <c r="C79" s="48" t="n">
        <v>2026</v>
      </c>
      <c r="D79" s="48" t="inlineStr">
        <is>
          <t>Gems</t>
        </is>
      </c>
      <c r="E79" s="48" t="inlineStr">
        <is>
          <t>Sportka</t>
        </is>
      </c>
      <c r="F79" s="48" t="inlineStr">
        <is>
          <t>Myslivec Jan</t>
        </is>
      </c>
    </row>
    <row r="80">
      <c r="A80" s="48" t="n">
        <v>81945601</v>
      </c>
      <c r="B80" s="48" t="n">
        <v>32</v>
      </c>
      <c r="C80" s="48" t="n">
        <v>2026</v>
      </c>
      <c r="D80" s="48" t="inlineStr">
        <is>
          <t>Gems</t>
        </is>
      </c>
      <c r="E80" s="48" t="inlineStr">
        <is>
          <t>Sportka</t>
        </is>
      </c>
      <c r="F80" s="48" t="inlineStr">
        <is>
          <t>Myslivec Jan</t>
        </is>
      </c>
    </row>
    <row r="81">
      <c r="A81" s="48" t="n">
        <v>81902655</v>
      </c>
      <c r="B81" s="48" t="n">
        <v>32</v>
      </c>
      <c r="C81" s="48" t="n">
        <v>2026</v>
      </c>
      <c r="D81" s="48" t="inlineStr">
        <is>
          <t>Gems</t>
        </is>
      </c>
      <c r="E81" s="48" t="inlineStr">
        <is>
          <t>Sportka</t>
        </is>
      </c>
      <c r="F81" s="48" t="inlineStr">
        <is>
          <t>Myslivec Jan</t>
        </is>
      </c>
    </row>
    <row r="82">
      <c r="A82" s="48" t="n">
        <v>81670534</v>
      </c>
      <c r="B82" s="48" t="n">
        <v>33</v>
      </c>
      <c r="C82" s="48" t="n">
        <v>2026</v>
      </c>
      <c r="D82" s="48" t="inlineStr">
        <is>
          <t>Gems</t>
        </is>
      </c>
      <c r="E82" s="48" t="inlineStr">
        <is>
          <t>Sportka</t>
        </is>
      </c>
      <c r="F82" s="48" t="inlineStr">
        <is>
          <t>Myslivec Jan</t>
        </is>
      </c>
    </row>
    <row r="83">
      <c r="A83" s="48" t="n">
        <v>81992001</v>
      </c>
      <c r="B83" s="48" t="n">
        <v>33</v>
      </c>
      <c r="C83" s="48" t="n">
        <v>2026</v>
      </c>
      <c r="D83" s="48" t="inlineStr">
        <is>
          <t>Gems</t>
        </is>
      </c>
      <c r="E83" s="48" t="inlineStr">
        <is>
          <t>Sportka</t>
        </is>
      </c>
      <c r="F83" s="48" t="inlineStr">
        <is>
          <t>Myslivec Jan</t>
        </is>
      </c>
    </row>
    <row r="84">
      <c r="A84" s="48" t="n">
        <v>81771204</v>
      </c>
      <c r="B84" s="48" t="n">
        <v>33</v>
      </c>
      <c r="C84" s="48" t="n">
        <v>2026</v>
      </c>
      <c r="D84" s="48" t="inlineStr">
        <is>
          <t>Gems</t>
        </is>
      </c>
      <c r="E84" s="48" t="inlineStr">
        <is>
          <t>Sportka</t>
        </is>
      </c>
      <c r="F84" s="48" t="inlineStr">
        <is>
          <t>Myslivec Jan</t>
        </is>
      </c>
    </row>
    <row r="85">
      <c r="A85" s="48" t="n">
        <v>81525647</v>
      </c>
      <c r="B85" s="48" t="n">
        <v>33</v>
      </c>
      <c r="C85" s="48" t="n">
        <v>2026</v>
      </c>
      <c r="D85" s="48" t="inlineStr">
        <is>
          <t>Gems</t>
        </is>
      </c>
      <c r="E85" s="48" t="inlineStr">
        <is>
          <t>Sportka</t>
        </is>
      </c>
      <c r="F85" s="48" t="inlineStr">
        <is>
          <t>Myslivec Jan</t>
        </is>
      </c>
    </row>
    <row r="86">
      <c r="A86" s="48" t="n">
        <v>81984104</v>
      </c>
      <c r="B86" s="48" t="n">
        <v>33</v>
      </c>
      <c r="C86" s="48" t="n">
        <v>2026</v>
      </c>
      <c r="D86" s="48" t="inlineStr">
        <is>
          <t>Gems</t>
        </is>
      </c>
      <c r="E86" s="48" t="inlineStr">
        <is>
          <t>Sportka</t>
        </is>
      </c>
      <c r="F86" s="48" t="inlineStr">
        <is>
          <t>Myslivec Jan</t>
        </is>
      </c>
    </row>
    <row r="87">
      <c r="A87" s="48" t="n">
        <v>81516201</v>
      </c>
      <c r="B87" s="48" t="n">
        <v>33</v>
      </c>
      <c r="C87" s="48" t="n">
        <v>2026</v>
      </c>
      <c r="D87" s="48" t="inlineStr">
        <is>
          <t>Gems</t>
        </is>
      </c>
      <c r="E87" s="48" t="inlineStr">
        <is>
          <t>Sportka</t>
        </is>
      </c>
      <c r="F87" s="48" t="inlineStr">
        <is>
          <t>Myslivec Jan</t>
        </is>
      </c>
    </row>
    <row r="88">
      <c r="A88" s="48" t="n">
        <v>81525611</v>
      </c>
      <c r="B88" s="48" t="n">
        <v>33</v>
      </c>
      <c r="C88" s="48" t="n">
        <v>2026</v>
      </c>
      <c r="D88" s="48" t="inlineStr">
        <is>
          <t>Gems</t>
        </is>
      </c>
      <c r="E88" s="48" t="inlineStr">
        <is>
          <t>Sportka</t>
        </is>
      </c>
      <c r="F88" s="48" t="inlineStr">
        <is>
          <t>Myslivec Jan</t>
        </is>
      </c>
    </row>
    <row r="89">
      <c r="A89" s="48" t="n">
        <v>81601021</v>
      </c>
      <c r="B89" s="48" t="n">
        <v>33</v>
      </c>
      <c r="C89" s="48" t="n">
        <v>2026</v>
      </c>
      <c r="D89" s="48" t="inlineStr">
        <is>
          <t>Gems</t>
        </is>
      </c>
      <c r="E89" s="48" t="inlineStr">
        <is>
          <t>Sportka</t>
        </is>
      </c>
      <c r="F89" s="48" t="inlineStr">
        <is>
          <t>Myslivec Jan</t>
        </is>
      </c>
    </row>
    <row r="90">
      <c r="A90" s="48" t="n">
        <v>81915479</v>
      </c>
      <c r="B90" s="48" t="n">
        <v>33</v>
      </c>
      <c r="C90" s="48" t="n">
        <v>2026</v>
      </c>
      <c r="D90" s="48" t="inlineStr">
        <is>
          <t>Gems</t>
        </is>
      </c>
      <c r="E90" s="48" t="inlineStr">
        <is>
          <t>Sportka</t>
        </is>
      </c>
      <c r="F90" s="48" t="inlineStr">
        <is>
          <t>Myslivec Jan</t>
        </is>
      </c>
    </row>
    <row r="91">
      <c r="A91" s="48" t="n">
        <v>81750024</v>
      </c>
      <c r="B91" s="48" t="n">
        <v>33</v>
      </c>
      <c r="C91" s="48" t="n">
        <v>2026</v>
      </c>
      <c r="D91" s="48" t="inlineStr">
        <is>
          <t>Gems</t>
        </is>
      </c>
      <c r="E91" s="48" t="inlineStr">
        <is>
          <t>Sportka</t>
        </is>
      </c>
      <c r="F91" s="48" t="inlineStr">
        <is>
          <t>Myslivec Jan</t>
        </is>
      </c>
    </row>
    <row r="92">
      <c r="A92" s="48" t="n">
        <v>81770901</v>
      </c>
      <c r="B92" s="48" t="n">
        <v>33</v>
      </c>
      <c r="C92" s="48" t="n">
        <v>2026</v>
      </c>
      <c r="D92" s="48" t="inlineStr">
        <is>
          <t>Gems</t>
        </is>
      </c>
      <c r="E92" s="48" t="inlineStr">
        <is>
          <t>Sportka</t>
        </is>
      </c>
      <c r="F92" s="48" t="inlineStr">
        <is>
          <t>Myslivec Jan</t>
        </is>
      </c>
    </row>
    <row r="93">
      <c r="A93" s="48" t="n">
        <v>81750026</v>
      </c>
      <c r="B93" s="48" t="n">
        <v>33</v>
      </c>
      <c r="C93" s="48" t="n">
        <v>2026</v>
      </c>
      <c r="D93" s="48" t="inlineStr">
        <is>
          <t>Gems</t>
        </is>
      </c>
      <c r="E93" s="48" t="inlineStr">
        <is>
          <t>Sportka</t>
        </is>
      </c>
      <c r="F93" s="48" t="inlineStr">
        <is>
          <t>Myslivec Jan</t>
        </is>
      </c>
    </row>
    <row r="94">
      <c r="A94" s="48" t="n">
        <v>81041016</v>
      </c>
      <c r="B94" s="48" t="n">
        <v>33</v>
      </c>
      <c r="C94" s="48" t="n">
        <v>2026</v>
      </c>
      <c r="D94" s="48" t="inlineStr">
        <is>
          <t>Gems</t>
        </is>
      </c>
      <c r="E94" s="48" t="inlineStr">
        <is>
          <t>Sportka</t>
        </is>
      </c>
      <c r="F94" s="48" t="inlineStr">
        <is>
          <t>Myslivec Jan</t>
        </is>
      </c>
    </row>
    <row r="95">
      <c r="A95" s="48" t="n">
        <v>81968404</v>
      </c>
      <c r="B95" s="48" t="n">
        <v>33</v>
      </c>
      <c r="C95" s="48" t="n">
        <v>2026</v>
      </c>
      <c r="D95" s="48" t="inlineStr">
        <is>
          <t>Gems</t>
        </is>
      </c>
      <c r="E95" s="48" t="inlineStr">
        <is>
          <t>Sportka</t>
        </is>
      </c>
      <c r="F95" s="48" t="inlineStr">
        <is>
          <t>Myslivec Jan</t>
        </is>
      </c>
    </row>
    <row r="96">
      <c r="A96" s="48" t="n">
        <v>81964901</v>
      </c>
      <c r="B96" s="48" t="n">
        <v>33</v>
      </c>
      <c r="C96" s="48" t="n">
        <v>2026</v>
      </c>
      <c r="D96" s="48" t="inlineStr">
        <is>
          <t>Gems</t>
        </is>
      </c>
      <c r="E96" s="48" t="inlineStr">
        <is>
          <t>Sportka</t>
        </is>
      </c>
      <c r="F96" s="48" t="inlineStr">
        <is>
          <t>Myslivec Jan</t>
        </is>
      </c>
    </row>
    <row r="97">
      <c r="A97" s="48" t="n">
        <v>81797702</v>
      </c>
      <c r="B97" s="48" t="n">
        <v>33</v>
      </c>
      <c r="C97" s="48" t="n">
        <v>2026</v>
      </c>
      <c r="D97" s="48" t="inlineStr">
        <is>
          <t>Gems</t>
        </is>
      </c>
      <c r="E97" s="48" t="inlineStr">
        <is>
          <t>Sportka</t>
        </is>
      </c>
      <c r="F97" s="48" t="inlineStr">
        <is>
          <t>Myslivec Jan</t>
        </is>
      </c>
    </row>
    <row r="98">
      <c r="A98" s="48" t="n">
        <v>81670532</v>
      </c>
      <c r="B98" s="48" t="n">
        <v>33</v>
      </c>
      <c r="C98" s="48" t="n">
        <v>2026</v>
      </c>
      <c r="D98" s="48" t="inlineStr">
        <is>
          <t>Gems</t>
        </is>
      </c>
      <c r="E98" s="48" t="inlineStr">
        <is>
          <t>Sportka</t>
        </is>
      </c>
      <c r="F98" s="48" t="inlineStr">
        <is>
          <t>Myslivec Jan</t>
        </is>
      </c>
    </row>
    <row r="99">
      <c r="A99" s="48" t="n">
        <v>81640041</v>
      </c>
      <c r="B99" s="48" t="n">
        <v>33</v>
      </c>
      <c r="C99" s="48" t="n">
        <v>2026</v>
      </c>
      <c r="D99" s="48" t="inlineStr">
        <is>
          <t>Gems</t>
        </is>
      </c>
      <c r="E99" s="48" t="inlineStr">
        <is>
          <t>Sportka</t>
        </is>
      </c>
      <c r="F99" s="48" t="inlineStr">
        <is>
          <t>Myslivec Jan</t>
        </is>
      </c>
    </row>
    <row r="100">
      <c r="A100" s="48" t="n">
        <v>81510026</v>
      </c>
      <c r="B100" s="48" t="n">
        <v>33</v>
      </c>
      <c r="C100" s="48" t="n">
        <v>2026</v>
      </c>
      <c r="D100" s="48" t="inlineStr">
        <is>
          <t>Gems</t>
        </is>
      </c>
      <c r="E100" s="48" t="inlineStr">
        <is>
          <t>Sportka</t>
        </is>
      </c>
      <c r="F100" s="48" t="inlineStr">
        <is>
          <t>Myslivec Jan</t>
        </is>
      </c>
    </row>
    <row r="101">
      <c r="A101" s="48" t="n">
        <v>81501901</v>
      </c>
      <c r="B101" s="48" t="n">
        <v>33</v>
      </c>
      <c r="C101" s="48" t="n">
        <v>2026</v>
      </c>
      <c r="D101" s="48" t="inlineStr">
        <is>
          <t>Gems</t>
        </is>
      </c>
      <c r="E101" s="48" t="inlineStr">
        <is>
          <t>Sportka</t>
        </is>
      </c>
      <c r="F101" s="48" t="inlineStr">
        <is>
          <t>Myslivec Jan</t>
        </is>
      </c>
    </row>
    <row r="102">
      <c r="A102" s="48" t="n">
        <v>81525672</v>
      </c>
      <c r="B102" s="48" t="n">
        <v>33</v>
      </c>
      <c r="C102" s="48" t="n">
        <v>2026</v>
      </c>
      <c r="D102" s="48" t="inlineStr">
        <is>
          <t>Gems</t>
        </is>
      </c>
      <c r="E102" s="48" t="inlineStr">
        <is>
          <t>Sportka</t>
        </is>
      </c>
      <c r="F102" s="48" t="inlineStr">
        <is>
          <t>Myslivec Jan</t>
        </is>
      </c>
    </row>
    <row r="103">
      <c r="A103" s="48" t="n">
        <v>81525004</v>
      </c>
      <c r="B103" s="48" t="n">
        <v>33</v>
      </c>
      <c r="C103" s="48" t="n">
        <v>2026</v>
      </c>
      <c r="D103" s="48" t="inlineStr">
        <is>
          <t>Gems</t>
        </is>
      </c>
      <c r="E103" s="48" t="inlineStr">
        <is>
          <t>Sportka</t>
        </is>
      </c>
      <c r="F103" s="48" t="inlineStr">
        <is>
          <t>Myslivec Jan</t>
        </is>
      </c>
    </row>
    <row r="104">
      <c r="A104" s="48" t="n">
        <v>81765228</v>
      </c>
      <c r="B104" s="48" t="n">
        <v>33</v>
      </c>
      <c r="C104" s="48" t="n">
        <v>2026</v>
      </c>
      <c r="D104" s="48" t="inlineStr">
        <is>
          <t>Gems</t>
        </is>
      </c>
      <c r="E104" s="48" t="inlineStr">
        <is>
          <t>Sportka</t>
        </is>
      </c>
      <c r="F104" s="48" t="inlineStr">
        <is>
          <t>Myslivec Jan</t>
        </is>
      </c>
    </row>
    <row r="105">
      <c r="A105" s="48" t="n">
        <v>81990103</v>
      </c>
      <c r="B105" s="48" t="n">
        <v>33</v>
      </c>
      <c r="C105" s="48" t="n">
        <v>2026</v>
      </c>
      <c r="D105" s="48" t="inlineStr">
        <is>
          <t>Gems</t>
        </is>
      </c>
      <c r="E105" s="48" t="inlineStr">
        <is>
          <t>Sportka</t>
        </is>
      </c>
      <c r="F105" s="48" t="inlineStr">
        <is>
          <t>Myslivec Jan</t>
        </is>
      </c>
    </row>
    <row r="106">
      <c r="A106" s="48" t="n">
        <v>81948802</v>
      </c>
      <c r="B106" s="48" t="n">
        <v>33</v>
      </c>
      <c r="C106" s="48" t="n">
        <v>2026</v>
      </c>
      <c r="D106" s="48" t="inlineStr">
        <is>
          <t>Gems</t>
        </is>
      </c>
      <c r="E106" s="48" t="inlineStr">
        <is>
          <t>Sportka</t>
        </is>
      </c>
      <c r="F106" s="48" t="inlineStr">
        <is>
          <t>Myslivec Jan</t>
        </is>
      </c>
    </row>
    <row r="107">
      <c r="A107" s="48" t="n">
        <v>81525667</v>
      </c>
      <c r="B107" s="48" t="n">
        <v>33</v>
      </c>
      <c r="C107" s="48" t="n">
        <v>2026</v>
      </c>
      <c r="D107" s="48" t="inlineStr">
        <is>
          <t>Gems</t>
        </is>
      </c>
      <c r="E107" s="48" t="inlineStr">
        <is>
          <t>Sportka</t>
        </is>
      </c>
      <c r="F107" s="48" t="inlineStr">
        <is>
          <t>Myslivec Jan</t>
        </is>
      </c>
    </row>
    <row r="108">
      <c r="A108" s="48" t="n">
        <v>81913686</v>
      </c>
      <c r="B108" s="48" t="n">
        <v>33</v>
      </c>
      <c r="C108" s="48" t="n">
        <v>2026</v>
      </c>
      <c r="D108" s="48" t="inlineStr">
        <is>
          <t>Gems</t>
        </is>
      </c>
      <c r="E108" s="48" t="inlineStr">
        <is>
          <t>Sportka</t>
        </is>
      </c>
      <c r="F108" s="48" t="inlineStr">
        <is>
          <t>Myslivec Jan</t>
        </is>
      </c>
    </row>
    <row r="109">
      <c r="A109" s="48" t="n">
        <v>81525643</v>
      </c>
      <c r="B109" s="48" t="n">
        <v>33</v>
      </c>
      <c r="C109" s="48" t="n">
        <v>2026</v>
      </c>
      <c r="D109" s="48" t="inlineStr">
        <is>
          <t>Gems</t>
        </is>
      </c>
      <c r="E109" s="48" t="inlineStr">
        <is>
          <t>Sportka</t>
        </is>
      </c>
      <c r="F109" s="48" t="inlineStr">
        <is>
          <t>Myslivec Jan</t>
        </is>
      </c>
    </row>
    <row r="110">
      <c r="A110" s="48" t="n">
        <v>81781601</v>
      </c>
      <c r="B110" s="48" t="n">
        <v>33</v>
      </c>
      <c r="C110" s="48" t="n">
        <v>2026</v>
      </c>
      <c r="D110" s="48" t="inlineStr">
        <is>
          <t>Gems</t>
        </is>
      </c>
      <c r="E110" s="48" t="inlineStr">
        <is>
          <t>Sportka</t>
        </is>
      </c>
      <c r="F110" s="48" t="inlineStr">
        <is>
          <t>Myslivec Jan</t>
        </is>
      </c>
    </row>
    <row r="111">
      <c r="A111" s="48" t="n">
        <v>81913668</v>
      </c>
      <c r="B111" s="48" t="n">
        <v>33</v>
      </c>
      <c r="C111" s="48" t="n">
        <v>2026</v>
      </c>
      <c r="D111" s="48" t="inlineStr">
        <is>
          <t>Gems</t>
        </is>
      </c>
      <c r="E111" s="48" t="inlineStr">
        <is>
          <t>Sportka</t>
        </is>
      </c>
      <c r="F111" s="48" t="inlineStr">
        <is>
          <t>Myslivec Jan</t>
        </is>
      </c>
    </row>
    <row r="112">
      <c r="A112" s="48" t="n">
        <v>81750030</v>
      </c>
      <c r="B112" s="48" t="n">
        <v>33</v>
      </c>
      <c r="C112" s="48" t="n">
        <v>2026</v>
      </c>
      <c r="D112" s="48" t="inlineStr">
        <is>
          <t>Gems</t>
        </is>
      </c>
      <c r="E112" s="48" t="inlineStr">
        <is>
          <t>Sportka</t>
        </is>
      </c>
      <c r="F112" s="48" t="inlineStr">
        <is>
          <t>Myslivec Jan</t>
        </is>
      </c>
    </row>
    <row r="113">
      <c r="A113" s="48" t="n">
        <v>81913671</v>
      </c>
      <c r="B113" s="48" t="n">
        <v>33</v>
      </c>
      <c r="C113" s="48" t="n">
        <v>2026</v>
      </c>
      <c r="D113" s="48" t="inlineStr">
        <is>
          <t>Gems</t>
        </is>
      </c>
      <c r="E113" s="48" t="inlineStr">
        <is>
          <t>Sportka</t>
        </is>
      </c>
      <c r="F113" s="48" t="inlineStr">
        <is>
          <t>Myslivec Jan</t>
        </is>
      </c>
    </row>
    <row r="114">
      <c r="A114" s="48" t="n">
        <v>81640084</v>
      </c>
      <c r="B114" s="48" t="n">
        <v>33</v>
      </c>
      <c r="C114" s="48" t="n">
        <v>2026</v>
      </c>
      <c r="D114" s="48" t="inlineStr">
        <is>
          <t>Gems</t>
        </is>
      </c>
      <c r="E114" s="48" t="inlineStr">
        <is>
          <t>Sportka</t>
        </is>
      </c>
      <c r="F114" s="48" t="inlineStr">
        <is>
          <t>Myslivec Jan</t>
        </is>
      </c>
    </row>
    <row r="115">
      <c r="A115" s="48" t="n">
        <v>81533702</v>
      </c>
      <c r="B115" s="48" t="n">
        <v>33</v>
      </c>
      <c r="C115" s="48" t="n">
        <v>2026</v>
      </c>
      <c r="D115" s="48" t="inlineStr">
        <is>
          <t>Gems</t>
        </is>
      </c>
      <c r="E115" s="48" t="inlineStr">
        <is>
          <t>Sportka</t>
        </is>
      </c>
      <c r="F115" s="48" t="inlineStr">
        <is>
          <t>Myslivec Jan</t>
        </is>
      </c>
    </row>
    <row r="116">
      <c r="A116" s="48" t="n">
        <v>81514101</v>
      </c>
      <c r="B116" s="48" t="n">
        <v>33</v>
      </c>
      <c r="C116" s="48" t="n">
        <v>2026</v>
      </c>
      <c r="D116" s="48" t="inlineStr">
        <is>
          <t>Gems</t>
        </is>
      </c>
      <c r="E116" s="48" t="inlineStr">
        <is>
          <t>Sportka</t>
        </is>
      </c>
      <c r="F116" s="48" t="inlineStr">
        <is>
          <t>Myslivec Jan</t>
        </is>
      </c>
    </row>
    <row r="117">
      <c r="A117" s="48" t="n">
        <v>81526001</v>
      </c>
      <c r="B117" s="48" t="n">
        <v>33</v>
      </c>
      <c r="C117" s="48" t="n">
        <v>2026</v>
      </c>
      <c r="D117" s="48" t="inlineStr">
        <is>
          <t>Gems</t>
        </is>
      </c>
      <c r="E117" s="48" t="inlineStr">
        <is>
          <t>Sportka</t>
        </is>
      </c>
      <c r="F117" s="48" t="inlineStr">
        <is>
          <t>Myslivec Jan</t>
        </is>
      </c>
    </row>
    <row r="118">
      <c r="A118" s="48" t="n">
        <v>81915478</v>
      </c>
      <c r="B118" s="48" t="n">
        <v>33</v>
      </c>
      <c r="C118" s="48" t="n">
        <v>2026</v>
      </c>
      <c r="D118" s="48" t="inlineStr">
        <is>
          <t>Gems</t>
        </is>
      </c>
      <c r="E118" s="48" t="inlineStr">
        <is>
          <t>Sportka</t>
        </is>
      </c>
      <c r="F118" s="48" t="inlineStr">
        <is>
          <t>Myslivec Jan</t>
        </is>
      </c>
    </row>
    <row r="119">
      <c r="A119" s="48" t="n">
        <v>81525668</v>
      </c>
      <c r="B119" s="48" t="n">
        <v>33</v>
      </c>
      <c r="C119" s="48" t="n">
        <v>2026</v>
      </c>
      <c r="D119" s="48" t="inlineStr">
        <is>
          <t>Gems</t>
        </is>
      </c>
      <c r="E119" s="48" t="inlineStr">
        <is>
          <t>Sportka</t>
        </is>
      </c>
      <c r="F119" s="48" t="inlineStr">
        <is>
          <t>Myslivec Jan</t>
        </is>
      </c>
    </row>
    <row r="120">
      <c r="A120" s="48" t="n">
        <v>81913665</v>
      </c>
      <c r="B120" s="48" t="n">
        <v>33</v>
      </c>
      <c r="C120" s="48" t="n">
        <v>2026</v>
      </c>
      <c r="D120" s="48" t="inlineStr">
        <is>
          <t>Gems</t>
        </is>
      </c>
      <c r="E120" s="48" t="inlineStr">
        <is>
          <t>Sportka</t>
        </is>
      </c>
      <c r="F120" s="48" t="inlineStr">
        <is>
          <t>Myslivec Jan</t>
        </is>
      </c>
    </row>
    <row r="121">
      <c r="A121" s="48" t="n">
        <v>81970803</v>
      </c>
      <c r="B121" s="48" t="n">
        <v>33</v>
      </c>
      <c r="C121" s="48" t="n">
        <v>2026</v>
      </c>
      <c r="D121" s="48" t="inlineStr">
        <is>
          <t>Gems</t>
        </is>
      </c>
      <c r="E121" s="48" t="inlineStr">
        <is>
          <t>Sportka</t>
        </is>
      </c>
      <c r="F121" s="48" t="inlineStr">
        <is>
          <t>Myslivec Jan</t>
        </is>
      </c>
    </row>
    <row r="122">
      <c r="A122" s="48" t="n">
        <v>81525006</v>
      </c>
      <c r="B122" s="48" t="n">
        <v>34</v>
      </c>
      <c r="C122" s="48" t="n">
        <v>2026</v>
      </c>
      <c r="D122" s="48" t="inlineStr">
        <is>
          <t>Gems</t>
        </is>
      </c>
      <c r="E122" s="48" t="inlineStr">
        <is>
          <t>Sportka</t>
        </is>
      </c>
      <c r="F122" s="48" t="inlineStr">
        <is>
          <t>Myslivec Jan</t>
        </is>
      </c>
    </row>
    <row r="123">
      <c r="A123" s="48" t="n">
        <v>81510042</v>
      </c>
      <c r="B123" s="48" t="n">
        <v>34</v>
      </c>
      <c r="C123" s="48" t="n">
        <v>2026</v>
      </c>
      <c r="D123" s="48" t="inlineStr">
        <is>
          <t>Gems</t>
        </is>
      </c>
      <c r="E123" s="48" t="inlineStr">
        <is>
          <t>Sportka</t>
        </is>
      </c>
      <c r="F123" s="48" t="inlineStr">
        <is>
          <t>Myslivec Jan</t>
        </is>
      </c>
    </row>
    <row r="124">
      <c r="A124" s="48" t="n">
        <v>81510044</v>
      </c>
      <c r="B124" s="48" t="n">
        <v>34</v>
      </c>
      <c r="C124" s="48" t="n">
        <v>2026</v>
      </c>
      <c r="D124" s="48" t="inlineStr">
        <is>
          <t>Gems</t>
        </is>
      </c>
      <c r="E124" s="48" t="inlineStr">
        <is>
          <t>Sportka</t>
        </is>
      </c>
      <c r="F124" s="48" t="inlineStr">
        <is>
          <t>Myslivec Jan</t>
        </is>
      </c>
    </row>
    <row r="125">
      <c r="A125" s="48" t="n">
        <v>81996501</v>
      </c>
      <c r="B125" s="48" t="n">
        <v>34</v>
      </c>
      <c r="C125" s="48" t="n">
        <v>2026</v>
      </c>
      <c r="D125" s="48" t="inlineStr">
        <is>
          <t>Gems</t>
        </is>
      </c>
      <c r="E125" s="48" t="inlineStr">
        <is>
          <t>Sportka</t>
        </is>
      </c>
      <c r="F125" s="48" t="inlineStr">
        <is>
          <t>Myslivec Jan</t>
        </is>
      </c>
    </row>
    <row r="126">
      <c r="A126" s="48" t="n">
        <v>81601059</v>
      </c>
      <c r="B126" s="48" t="n">
        <v>34</v>
      </c>
      <c r="C126" s="48" t="n">
        <v>2026</v>
      </c>
      <c r="D126" s="48" t="inlineStr">
        <is>
          <t>Gems</t>
        </is>
      </c>
      <c r="E126" s="48" t="inlineStr">
        <is>
          <t>Sportka</t>
        </is>
      </c>
      <c r="F126" s="48" t="inlineStr">
        <is>
          <t>Myslivec Jan</t>
        </is>
      </c>
    </row>
    <row r="127">
      <c r="A127" s="48" t="n">
        <v>81526556</v>
      </c>
      <c r="B127" s="48" t="n">
        <v>34</v>
      </c>
      <c r="C127" s="48" t="n">
        <v>2026</v>
      </c>
      <c r="D127" s="48" t="inlineStr">
        <is>
          <t>Gems</t>
        </is>
      </c>
      <c r="E127" s="48" t="inlineStr">
        <is>
          <t>Sportka</t>
        </is>
      </c>
      <c r="F127" s="48" t="inlineStr">
        <is>
          <t>Myslivec Jan</t>
        </is>
      </c>
    </row>
    <row r="128">
      <c r="A128" s="48" t="n">
        <v>81913691</v>
      </c>
      <c r="B128" s="48" t="n">
        <v>34</v>
      </c>
      <c r="C128" s="48" t="n">
        <v>2026</v>
      </c>
      <c r="D128" s="48" t="inlineStr">
        <is>
          <t>Gems</t>
        </is>
      </c>
      <c r="E128" s="48" t="inlineStr">
        <is>
          <t>Sportka</t>
        </is>
      </c>
      <c r="F128" s="48" t="inlineStr">
        <is>
          <t>Myslivec Jan</t>
        </is>
      </c>
    </row>
    <row r="129">
      <c r="A129" s="48" t="n">
        <v>81797505</v>
      </c>
      <c r="B129" s="48" t="n">
        <v>34</v>
      </c>
      <c r="C129" s="48" t="n">
        <v>2026</v>
      </c>
      <c r="D129" s="48" t="inlineStr">
        <is>
          <t>Gems</t>
        </is>
      </c>
      <c r="E129" s="48" t="inlineStr">
        <is>
          <t>Sportka</t>
        </is>
      </c>
      <c r="F129" s="48" t="inlineStr">
        <is>
          <t>Myslivec Jan</t>
        </is>
      </c>
    </row>
    <row r="130">
      <c r="A130" s="48" t="n">
        <v>81525609</v>
      </c>
      <c r="B130" s="48" t="n">
        <v>34</v>
      </c>
      <c r="C130" s="48" t="n">
        <v>2026</v>
      </c>
      <c r="D130" s="48" t="inlineStr">
        <is>
          <t>Gems</t>
        </is>
      </c>
      <c r="E130" s="48" t="inlineStr">
        <is>
          <t>Sportka</t>
        </is>
      </c>
      <c r="F130" s="48" t="inlineStr">
        <is>
          <t>Myslivec Jan</t>
        </is>
      </c>
    </row>
    <row r="131">
      <c r="A131" s="48" t="n">
        <v>81913679</v>
      </c>
      <c r="B131" s="48" t="n">
        <v>34</v>
      </c>
      <c r="C131" s="48" t="n">
        <v>2026</v>
      </c>
      <c r="D131" s="48" t="inlineStr">
        <is>
          <t>Gems</t>
        </is>
      </c>
      <c r="E131" s="48" t="inlineStr">
        <is>
          <t>Sportka</t>
        </is>
      </c>
      <c r="F131" s="48" t="inlineStr">
        <is>
          <t>Myslivec Jan</t>
        </is>
      </c>
    </row>
    <row r="132">
      <c r="A132" s="48" t="n">
        <v>81861601</v>
      </c>
      <c r="B132" s="48" t="n">
        <v>34</v>
      </c>
      <c r="C132" s="48" t="n">
        <v>2026</v>
      </c>
      <c r="D132" s="48" t="inlineStr">
        <is>
          <t>Gems</t>
        </is>
      </c>
      <c r="E132" s="48" t="inlineStr">
        <is>
          <t>Sportka</t>
        </is>
      </c>
      <c r="F132" s="48" t="inlineStr">
        <is>
          <t>Myslivec Jan</t>
        </is>
      </c>
    </row>
    <row r="133">
      <c r="A133" s="48" t="n">
        <v>81516601</v>
      </c>
      <c r="B133" s="48" t="n">
        <v>34</v>
      </c>
      <c r="C133" s="48" t="n">
        <v>2026</v>
      </c>
      <c r="D133" s="48" t="inlineStr">
        <is>
          <t>Gems</t>
        </is>
      </c>
      <c r="E133" s="48" t="inlineStr">
        <is>
          <t>Sportka</t>
        </is>
      </c>
      <c r="F133" s="48" t="inlineStr">
        <is>
          <t>Myslivec Jan</t>
        </is>
      </c>
    </row>
    <row r="134">
      <c r="A134" s="48" t="n">
        <v>81661206</v>
      </c>
      <c r="B134" s="48" t="n">
        <v>34</v>
      </c>
      <c r="C134" s="48" t="n">
        <v>2026</v>
      </c>
      <c r="D134" s="48" t="inlineStr">
        <is>
          <t>Gems</t>
        </is>
      </c>
      <c r="E134" s="48" t="inlineStr">
        <is>
          <t>Sportka</t>
        </is>
      </c>
      <c r="F134" s="48" t="inlineStr">
        <is>
          <t>Myslivec Jan</t>
        </is>
      </c>
    </row>
    <row r="135">
      <c r="A135" s="48" t="n">
        <v>81750025</v>
      </c>
      <c r="B135" s="48" t="n">
        <v>34</v>
      </c>
      <c r="C135" s="48" t="n">
        <v>2026</v>
      </c>
      <c r="D135" s="48" t="inlineStr">
        <is>
          <t>Gems</t>
        </is>
      </c>
      <c r="E135" s="48" t="inlineStr">
        <is>
          <t>Sportka</t>
        </is>
      </c>
      <c r="F135" s="48" t="inlineStr">
        <is>
          <t>Myslivec Jan</t>
        </is>
      </c>
    </row>
    <row r="136">
      <c r="A136" s="48" t="n">
        <v>81510904</v>
      </c>
      <c r="B136" s="48" t="n">
        <v>34</v>
      </c>
      <c r="C136" s="48" t="n">
        <v>2026</v>
      </c>
      <c r="D136" s="48" t="inlineStr">
        <is>
          <t>Gems</t>
        </is>
      </c>
      <c r="E136" s="48" t="inlineStr">
        <is>
          <t>Sportka</t>
        </is>
      </c>
      <c r="F136" s="48" t="inlineStr">
        <is>
          <t>Myslivec Jan</t>
        </is>
      </c>
    </row>
    <row r="137">
      <c r="A137" s="48" t="n">
        <v>81690102</v>
      </c>
      <c r="B137" s="48" t="n">
        <v>34</v>
      </c>
      <c r="C137" s="48" t="n">
        <v>2026</v>
      </c>
      <c r="D137" s="48" t="inlineStr">
        <is>
          <t>Gems</t>
        </is>
      </c>
      <c r="E137" s="48" t="inlineStr">
        <is>
          <t>Sportka</t>
        </is>
      </c>
      <c r="F137" s="48" t="inlineStr">
        <is>
          <t>Myslivec Jan</t>
        </is>
      </c>
    </row>
    <row r="138">
      <c r="A138" s="48" t="n">
        <v>81913610</v>
      </c>
      <c r="B138" s="48" t="n">
        <v>34</v>
      </c>
      <c r="C138" s="48" t="n">
        <v>2026</v>
      </c>
      <c r="D138" s="48" t="inlineStr">
        <is>
          <t>Gems</t>
        </is>
      </c>
      <c r="E138" s="48" t="inlineStr">
        <is>
          <t>Sportka</t>
        </is>
      </c>
      <c r="F138" s="48" t="inlineStr">
        <is>
          <t>Myslivec Jan</t>
        </is>
      </c>
    </row>
    <row r="139">
      <c r="A139" s="48" t="n">
        <v>81913611</v>
      </c>
      <c r="B139" s="48" t="n">
        <v>34</v>
      </c>
      <c r="C139" s="48" t="n">
        <v>2026</v>
      </c>
      <c r="D139" s="48" t="inlineStr">
        <is>
          <t>Gems</t>
        </is>
      </c>
      <c r="E139" s="48" t="inlineStr">
        <is>
          <t>Sportka</t>
        </is>
      </c>
      <c r="F139" s="48" t="inlineStr">
        <is>
          <t>Myslivec Jan</t>
        </is>
      </c>
    </row>
    <row r="140">
      <c r="A140" s="48" t="n">
        <v>81971401</v>
      </c>
      <c r="B140" s="48" t="n">
        <v>34</v>
      </c>
      <c r="C140" s="48" t="n">
        <v>2026</v>
      </c>
      <c r="D140" s="48" t="inlineStr">
        <is>
          <t>Gems</t>
        </is>
      </c>
      <c r="E140" s="48" t="inlineStr">
        <is>
          <t>Sportka</t>
        </is>
      </c>
      <c r="F140" s="48" t="inlineStr">
        <is>
          <t>Myslivec Jan</t>
        </is>
      </c>
    </row>
    <row r="141">
      <c r="A141" s="48" t="n">
        <v>81913684</v>
      </c>
      <c r="B141" s="48" t="n">
        <v>34</v>
      </c>
      <c r="C141" s="48" t="n">
        <v>2026</v>
      </c>
      <c r="D141" s="48" t="inlineStr">
        <is>
          <t>Gems</t>
        </is>
      </c>
      <c r="E141" s="48" t="inlineStr">
        <is>
          <t>Sportka</t>
        </is>
      </c>
      <c r="F141" s="48" t="inlineStr">
        <is>
          <t>Myslivec Jan</t>
        </is>
      </c>
    </row>
    <row r="142">
      <c r="A142" s="48" t="n">
        <v>81953802</v>
      </c>
      <c r="B142" s="48" t="n">
        <v>34</v>
      </c>
      <c r="C142" s="48" t="n">
        <v>2026</v>
      </c>
      <c r="D142" s="48" t="inlineStr">
        <is>
          <t>Gems</t>
        </is>
      </c>
      <c r="E142" s="48" t="inlineStr">
        <is>
          <t>Sportka</t>
        </is>
      </c>
      <c r="F142" s="48" t="inlineStr">
        <is>
          <t>Myslivec Jan</t>
        </is>
      </c>
    </row>
    <row r="143">
      <c r="A143" s="48" t="n">
        <v>81797507</v>
      </c>
      <c r="B143" s="48" t="n">
        <v>34</v>
      </c>
      <c r="C143" s="48" t="n">
        <v>2026</v>
      </c>
      <c r="D143" s="48" t="inlineStr">
        <is>
          <t>Gems</t>
        </is>
      </c>
      <c r="E143" s="48" t="inlineStr">
        <is>
          <t>Sportka</t>
        </is>
      </c>
      <c r="F143" s="48" t="inlineStr">
        <is>
          <t>Myslivec Jan</t>
        </is>
      </c>
    </row>
    <row r="144">
      <c r="A144" s="48" t="n">
        <v>81750047</v>
      </c>
      <c r="B144" s="48" t="n">
        <v>34</v>
      </c>
      <c r="C144" s="48" t="n">
        <v>2026</v>
      </c>
      <c r="D144" s="48" t="inlineStr">
        <is>
          <t>Gems</t>
        </is>
      </c>
      <c r="E144" s="48" t="inlineStr">
        <is>
          <t>Sportka</t>
        </is>
      </c>
      <c r="F144" s="48" t="inlineStr">
        <is>
          <t>Myslivec Jan</t>
        </is>
      </c>
    </row>
    <row r="145">
      <c r="A145" s="48" t="n">
        <v>81765211</v>
      </c>
      <c r="B145" s="48" t="n">
        <v>34</v>
      </c>
      <c r="C145" s="48" t="n">
        <v>2026</v>
      </c>
      <c r="D145" s="48" t="inlineStr">
        <is>
          <t>Gems</t>
        </is>
      </c>
      <c r="E145" s="48" t="inlineStr">
        <is>
          <t>Sportka</t>
        </is>
      </c>
      <c r="F145" s="48" t="inlineStr">
        <is>
          <t>Myslivec Jan</t>
        </is>
      </c>
    </row>
    <row r="146">
      <c r="A146" s="48" t="n">
        <v>81525617</v>
      </c>
      <c r="B146" s="48" t="n">
        <v>34</v>
      </c>
      <c r="C146" s="48" t="n">
        <v>2026</v>
      </c>
      <c r="D146" s="48" t="inlineStr">
        <is>
          <t>Gems</t>
        </is>
      </c>
      <c r="E146" s="48" t="inlineStr">
        <is>
          <t>Sportka</t>
        </is>
      </c>
      <c r="F146" s="48" t="inlineStr">
        <is>
          <t>Myslivec Jan</t>
        </is>
      </c>
    </row>
    <row r="147">
      <c r="A147" s="48" t="n">
        <v>81661801</v>
      </c>
      <c r="B147" s="48" t="n">
        <v>34</v>
      </c>
      <c r="C147" s="48" t="n">
        <v>2026</v>
      </c>
      <c r="D147" s="48" t="inlineStr">
        <is>
          <t>Gems</t>
        </is>
      </c>
      <c r="E147" s="48" t="inlineStr">
        <is>
          <t>Sportka</t>
        </is>
      </c>
      <c r="F147" s="48" t="inlineStr">
        <is>
          <t>Myslivec Jan</t>
        </is>
      </c>
    </row>
    <row r="148">
      <c r="A148" s="48" t="n">
        <v>81758801</v>
      </c>
      <c r="B148" s="48" t="n">
        <v>34</v>
      </c>
      <c r="C148" s="48" t="n">
        <v>2026</v>
      </c>
      <c r="D148" s="48" t="inlineStr">
        <is>
          <t>Gems</t>
        </is>
      </c>
      <c r="E148" s="48" t="inlineStr">
        <is>
          <t>Sportka</t>
        </is>
      </c>
      <c r="F148" s="48" t="inlineStr">
        <is>
          <t>Myslivec Jan</t>
        </is>
      </c>
    </row>
    <row r="149">
      <c r="A149" s="48" t="n">
        <v>81765226</v>
      </c>
      <c r="B149" s="48" t="n">
        <v>34</v>
      </c>
      <c r="C149" s="48" t="n">
        <v>2026</v>
      </c>
      <c r="D149" s="48" t="inlineStr">
        <is>
          <t>Gems</t>
        </is>
      </c>
      <c r="E149" s="48" t="inlineStr">
        <is>
          <t>Sportka</t>
        </is>
      </c>
      <c r="F149" s="48" t="inlineStr">
        <is>
          <t>Myslivec Jan</t>
        </is>
      </c>
    </row>
    <row r="150">
      <c r="A150" s="48" t="n">
        <v>81679202</v>
      </c>
      <c r="B150" s="48" t="n">
        <v>34</v>
      </c>
      <c r="C150" s="48" t="n">
        <v>2026</v>
      </c>
      <c r="D150" s="48" t="inlineStr">
        <is>
          <t>Gems</t>
        </is>
      </c>
      <c r="E150" s="48" t="inlineStr">
        <is>
          <t>Sportka</t>
        </is>
      </c>
      <c r="F150" s="48" t="inlineStr">
        <is>
          <t>Myslivec Jan</t>
        </is>
      </c>
    </row>
    <row r="151">
      <c r="A151" s="48" t="n">
        <v>81514103</v>
      </c>
      <c r="B151" s="48" t="n">
        <v>34</v>
      </c>
      <c r="C151" s="48" t="n">
        <v>2026</v>
      </c>
      <c r="D151" s="48" t="inlineStr">
        <is>
          <t>Gems</t>
        </is>
      </c>
      <c r="E151" s="48" t="inlineStr">
        <is>
          <t>Sportka</t>
        </is>
      </c>
      <c r="F151" s="48" t="inlineStr">
        <is>
          <t>Myslivec Jan</t>
        </is>
      </c>
    </row>
    <row r="152">
      <c r="A152" s="48" t="n">
        <v>81501302</v>
      </c>
      <c r="B152" s="48" t="n">
        <v>34</v>
      </c>
      <c r="C152" s="48" t="n">
        <v>2026</v>
      </c>
      <c r="D152" s="48" t="inlineStr">
        <is>
          <t>Gems</t>
        </is>
      </c>
      <c r="E152" s="48" t="inlineStr">
        <is>
          <t>Sportka</t>
        </is>
      </c>
      <c r="F152" s="48" t="inlineStr">
        <is>
          <t>Myslivec Jan</t>
        </is>
      </c>
    </row>
    <row r="153">
      <c r="A153" s="48" t="n">
        <v>81750043</v>
      </c>
      <c r="B153" s="48" t="n">
        <v>34</v>
      </c>
      <c r="C153" s="48" t="n">
        <v>2026</v>
      </c>
      <c r="D153" s="48" t="inlineStr">
        <is>
          <t>Gems</t>
        </is>
      </c>
      <c r="E153" s="48" t="inlineStr">
        <is>
          <t>Sportka</t>
        </is>
      </c>
      <c r="F153" s="48" t="inlineStr">
        <is>
          <t>Myslivec Jan</t>
        </is>
      </c>
    </row>
    <row r="154">
      <c r="A154" s="48" t="n">
        <v>81533701</v>
      </c>
      <c r="B154" s="48" t="n">
        <v>34</v>
      </c>
      <c r="C154" s="48" t="n">
        <v>2026</v>
      </c>
      <c r="D154" s="48" t="inlineStr">
        <is>
          <t>Gems</t>
        </is>
      </c>
      <c r="E154" s="48" t="inlineStr">
        <is>
          <t>Sportka</t>
        </is>
      </c>
      <c r="F154" s="48" t="inlineStr">
        <is>
          <t>Myslivec Jan</t>
        </is>
      </c>
    </row>
    <row r="155">
      <c r="A155" s="48" t="n">
        <v>81534301</v>
      </c>
      <c r="B155" s="48" t="n">
        <v>34</v>
      </c>
      <c r="C155" s="48" t="n">
        <v>2026</v>
      </c>
      <c r="D155" s="48" t="inlineStr">
        <is>
          <t>Gems</t>
        </is>
      </c>
      <c r="E155" s="48" t="inlineStr">
        <is>
          <t>Sportka</t>
        </is>
      </c>
      <c r="F155" s="48" t="inlineStr">
        <is>
          <t>Myslivec Jan</t>
        </is>
      </c>
    </row>
    <row r="156">
      <c r="A156" s="48" t="n">
        <v>81797506</v>
      </c>
      <c r="B156" s="48" t="n">
        <v>34</v>
      </c>
      <c r="C156" s="48" t="n">
        <v>2026</v>
      </c>
      <c r="D156" s="48" t="inlineStr">
        <is>
          <t>Gems</t>
        </is>
      </c>
      <c r="E156" s="48" t="inlineStr">
        <is>
          <t>Sportka</t>
        </is>
      </c>
      <c r="F156" s="48" t="inlineStr">
        <is>
          <t>Myslivec Jan</t>
        </is>
      </c>
    </row>
    <row r="157">
      <c r="A157" s="48" t="n">
        <v>81765239</v>
      </c>
      <c r="B157" s="48" t="n">
        <v>34</v>
      </c>
      <c r="C157" s="48" t="n">
        <v>2026</v>
      </c>
      <c r="D157" s="48" t="inlineStr">
        <is>
          <t>Gems</t>
        </is>
      </c>
      <c r="E157" s="48" t="inlineStr">
        <is>
          <t>Sportka</t>
        </is>
      </c>
      <c r="F157" s="48" t="inlineStr">
        <is>
          <t>Myslivec Jan</t>
        </is>
      </c>
    </row>
    <row r="158">
      <c r="A158" s="48" t="n">
        <v>81532101</v>
      </c>
      <c r="B158" s="48" t="n">
        <v>34</v>
      </c>
      <c r="C158" s="48" t="n">
        <v>2026</v>
      </c>
      <c r="D158" s="48" t="inlineStr">
        <is>
          <t>Gems</t>
        </is>
      </c>
      <c r="E158" s="48" t="inlineStr">
        <is>
          <t>Sportka</t>
        </is>
      </c>
      <c r="F158" s="48" t="inlineStr">
        <is>
          <t>Myslivec Jan</t>
        </is>
      </c>
    </row>
    <row r="159">
      <c r="A159" s="48" t="n">
        <v>81517001</v>
      </c>
      <c r="B159" s="48" t="n">
        <v>34</v>
      </c>
      <c r="C159" s="48" t="n">
        <v>2026</v>
      </c>
      <c r="D159" s="48" t="inlineStr">
        <is>
          <t>Gems</t>
        </is>
      </c>
      <c r="E159" s="48" t="inlineStr">
        <is>
          <t>Sportka</t>
        </is>
      </c>
      <c r="F159" s="48" t="inlineStr">
        <is>
          <t>Myslivec Jan</t>
        </is>
      </c>
    </row>
    <row r="160">
      <c r="A160" s="48" t="n">
        <v>81799906</v>
      </c>
      <c r="B160" s="48" t="n">
        <v>34</v>
      </c>
      <c r="C160" s="48" t="n">
        <v>2026</v>
      </c>
      <c r="D160" s="48" t="inlineStr">
        <is>
          <t>Gems</t>
        </is>
      </c>
      <c r="E160" s="48" t="inlineStr">
        <is>
          <t>Sportka</t>
        </is>
      </c>
      <c r="F160" s="48" t="inlineStr">
        <is>
          <t>Myslivec Jan</t>
        </is>
      </c>
    </row>
    <row r="161">
      <c r="A161" s="48" t="n">
        <v>81955301</v>
      </c>
      <c r="B161" s="48" t="n">
        <v>34</v>
      </c>
      <c r="C161" s="48" t="n">
        <v>2026</v>
      </c>
      <c r="D161" s="48" t="inlineStr">
        <is>
          <t>Gems</t>
        </is>
      </c>
      <c r="E161" s="48" t="inlineStr">
        <is>
          <t>Sportka</t>
        </is>
      </c>
      <c r="F161" s="48" t="inlineStr">
        <is>
          <t>Myslivec Jan</t>
        </is>
      </c>
    </row>
    <row r="162">
      <c r="A162" s="48" t="n">
        <v>81902607</v>
      </c>
      <c r="B162" s="48" t="n">
        <v>31</v>
      </c>
      <c r="C162" s="48" t="n">
        <v>2026</v>
      </c>
      <c r="D162" s="48" t="inlineStr">
        <is>
          <t>Gems</t>
        </is>
      </c>
      <c r="E162" s="48" t="inlineStr">
        <is>
          <t>Sportka</t>
        </is>
      </c>
      <c r="F162" s="48" t="inlineStr">
        <is>
          <t>Hrubý Jiří</t>
        </is>
      </c>
    </row>
    <row r="163">
      <c r="A163" s="48" t="n">
        <v>81601004</v>
      </c>
      <c r="B163" s="48" t="n">
        <v>31</v>
      </c>
      <c r="C163" s="48" t="n">
        <v>2026</v>
      </c>
      <c r="D163" s="48" t="inlineStr">
        <is>
          <t>Gems</t>
        </is>
      </c>
      <c r="E163" s="48" t="inlineStr">
        <is>
          <t>Sportka</t>
        </is>
      </c>
      <c r="F163" s="48" t="inlineStr">
        <is>
          <t>Hrubý Jiří</t>
        </is>
      </c>
    </row>
    <row r="164">
      <c r="A164" s="48" t="n">
        <v>81902602</v>
      </c>
      <c r="B164" s="48" t="n">
        <v>31</v>
      </c>
      <c r="C164" s="48" t="n">
        <v>2026</v>
      </c>
      <c r="D164" s="48" t="inlineStr">
        <is>
          <t>Gems</t>
        </is>
      </c>
      <c r="E164" s="48" t="inlineStr">
        <is>
          <t>Sportka</t>
        </is>
      </c>
      <c r="F164" s="48" t="inlineStr">
        <is>
          <t>Hrubý Jiří</t>
        </is>
      </c>
    </row>
    <row r="165">
      <c r="A165" s="48" t="n">
        <v>81601016</v>
      </c>
      <c r="B165" s="48" t="n">
        <v>31</v>
      </c>
      <c r="C165" s="48" t="n">
        <v>2026</v>
      </c>
      <c r="D165" s="48" t="inlineStr">
        <is>
          <t>Gems</t>
        </is>
      </c>
      <c r="E165" s="48" t="inlineStr">
        <is>
          <t>Sportka</t>
        </is>
      </c>
      <c r="F165" s="48" t="inlineStr">
        <is>
          <t>Hrubý Jiří</t>
        </is>
      </c>
    </row>
    <row r="166">
      <c r="A166" s="48" t="n">
        <v>81601048</v>
      </c>
      <c r="B166" s="48" t="n">
        <v>31</v>
      </c>
      <c r="C166" s="48" t="n">
        <v>2026</v>
      </c>
      <c r="D166" s="48" t="inlineStr">
        <is>
          <t>Gems</t>
        </is>
      </c>
      <c r="E166" s="48" t="inlineStr">
        <is>
          <t>Sportka</t>
        </is>
      </c>
      <c r="F166" s="48" t="inlineStr">
        <is>
          <t>Hrubý Jiří</t>
        </is>
      </c>
    </row>
    <row r="167">
      <c r="A167" s="48" t="n">
        <v>81601006</v>
      </c>
      <c r="B167" s="48" t="n">
        <v>31</v>
      </c>
      <c r="C167" s="48" t="n">
        <v>2026</v>
      </c>
      <c r="D167" s="48" t="inlineStr">
        <is>
          <t>Gems</t>
        </is>
      </c>
      <c r="E167" s="48" t="inlineStr">
        <is>
          <t>Sportka</t>
        </is>
      </c>
      <c r="F167" s="48" t="inlineStr">
        <is>
          <t>Hrubý Jiří</t>
        </is>
      </c>
    </row>
    <row r="168">
      <c r="A168" s="48" t="n">
        <v>81601015</v>
      </c>
      <c r="B168" s="48" t="n">
        <v>31</v>
      </c>
      <c r="C168" s="48" t="n">
        <v>2026</v>
      </c>
      <c r="D168" s="48" t="inlineStr">
        <is>
          <t>Gems</t>
        </is>
      </c>
      <c r="E168" s="48" t="inlineStr">
        <is>
          <t>Sportka</t>
        </is>
      </c>
      <c r="F168" s="48" t="inlineStr">
        <is>
          <t>Hrubý Jiří</t>
        </is>
      </c>
    </row>
    <row r="169">
      <c r="A169" s="48" t="n">
        <v>81902638</v>
      </c>
      <c r="B169" s="48" t="n">
        <v>31</v>
      </c>
      <c r="C169" s="48" t="n">
        <v>2026</v>
      </c>
      <c r="D169" s="48" t="inlineStr">
        <is>
          <t>Gems</t>
        </is>
      </c>
      <c r="E169" s="48" t="inlineStr">
        <is>
          <t>Sportka</t>
        </is>
      </c>
      <c r="F169" s="48" t="inlineStr">
        <is>
          <t>Hrubý Jiří</t>
        </is>
      </c>
    </row>
    <row r="170">
      <c r="A170" s="48" t="n">
        <v>81920319</v>
      </c>
      <c r="B170" s="48" t="n">
        <v>31</v>
      </c>
      <c r="C170" s="48" t="n">
        <v>2026</v>
      </c>
      <c r="D170" s="48" t="inlineStr">
        <is>
          <t>Gems</t>
        </is>
      </c>
      <c r="E170" s="48" t="inlineStr">
        <is>
          <t>Sportka</t>
        </is>
      </c>
      <c r="F170" s="48" t="inlineStr">
        <is>
          <t>Hrubý Jiří</t>
        </is>
      </c>
    </row>
    <row r="171">
      <c r="A171" s="48" t="n">
        <v>81915475</v>
      </c>
      <c r="B171" s="48" t="n">
        <v>31</v>
      </c>
      <c r="C171" s="48" t="n">
        <v>2026</v>
      </c>
      <c r="D171" s="48" t="inlineStr">
        <is>
          <t>Gems</t>
        </is>
      </c>
      <c r="E171" s="48" t="inlineStr">
        <is>
          <t>Sportka</t>
        </is>
      </c>
      <c r="F171" s="48" t="inlineStr">
        <is>
          <t>Hrubý Jiří</t>
        </is>
      </c>
    </row>
    <row r="172">
      <c r="A172" s="48" t="n">
        <v>81670523</v>
      </c>
      <c r="B172" s="48" t="n">
        <v>31</v>
      </c>
      <c r="C172" s="48" t="n">
        <v>2026</v>
      </c>
      <c r="D172" s="48" t="inlineStr">
        <is>
          <t>Gems</t>
        </is>
      </c>
      <c r="E172" s="48" t="inlineStr">
        <is>
          <t>Sportka</t>
        </is>
      </c>
      <c r="F172" s="48" t="inlineStr">
        <is>
          <t>Hrubý Jiří</t>
        </is>
      </c>
    </row>
    <row r="173">
      <c r="A173" s="48" t="n">
        <v>81920330</v>
      </c>
      <c r="B173" s="48" t="n">
        <v>31</v>
      </c>
      <c r="C173" s="48" t="n">
        <v>2026</v>
      </c>
      <c r="D173" s="48" t="inlineStr">
        <is>
          <t>Gems</t>
        </is>
      </c>
      <c r="E173" s="48" t="inlineStr">
        <is>
          <t>Sportka</t>
        </is>
      </c>
      <c r="F173" s="48" t="inlineStr">
        <is>
          <t>Hrubý Jiří</t>
        </is>
      </c>
    </row>
    <row r="174">
      <c r="A174" s="48" t="n">
        <v>81670539</v>
      </c>
      <c r="B174" s="48" t="n">
        <v>31</v>
      </c>
      <c r="C174" s="48" t="n">
        <v>2026</v>
      </c>
      <c r="D174" s="48" t="inlineStr">
        <is>
          <t>Gems</t>
        </is>
      </c>
      <c r="E174" s="48" t="inlineStr">
        <is>
          <t>Sportka</t>
        </is>
      </c>
      <c r="F174" s="48" t="inlineStr">
        <is>
          <t>Hrubý Jiří</t>
        </is>
      </c>
    </row>
    <row r="175">
      <c r="A175" s="48" t="n">
        <v>81915468</v>
      </c>
      <c r="B175" s="48" t="n">
        <v>31</v>
      </c>
      <c r="C175" s="48" t="n">
        <v>2026</v>
      </c>
      <c r="D175" s="48" t="inlineStr">
        <is>
          <t>Gems</t>
        </is>
      </c>
      <c r="E175" s="48" t="inlineStr">
        <is>
          <t>Sportka</t>
        </is>
      </c>
      <c r="F175" s="48" t="inlineStr">
        <is>
          <t>Hrubý Jiří</t>
        </is>
      </c>
    </row>
    <row r="176">
      <c r="A176" s="48" t="n">
        <v>81920336</v>
      </c>
      <c r="B176" s="48" t="n">
        <v>31</v>
      </c>
      <c r="C176" s="48" t="n">
        <v>2026</v>
      </c>
      <c r="D176" s="48" t="inlineStr">
        <is>
          <t>Gems</t>
        </is>
      </c>
      <c r="E176" s="48" t="inlineStr">
        <is>
          <t>Sportka</t>
        </is>
      </c>
      <c r="F176" s="48" t="inlineStr">
        <is>
          <t>Hrubý Jiří</t>
        </is>
      </c>
    </row>
    <row r="177">
      <c r="A177" s="48" t="n">
        <v>81510004</v>
      </c>
      <c r="B177" s="48" t="n">
        <v>31</v>
      </c>
      <c r="C177" s="48" t="n">
        <v>2026</v>
      </c>
      <c r="D177" s="48" t="inlineStr">
        <is>
          <t>Gems</t>
        </is>
      </c>
      <c r="E177" s="48" t="inlineStr">
        <is>
          <t>Sportka</t>
        </is>
      </c>
      <c r="F177" s="48" t="inlineStr">
        <is>
          <t>Hrubý Jiří</t>
        </is>
      </c>
    </row>
    <row r="178">
      <c r="A178" s="48" t="n">
        <v>81920303</v>
      </c>
      <c r="B178" s="48" t="n">
        <v>31</v>
      </c>
      <c r="C178" s="48" t="n">
        <v>2026</v>
      </c>
      <c r="D178" s="48" t="inlineStr">
        <is>
          <t>Gems</t>
        </is>
      </c>
      <c r="E178" s="48" t="inlineStr">
        <is>
          <t>Sportka</t>
        </is>
      </c>
      <c r="F178" s="48" t="inlineStr">
        <is>
          <t>Hrubý Jiří</t>
        </is>
      </c>
    </row>
    <row r="179">
      <c r="A179" s="48" t="n">
        <v>81920335</v>
      </c>
      <c r="B179" s="48" t="n">
        <v>31</v>
      </c>
      <c r="C179" s="48" t="n">
        <v>2026</v>
      </c>
      <c r="D179" s="48" t="inlineStr">
        <is>
          <t>Gems</t>
        </is>
      </c>
      <c r="E179" s="48" t="inlineStr">
        <is>
          <t>Sportka</t>
        </is>
      </c>
      <c r="F179" s="48" t="inlineStr">
        <is>
          <t>Hrubý Jiří</t>
        </is>
      </c>
    </row>
    <row r="180">
      <c r="A180" s="48" t="n">
        <v>81920326</v>
      </c>
      <c r="B180" s="48" t="n">
        <v>31</v>
      </c>
      <c r="C180" s="48" t="n">
        <v>2026</v>
      </c>
      <c r="D180" s="48" t="inlineStr">
        <is>
          <t>Gems</t>
        </is>
      </c>
      <c r="E180" s="48" t="inlineStr">
        <is>
          <t>Sportka</t>
        </is>
      </c>
      <c r="F180" s="48" t="inlineStr">
        <is>
          <t>Hrubý Jiří</t>
        </is>
      </c>
    </row>
    <row r="181">
      <c r="A181" s="48" t="n">
        <v>81510009</v>
      </c>
      <c r="B181" s="48" t="n">
        <v>31</v>
      </c>
      <c r="C181" s="48" t="n">
        <v>2026</v>
      </c>
      <c r="D181" s="48" t="inlineStr">
        <is>
          <t>Gems</t>
        </is>
      </c>
      <c r="E181" s="48" t="inlineStr">
        <is>
          <t>Sportka</t>
        </is>
      </c>
      <c r="F181" s="48" t="inlineStr">
        <is>
          <t>Hrubý Jiří</t>
        </is>
      </c>
    </row>
    <row r="182">
      <c r="A182" s="48" t="n">
        <v>81510013</v>
      </c>
      <c r="B182" s="48" t="n">
        <v>31</v>
      </c>
      <c r="C182" s="48" t="n">
        <v>2026</v>
      </c>
      <c r="D182" s="48" t="inlineStr">
        <is>
          <t>Gems</t>
        </is>
      </c>
      <c r="E182" s="48" t="inlineStr">
        <is>
          <t>Sportka</t>
        </is>
      </c>
      <c r="F182" s="48" t="inlineStr">
        <is>
          <t>Hrubý Jiří</t>
        </is>
      </c>
    </row>
    <row r="183">
      <c r="A183" s="48" t="n">
        <v>81510003</v>
      </c>
      <c r="B183" s="48" t="n">
        <v>31</v>
      </c>
      <c r="C183" s="48" t="n">
        <v>2026</v>
      </c>
      <c r="D183" s="48" t="inlineStr">
        <is>
          <t>Gems</t>
        </is>
      </c>
      <c r="E183" s="48" t="inlineStr">
        <is>
          <t>Sportka</t>
        </is>
      </c>
      <c r="F183" s="48" t="inlineStr">
        <is>
          <t>Hrubý Jiří</t>
        </is>
      </c>
    </row>
    <row r="184">
      <c r="A184" s="48" t="n">
        <v>81670545</v>
      </c>
      <c r="B184" s="48" t="n">
        <v>31</v>
      </c>
      <c r="C184" s="48" t="n">
        <v>2026</v>
      </c>
      <c r="D184" s="48" t="inlineStr">
        <is>
          <t>Gems</t>
        </is>
      </c>
      <c r="E184" s="48" t="inlineStr">
        <is>
          <t>Sportka</t>
        </is>
      </c>
      <c r="F184" s="48" t="inlineStr">
        <is>
          <t>Hrubý Jiří</t>
        </is>
      </c>
    </row>
    <row r="185">
      <c r="A185" s="48" t="n">
        <v>81601051</v>
      </c>
      <c r="B185" s="48" t="n">
        <v>31</v>
      </c>
      <c r="C185" s="48" t="n">
        <v>2026</v>
      </c>
      <c r="D185" s="48" t="inlineStr">
        <is>
          <t>Gems</t>
        </is>
      </c>
      <c r="E185" s="48" t="inlineStr">
        <is>
          <t>Sportka</t>
        </is>
      </c>
      <c r="F185" s="48" t="inlineStr">
        <is>
          <t>Hrubý Jiří</t>
        </is>
      </c>
    </row>
    <row r="186">
      <c r="A186" s="48" t="n">
        <v>81902623</v>
      </c>
      <c r="B186" s="48" t="n">
        <v>31</v>
      </c>
      <c r="C186" s="48" t="n">
        <v>2026</v>
      </c>
      <c r="D186" s="48" t="inlineStr">
        <is>
          <t>Gems</t>
        </is>
      </c>
      <c r="E186" s="48" t="inlineStr">
        <is>
          <t>Sportka</t>
        </is>
      </c>
      <c r="F186" s="48" t="inlineStr">
        <is>
          <t>Hrubý Jiří</t>
        </is>
      </c>
    </row>
    <row r="187">
      <c r="A187" s="48" t="n">
        <v>81902626</v>
      </c>
      <c r="B187" s="48" t="n">
        <v>31</v>
      </c>
      <c r="C187" s="48" t="n">
        <v>2026</v>
      </c>
      <c r="D187" s="48" t="inlineStr">
        <is>
          <t>Gems</t>
        </is>
      </c>
      <c r="E187" s="48" t="inlineStr">
        <is>
          <t>Sportka</t>
        </is>
      </c>
      <c r="F187" s="48" t="inlineStr">
        <is>
          <t>Hrubý Jiří</t>
        </is>
      </c>
    </row>
    <row r="188">
      <c r="A188" s="48" t="n">
        <v>81670564</v>
      </c>
      <c r="B188" s="48" t="n">
        <v>31</v>
      </c>
      <c r="C188" s="48" t="n">
        <v>2026</v>
      </c>
      <c r="D188" s="48" t="inlineStr">
        <is>
          <t>Gems</t>
        </is>
      </c>
      <c r="E188" s="48" t="inlineStr">
        <is>
          <t>Sportka</t>
        </is>
      </c>
      <c r="F188" s="48" t="inlineStr">
        <is>
          <t>Hrubý Jiří</t>
        </is>
      </c>
    </row>
    <row r="189">
      <c r="A189" s="48" t="n">
        <v>81902649</v>
      </c>
      <c r="B189" s="48" t="n">
        <v>31</v>
      </c>
      <c r="C189" s="48" t="n">
        <v>2026</v>
      </c>
      <c r="D189" s="48" t="inlineStr">
        <is>
          <t>Gems</t>
        </is>
      </c>
      <c r="E189" s="48" t="inlineStr">
        <is>
          <t>Sportka</t>
        </is>
      </c>
      <c r="F189" s="48" t="inlineStr">
        <is>
          <t>Hrubý Jiří</t>
        </is>
      </c>
    </row>
    <row r="190">
      <c r="A190" s="48" t="n">
        <v>81670579</v>
      </c>
      <c r="B190" s="48" t="n">
        <v>31</v>
      </c>
      <c r="C190" s="48" t="n">
        <v>2026</v>
      </c>
      <c r="D190" s="48" t="inlineStr">
        <is>
          <t>Gems</t>
        </is>
      </c>
      <c r="E190" s="48" t="inlineStr">
        <is>
          <t>Sportka</t>
        </is>
      </c>
      <c r="F190" s="48" t="inlineStr">
        <is>
          <t>Hrubý Jiří</t>
        </is>
      </c>
    </row>
    <row r="191">
      <c r="A191" s="48" t="n">
        <v>81750039</v>
      </c>
      <c r="B191" s="48" t="n">
        <v>31</v>
      </c>
      <c r="C191" s="48" t="n">
        <v>2026</v>
      </c>
      <c r="D191" s="48" t="inlineStr">
        <is>
          <t>Gems</t>
        </is>
      </c>
      <c r="E191" s="48" t="inlineStr">
        <is>
          <t>Sportka</t>
        </is>
      </c>
      <c r="F191" s="48" t="inlineStr">
        <is>
          <t>Hrubý Jiří</t>
        </is>
      </c>
    </row>
    <row r="192">
      <c r="A192" s="48" t="n">
        <v>81748408</v>
      </c>
      <c r="B192" s="48" t="n">
        <v>31</v>
      </c>
      <c r="C192" s="48" t="n">
        <v>2026</v>
      </c>
      <c r="D192" s="48" t="inlineStr">
        <is>
          <t>Gems</t>
        </is>
      </c>
      <c r="E192" s="48" t="inlineStr">
        <is>
          <t>Sportka</t>
        </is>
      </c>
      <c r="F192" s="48" t="inlineStr">
        <is>
          <t>Hrubý Jiří</t>
        </is>
      </c>
    </row>
    <row r="193">
      <c r="A193" s="48" t="n">
        <v>81640096</v>
      </c>
      <c r="B193" s="48" t="n">
        <v>31</v>
      </c>
      <c r="C193" s="48" t="n">
        <v>2026</v>
      </c>
      <c r="D193" s="48" t="inlineStr">
        <is>
          <t>Gems</t>
        </is>
      </c>
      <c r="E193" s="48" t="inlineStr">
        <is>
          <t>Sportka</t>
        </is>
      </c>
      <c r="F193" s="48" t="inlineStr">
        <is>
          <t>Hrubý Jiří</t>
        </is>
      </c>
    </row>
    <row r="194">
      <c r="A194" s="48" t="n">
        <v>81920337</v>
      </c>
      <c r="B194" s="48" t="n">
        <v>31</v>
      </c>
      <c r="C194" s="48" t="n">
        <v>2026</v>
      </c>
      <c r="D194" s="48" t="inlineStr">
        <is>
          <t>Gems</t>
        </is>
      </c>
      <c r="E194" s="48" t="inlineStr">
        <is>
          <t>Sportka</t>
        </is>
      </c>
      <c r="F194" s="48" t="inlineStr">
        <is>
          <t>Hrubý Jiří</t>
        </is>
      </c>
    </row>
    <row r="195">
      <c r="A195" s="48" t="n">
        <v>81920345</v>
      </c>
      <c r="B195" s="48" t="n">
        <v>31</v>
      </c>
      <c r="C195" s="48" t="n">
        <v>2026</v>
      </c>
      <c r="D195" s="48" t="inlineStr">
        <is>
          <t>Gems</t>
        </is>
      </c>
      <c r="E195" s="48" t="inlineStr">
        <is>
          <t>Sportka</t>
        </is>
      </c>
      <c r="F195" s="48" t="inlineStr">
        <is>
          <t>Hrubý Jiří</t>
        </is>
      </c>
    </row>
    <row r="196">
      <c r="A196" s="48" t="n">
        <v>81920304</v>
      </c>
      <c r="B196" s="48" t="n">
        <v>31</v>
      </c>
      <c r="C196" s="48" t="n">
        <v>2026</v>
      </c>
      <c r="D196" s="48" t="inlineStr">
        <is>
          <t>Gems</t>
        </is>
      </c>
      <c r="E196" s="48" t="inlineStr">
        <is>
          <t>Sportka</t>
        </is>
      </c>
      <c r="F196" s="48" t="inlineStr">
        <is>
          <t>Hrubý Jiří</t>
        </is>
      </c>
    </row>
    <row r="197">
      <c r="A197" s="48" t="n">
        <v>81913688</v>
      </c>
      <c r="B197" s="48" t="n">
        <v>31</v>
      </c>
      <c r="C197" s="48" t="n">
        <v>2026</v>
      </c>
      <c r="D197" s="48" t="inlineStr">
        <is>
          <t>Gems</t>
        </is>
      </c>
      <c r="E197" s="48" t="inlineStr">
        <is>
          <t>Sportka</t>
        </is>
      </c>
      <c r="F197" s="48" t="inlineStr">
        <is>
          <t>Hrubý Jiří</t>
        </is>
      </c>
    </row>
    <row r="198">
      <c r="A198" s="48" t="n">
        <v>81526519</v>
      </c>
      <c r="B198" s="48" t="n">
        <v>31</v>
      </c>
      <c r="C198" s="48" t="n">
        <v>2026</v>
      </c>
      <c r="D198" s="48" t="inlineStr">
        <is>
          <t>Gems</t>
        </is>
      </c>
      <c r="E198" s="48" t="inlineStr">
        <is>
          <t>Sportka</t>
        </is>
      </c>
      <c r="F198" s="48" t="inlineStr">
        <is>
          <t>Hrubý Jiří</t>
        </is>
      </c>
    </row>
    <row r="199">
      <c r="A199" s="48" t="n">
        <v>81526548</v>
      </c>
      <c r="B199" s="48" t="n">
        <v>31</v>
      </c>
      <c r="C199" s="48" t="n">
        <v>2026</v>
      </c>
      <c r="D199" s="48" t="inlineStr">
        <is>
          <t>Gems</t>
        </is>
      </c>
      <c r="E199" s="48" t="inlineStr">
        <is>
          <t>Sportka</t>
        </is>
      </c>
      <c r="F199" s="48" t="inlineStr">
        <is>
          <t>Hrubý Jiří</t>
        </is>
      </c>
    </row>
    <row r="200">
      <c r="A200" s="48" t="n">
        <v>81041008</v>
      </c>
      <c r="B200" s="48" t="n">
        <v>31</v>
      </c>
      <c r="C200" s="48" t="n">
        <v>2026</v>
      </c>
      <c r="D200" s="48" t="inlineStr">
        <is>
          <t>Gems</t>
        </is>
      </c>
      <c r="E200" s="48" t="inlineStr">
        <is>
          <t>Sportka</t>
        </is>
      </c>
      <c r="F200" s="48" t="inlineStr">
        <is>
          <t>Hrubý Jiří</t>
        </is>
      </c>
    </row>
    <row r="201">
      <c r="A201" s="48" t="n">
        <v>81915417</v>
      </c>
      <c r="B201" s="48" t="n">
        <v>31</v>
      </c>
      <c r="C201" s="48" t="n">
        <v>2026</v>
      </c>
      <c r="D201" s="48" t="inlineStr">
        <is>
          <t>Gems</t>
        </is>
      </c>
      <c r="E201" s="48" t="inlineStr">
        <is>
          <t>Sportka</t>
        </is>
      </c>
      <c r="F201" s="48" t="inlineStr">
        <is>
          <t>Hrubý Jiří</t>
        </is>
      </c>
    </row>
    <row r="202">
      <c r="A202" s="48" t="n">
        <v>81510020</v>
      </c>
      <c r="B202" s="48" t="n">
        <v>32</v>
      </c>
      <c r="C202" s="48" t="n">
        <v>2026</v>
      </c>
      <c r="D202" s="48" t="inlineStr">
        <is>
          <t>Gems</t>
        </is>
      </c>
      <c r="E202" s="48" t="inlineStr">
        <is>
          <t>Sportka</t>
        </is>
      </c>
      <c r="F202" s="48" t="inlineStr">
        <is>
          <t>Hrubý Jiří</t>
        </is>
      </c>
    </row>
    <row r="203">
      <c r="A203" s="48" t="n">
        <v>81778301</v>
      </c>
      <c r="B203" s="48" t="n">
        <v>32</v>
      </c>
      <c r="C203" s="48" t="n">
        <v>2026</v>
      </c>
      <c r="D203" s="48" t="inlineStr">
        <is>
          <t>Gems</t>
        </is>
      </c>
      <c r="E203" s="48" t="inlineStr">
        <is>
          <t>Sportka</t>
        </is>
      </c>
      <c r="F203" s="48" t="inlineStr">
        <is>
          <t>Hrubý Jiří</t>
        </is>
      </c>
    </row>
    <row r="204">
      <c r="A204" s="48" t="n">
        <v>81913689</v>
      </c>
      <c r="B204" s="48" t="n">
        <v>32</v>
      </c>
      <c r="C204" s="48" t="n">
        <v>2026</v>
      </c>
      <c r="D204" s="48" t="inlineStr">
        <is>
          <t>Gems</t>
        </is>
      </c>
      <c r="E204" s="48" t="inlineStr">
        <is>
          <t>Sportka</t>
        </is>
      </c>
      <c r="F204" s="48" t="inlineStr">
        <is>
          <t>Hrubý Jiří</t>
        </is>
      </c>
    </row>
    <row r="205">
      <c r="A205" s="48" t="n">
        <v>81525641</v>
      </c>
      <c r="B205" s="48" t="n">
        <v>32</v>
      </c>
      <c r="C205" s="48" t="n">
        <v>2026</v>
      </c>
      <c r="D205" s="48" t="inlineStr">
        <is>
          <t>Gems</t>
        </is>
      </c>
      <c r="E205" s="48" t="inlineStr">
        <is>
          <t>Sportka</t>
        </is>
      </c>
      <c r="F205" s="48" t="inlineStr">
        <is>
          <t>Hrubý Jiří</t>
        </is>
      </c>
    </row>
    <row r="206">
      <c r="A206" s="48" t="n">
        <v>81670591</v>
      </c>
      <c r="B206" s="48" t="n">
        <v>32</v>
      </c>
      <c r="C206" s="48" t="n">
        <v>2026</v>
      </c>
      <c r="D206" s="48" t="inlineStr">
        <is>
          <t>Gems</t>
        </is>
      </c>
      <c r="E206" s="48" t="inlineStr">
        <is>
          <t>Sportka</t>
        </is>
      </c>
      <c r="F206" s="48" t="inlineStr">
        <is>
          <t>Hrubý Jiří</t>
        </is>
      </c>
    </row>
    <row r="207">
      <c r="A207" s="48" t="n">
        <v>81640097</v>
      </c>
      <c r="B207" s="48" t="n">
        <v>32</v>
      </c>
      <c r="C207" s="48" t="n">
        <v>2026</v>
      </c>
      <c r="D207" s="48" t="inlineStr">
        <is>
          <t>Gems</t>
        </is>
      </c>
      <c r="E207" s="48" t="inlineStr">
        <is>
          <t>Sportka</t>
        </is>
      </c>
      <c r="F207" s="48" t="inlineStr">
        <is>
          <t>Hrubý Jiří</t>
        </is>
      </c>
    </row>
    <row r="208">
      <c r="A208" s="48" t="n">
        <v>81517201</v>
      </c>
      <c r="B208" s="48" t="n">
        <v>32</v>
      </c>
      <c r="C208" s="48" t="n">
        <v>2026</v>
      </c>
      <c r="D208" s="48" t="inlineStr">
        <is>
          <t>Gems</t>
        </is>
      </c>
      <c r="E208" s="48" t="inlineStr">
        <is>
          <t>Sportka</t>
        </is>
      </c>
      <c r="F208" s="48" t="inlineStr">
        <is>
          <t>Hrubý Jiří</t>
        </is>
      </c>
    </row>
    <row r="209">
      <c r="A209" s="48" t="n">
        <v>81517202</v>
      </c>
      <c r="B209" s="48" t="n">
        <v>32</v>
      </c>
      <c r="C209" s="48" t="n">
        <v>2026</v>
      </c>
      <c r="D209" s="48" t="inlineStr">
        <is>
          <t>Gems</t>
        </is>
      </c>
      <c r="E209" s="48" t="inlineStr">
        <is>
          <t>Sportka</t>
        </is>
      </c>
      <c r="F209" s="48" t="inlineStr">
        <is>
          <t>Hrubý Jiří</t>
        </is>
      </c>
    </row>
    <row r="210">
      <c r="A210" s="48" t="n">
        <v>81915469</v>
      </c>
      <c r="B210" s="48" t="n">
        <v>32</v>
      </c>
      <c r="C210" s="48" t="n">
        <v>2026</v>
      </c>
      <c r="D210" s="48" t="inlineStr">
        <is>
          <t>Gems</t>
        </is>
      </c>
      <c r="E210" s="48" t="inlineStr">
        <is>
          <t>Sportka</t>
        </is>
      </c>
      <c r="F210" s="48" t="inlineStr">
        <is>
          <t>Hrubý Jiří</t>
        </is>
      </c>
    </row>
    <row r="211">
      <c r="A211" s="48" t="n">
        <v>81525640</v>
      </c>
      <c r="B211" s="48" t="n">
        <v>32</v>
      </c>
      <c r="C211" s="48" t="n">
        <v>2026</v>
      </c>
      <c r="D211" s="48" t="inlineStr">
        <is>
          <t>Gems</t>
        </is>
      </c>
      <c r="E211" s="48" t="inlineStr">
        <is>
          <t>Sportka</t>
        </is>
      </c>
      <c r="F211" s="48" t="inlineStr">
        <is>
          <t>Hrubý Jiří</t>
        </is>
      </c>
    </row>
    <row r="212">
      <c r="A212" s="48" t="n">
        <v>81601039</v>
      </c>
      <c r="B212" s="48" t="n">
        <v>32</v>
      </c>
      <c r="C212" s="48" t="n">
        <v>2026</v>
      </c>
      <c r="D212" s="48" t="inlineStr">
        <is>
          <t>Gems</t>
        </is>
      </c>
      <c r="E212" s="48" t="inlineStr">
        <is>
          <t>Sportka</t>
        </is>
      </c>
      <c r="F212" s="48" t="inlineStr">
        <is>
          <t>Hrubý Jiří</t>
        </is>
      </c>
    </row>
    <row r="213">
      <c r="A213" s="48" t="n">
        <v>81640074</v>
      </c>
      <c r="B213" s="48" t="n">
        <v>32</v>
      </c>
      <c r="C213" s="48" t="n">
        <v>2026</v>
      </c>
      <c r="D213" s="48" t="inlineStr">
        <is>
          <t>Gems</t>
        </is>
      </c>
      <c r="E213" s="48" t="inlineStr">
        <is>
          <t>Sportka</t>
        </is>
      </c>
      <c r="F213" s="48" t="inlineStr">
        <is>
          <t>Hrubý Jiří</t>
        </is>
      </c>
    </row>
    <row r="214">
      <c r="A214" s="48" t="n">
        <v>81640065</v>
      </c>
      <c r="B214" s="48" t="n">
        <v>32</v>
      </c>
      <c r="C214" s="48" t="n">
        <v>2026</v>
      </c>
      <c r="D214" s="48" t="inlineStr">
        <is>
          <t>Gems</t>
        </is>
      </c>
      <c r="E214" s="48" t="inlineStr">
        <is>
          <t>Sportka</t>
        </is>
      </c>
      <c r="F214" s="48" t="inlineStr">
        <is>
          <t>Hrubý Jiří</t>
        </is>
      </c>
    </row>
    <row r="215">
      <c r="A215" s="48" t="n">
        <v>81640087</v>
      </c>
      <c r="B215" s="48" t="n">
        <v>32</v>
      </c>
      <c r="C215" s="48" t="n">
        <v>2026</v>
      </c>
      <c r="D215" s="48" t="inlineStr">
        <is>
          <t>Gems</t>
        </is>
      </c>
      <c r="E215" s="48" t="inlineStr">
        <is>
          <t>Sportka</t>
        </is>
      </c>
      <c r="F215" s="48" t="inlineStr">
        <is>
          <t>Hrubý Jiří</t>
        </is>
      </c>
    </row>
    <row r="216">
      <c r="A216" s="48" t="n">
        <v>81640088</v>
      </c>
      <c r="B216" s="48" t="n">
        <v>32</v>
      </c>
      <c r="C216" s="48" t="n">
        <v>2026</v>
      </c>
      <c r="D216" s="48" t="inlineStr">
        <is>
          <t>Gems</t>
        </is>
      </c>
      <c r="E216" s="48" t="inlineStr">
        <is>
          <t>Sportka</t>
        </is>
      </c>
      <c r="F216" s="48" t="inlineStr">
        <is>
          <t>Hrubý Jiří</t>
        </is>
      </c>
    </row>
    <row r="217">
      <c r="A217" s="48" t="n">
        <v>81640064</v>
      </c>
      <c r="B217" s="48" t="n">
        <v>32</v>
      </c>
      <c r="C217" s="48" t="n">
        <v>2026</v>
      </c>
      <c r="D217" s="48" t="inlineStr">
        <is>
          <t>Gems</t>
        </is>
      </c>
      <c r="E217" s="48" t="inlineStr">
        <is>
          <t>Sportka</t>
        </is>
      </c>
      <c r="F217" s="48" t="inlineStr">
        <is>
          <t>Hrubý Jiří</t>
        </is>
      </c>
    </row>
    <row r="218">
      <c r="A218" s="48" t="n">
        <v>81670535</v>
      </c>
      <c r="B218" s="48" t="n">
        <v>32</v>
      </c>
      <c r="C218" s="48" t="n">
        <v>2026</v>
      </c>
      <c r="D218" s="48" t="inlineStr">
        <is>
          <t>Gems</t>
        </is>
      </c>
      <c r="E218" s="48" t="inlineStr">
        <is>
          <t>Sportka</t>
        </is>
      </c>
      <c r="F218" s="48" t="inlineStr">
        <is>
          <t>Hrubý Jiří</t>
        </is>
      </c>
    </row>
    <row r="219">
      <c r="A219" s="48" t="n">
        <v>81525616</v>
      </c>
      <c r="B219" s="48" t="n">
        <v>32</v>
      </c>
      <c r="C219" s="48" t="n">
        <v>2026</v>
      </c>
      <c r="D219" s="48" t="inlineStr">
        <is>
          <t>Gems</t>
        </is>
      </c>
      <c r="E219" s="48" t="inlineStr">
        <is>
          <t>Sportka</t>
        </is>
      </c>
      <c r="F219" s="48" t="inlineStr">
        <is>
          <t>Hrubý Jiří</t>
        </is>
      </c>
    </row>
    <row r="220">
      <c r="A220" s="48" t="n">
        <v>81525622</v>
      </c>
      <c r="B220" s="48" t="n">
        <v>32</v>
      </c>
      <c r="C220" s="48" t="n">
        <v>2026</v>
      </c>
      <c r="D220" s="48" t="inlineStr">
        <is>
          <t>Gems</t>
        </is>
      </c>
      <c r="E220" s="48" t="inlineStr">
        <is>
          <t>Sportka</t>
        </is>
      </c>
      <c r="F220" s="48" t="inlineStr">
        <is>
          <t>Hrubý Jiří</t>
        </is>
      </c>
    </row>
    <row r="221">
      <c r="A221" s="48" t="n">
        <v>81670537</v>
      </c>
      <c r="B221" s="48" t="n">
        <v>32</v>
      </c>
      <c r="C221" s="48" t="n">
        <v>2026</v>
      </c>
      <c r="D221" s="48" t="inlineStr">
        <is>
          <t>Gems</t>
        </is>
      </c>
      <c r="E221" s="48" t="inlineStr">
        <is>
          <t>Sportka</t>
        </is>
      </c>
      <c r="F221" s="48" t="inlineStr">
        <is>
          <t>Hrubý Jiří</t>
        </is>
      </c>
    </row>
    <row r="222">
      <c r="A222" s="48" t="n">
        <v>81670550</v>
      </c>
      <c r="B222" s="48" t="n">
        <v>32</v>
      </c>
      <c r="C222" s="48" t="n">
        <v>2026</v>
      </c>
      <c r="D222" s="48" t="inlineStr">
        <is>
          <t>Gems</t>
        </is>
      </c>
      <c r="E222" s="48" t="inlineStr">
        <is>
          <t>Sportka</t>
        </is>
      </c>
      <c r="F222" s="48" t="inlineStr">
        <is>
          <t>Hrubý Jiří</t>
        </is>
      </c>
    </row>
    <row r="223">
      <c r="A223" s="48" t="n">
        <v>81670544</v>
      </c>
      <c r="B223" s="48" t="n">
        <v>32</v>
      </c>
      <c r="C223" s="48" t="n">
        <v>2026</v>
      </c>
      <c r="D223" s="48" t="inlineStr">
        <is>
          <t>Gems</t>
        </is>
      </c>
      <c r="E223" s="48" t="inlineStr">
        <is>
          <t>Sportka</t>
        </is>
      </c>
      <c r="F223" s="48" t="inlineStr">
        <is>
          <t>Hrubý Jiří</t>
        </is>
      </c>
    </row>
    <row r="224">
      <c r="A224" s="48" t="n">
        <v>81915431</v>
      </c>
      <c r="B224" s="48" t="n">
        <v>32</v>
      </c>
      <c r="C224" s="48" t="n">
        <v>2026</v>
      </c>
      <c r="D224" s="48" t="inlineStr">
        <is>
          <t>Gems</t>
        </is>
      </c>
      <c r="E224" s="48" t="inlineStr">
        <is>
          <t>Sportka</t>
        </is>
      </c>
      <c r="F224" s="48" t="inlineStr">
        <is>
          <t>Hrubý Jiří</t>
        </is>
      </c>
    </row>
    <row r="225">
      <c r="A225" s="48" t="n">
        <v>81913627</v>
      </c>
      <c r="B225" s="48" t="n">
        <v>32</v>
      </c>
      <c r="C225" s="48" t="n">
        <v>2026</v>
      </c>
      <c r="D225" s="48" t="inlineStr">
        <is>
          <t>Gems</t>
        </is>
      </c>
      <c r="E225" s="48" t="inlineStr">
        <is>
          <t>Sportka</t>
        </is>
      </c>
      <c r="F225" s="48" t="inlineStr">
        <is>
          <t>Hrubý Jiří</t>
        </is>
      </c>
    </row>
    <row r="226">
      <c r="A226" s="48" t="n">
        <v>81501304</v>
      </c>
      <c r="B226" s="48" t="n">
        <v>32</v>
      </c>
      <c r="C226" s="48" t="n">
        <v>2026</v>
      </c>
      <c r="D226" s="48" t="inlineStr">
        <is>
          <t>Gems</t>
        </is>
      </c>
      <c r="E226" s="48" t="inlineStr">
        <is>
          <t>Sportka</t>
        </is>
      </c>
      <c r="F226" s="48" t="inlineStr">
        <is>
          <t>Hrubý Jiří</t>
        </is>
      </c>
    </row>
    <row r="227">
      <c r="A227" s="48" t="n">
        <v>81915470</v>
      </c>
      <c r="B227" s="48" t="n">
        <v>32</v>
      </c>
      <c r="C227" s="48" t="n">
        <v>2026</v>
      </c>
      <c r="D227" s="48" t="inlineStr">
        <is>
          <t>Gems</t>
        </is>
      </c>
      <c r="E227" s="48" t="inlineStr">
        <is>
          <t>Sportka</t>
        </is>
      </c>
      <c r="F227" s="48" t="inlineStr">
        <is>
          <t>Hrubý Jiří</t>
        </is>
      </c>
    </row>
    <row r="228">
      <c r="A228" s="48" t="n">
        <v>81601057</v>
      </c>
      <c r="B228" s="48" t="n">
        <v>32</v>
      </c>
      <c r="C228" s="48" t="n">
        <v>2026</v>
      </c>
      <c r="D228" s="48" t="inlineStr">
        <is>
          <t>Gems</t>
        </is>
      </c>
      <c r="E228" s="48" t="inlineStr">
        <is>
          <t>Sportka</t>
        </is>
      </c>
      <c r="F228" s="48" t="inlineStr">
        <is>
          <t>Hrubý Jiří</t>
        </is>
      </c>
    </row>
    <row r="229">
      <c r="A229" s="48" t="n">
        <v>81525621</v>
      </c>
      <c r="B229" s="48" t="n">
        <v>32</v>
      </c>
      <c r="C229" s="48" t="n">
        <v>2026</v>
      </c>
      <c r="D229" s="48" t="inlineStr">
        <is>
          <t>Gems</t>
        </is>
      </c>
      <c r="E229" s="48" t="inlineStr">
        <is>
          <t>Sportka</t>
        </is>
      </c>
      <c r="F229" s="48" t="inlineStr">
        <is>
          <t>Hrubý Jiří</t>
        </is>
      </c>
    </row>
    <row r="230">
      <c r="A230" s="48" t="n">
        <v>81748427</v>
      </c>
      <c r="B230" s="48" t="n">
        <v>32</v>
      </c>
      <c r="C230" s="48" t="n">
        <v>2026</v>
      </c>
      <c r="D230" s="48" t="inlineStr">
        <is>
          <t>Gems</t>
        </is>
      </c>
      <c r="E230" s="48" t="inlineStr">
        <is>
          <t>Sportka</t>
        </is>
      </c>
      <c r="F230" s="48" t="inlineStr">
        <is>
          <t>Hrubý Jiří</t>
        </is>
      </c>
    </row>
    <row r="231">
      <c r="A231" s="48" t="n">
        <v>81670551</v>
      </c>
      <c r="B231" s="48" t="n">
        <v>32</v>
      </c>
      <c r="C231" s="48" t="n">
        <v>2026</v>
      </c>
      <c r="D231" s="48" t="inlineStr">
        <is>
          <t>Gems</t>
        </is>
      </c>
      <c r="E231" s="48" t="inlineStr">
        <is>
          <t>Sportka</t>
        </is>
      </c>
      <c r="F231" s="48" t="inlineStr">
        <is>
          <t>Hrubý Jiří</t>
        </is>
      </c>
    </row>
    <row r="232">
      <c r="A232" s="48" t="n">
        <v>81670554</v>
      </c>
      <c r="B232" s="48" t="n">
        <v>32</v>
      </c>
      <c r="C232" s="48" t="n">
        <v>2026</v>
      </c>
      <c r="D232" s="48" t="inlineStr">
        <is>
          <t>Gems</t>
        </is>
      </c>
      <c r="E232" s="48" t="inlineStr">
        <is>
          <t>Sportka</t>
        </is>
      </c>
      <c r="F232" s="48" t="inlineStr">
        <is>
          <t>Hrubý Jiří</t>
        </is>
      </c>
    </row>
    <row r="233">
      <c r="A233" s="48" t="n">
        <v>81525619</v>
      </c>
      <c r="B233" s="48" t="n">
        <v>32</v>
      </c>
      <c r="C233" s="48" t="n">
        <v>2026</v>
      </c>
      <c r="D233" s="48" t="inlineStr">
        <is>
          <t>Gems</t>
        </is>
      </c>
      <c r="E233" s="48" t="inlineStr">
        <is>
          <t>Sportka</t>
        </is>
      </c>
      <c r="F233" s="48" t="inlineStr">
        <is>
          <t>Hrubý Jiří</t>
        </is>
      </c>
    </row>
    <row r="234">
      <c r="A234" s="48" t="n">
        <v>81915452</v>
      </c>
      <c r="B234" s="48" t="n">
        <v>32</v>
      </c>
      <c r="C234" s="48" t="n">
        <v>2026</v>
      </c>
      <c r="D234" s="48" t="inlineStr">
        <is>
          <t>Gems</t>
        </is>
      </c>
      <c r="E234" s="48" t="inlineStr">
        <is>
          <t>Sportka</t>
        </is>
      </c>
      <c r="F234" s="48" t="inlineStr">
        <is>
          <t>Hrubý Jiří</t>
        </is>
      </c>
    </row>
    <row r="235">
      <c r="A235" s="48" t="n">
        <v>81771208</v>
      </c>
      <c r="B235" s="48" t="n">
        <v>32</v>
      </c>
      <c r="C235" s="48" t="n">
        <v>2026</v>
      </c>
      <c r="D235" s="48" t="inlineStr">
        <is>
          <t>Gems</t>
        </is>
      </c>
      <c r="E235" s="48" t="inlineStr">
        <is>
          <t>Sportka</t>
        </is>
      </c>
      <c r="F235" s="48" t="inlineStr">
        <is>
          <t>Hrubý Jiří</t>
        </is>
      </c>
    </row>
    <row r="236">
      <c r="A236" s="48" t="n">
        <v>81640089</v>
      </c>
      <c r="B236" s="48" t="n">
        <v>32</v>
      </c>
      <c r="C236" s="48" t="n">
        <v>2026</v>
      </c>
      <c r="D236" s="48" t="inlineStr">
        <is>
          <t>Gems</t>
        </is>
      </c>
      <c r="E236" s="48" t="inlineStr">
        <is>
          <t>Sportka</t>
        </is>
      </c>
      <c r="F236" s="48" t="inlineStr">
        <is>
          <t>Hrubý Jiří</t>
        </is>
      </c>
    </row>
    <row r="237">
      <c r="A237" s="48" t="n">
        <v>81525602</v>
      </c>
      <c r="B237" s="48" t="n">
        <v>32</v>
      </c>
      <c r="C237" s="48" t="n">
        <v>2026</v>
      </c>
      <c r="D237" s="48" t="inlineStr">
        <is>
          <t>Gems</t>
        </is>
      </c>
      <c r="E237" s="48" t="inlineStr">
        <is>
          <t>Sportka</t>
        </is>
      </c>
      <c r="F237" s="48" t="inlineStr">
        <is>
          <t>Hrubý Jiří</t>
        </is>
      </c>
    </row>
    <row r="238">
      <c r="A238" s="48" t="n">
        <v>81509908</v>
      </c>
      <c r="B238" s="48" t="n">
        <v>32</v>
      </c>
      <c r="C238" s="48" t="n">
        <v>2026</v>
      </c>
      <c r="D238" s="48" t="inlineStr">
        <is>
          <t>Gems</t>
        </is>
      </c>
      <c r="E238" s="48" t="inlineStr">
        <is>
          <t>Sportka</t>
        </is>
      </c>
      <c r="F238" s="48" t="inlineStr">
        <is>
          <t>Hrubý Jiří</t>
        </is>
      </c>
    </row>
    <row r="239">
      <c r="A239" s="48" t="n">
        <v>81757707</v>
      </c>
      <c r="B239" s="48" t="n">
        <v>32</v>
      </c>
      <c r="C239" s="48" t="n">
        <v>2026</v>
      </c>
      <c r="D239" s="48" t="inlineStr">
        <is>
          <t>Gems</t>
        </is>
      </c>
      <c r="E239" s="48" t="inlineStr">
        <is>
          <t>Sportka</t>
        </is>
      </c>
      <c r="F239" s="48" t="inlineStr">
        <is>
          <t>Hrubý Jiří</t>
        </is>
      </c>
    </row>
    <row r="240">
      <c r="A240" s="48" t="n">
        <v>81041003</v>
      </c>
      <c r="B240" s="48" t="n">
        <v>32</v>
      </c>
      <c r="C240" s="48" t="n">
        <v>2026</v>
      </c>
      <c r="D240" s="48" t="inlineStr">
        <is>
          <t>Gems</t>
        </is>
      </c>
      <c r="E240" s="48" t="inlineStr">
        <is>
          <t>Sportka</t>
        </is>
      </c>
      <c r="F240" s="48" t="inlineStr">
        <is>
          <t>Hrubý Jiří</t>
        </is>
      </c>
    </row>
    <row r="241">
      <c r="A241" s="48" t="n">
        <v>81808906</v>
      </c>
      <c r="B241" s="48" t="n">
        <v>32</v>
      </c>
      <c r="C241" s="48" t="n">
        <v>2026</v>
      </c>
      <c r="D241" s="48" t="inlineStr">
        <is>
          <t>Gems</t>
        </is>
      </c>
      <c r="E241" s="48" t="inlineStr">
        <is>
          <t>Sportka</t>
        </is>
      </c>
      <c r="F241" s="48" t="inlineStr">
        <is>
          <t>Hrubý Jiří</t>
        </is>
      </c>
    </row>
    <row r="242">
      <c r="A242" s="48" t="n">
        <v>81913606</v>
      </c>
      <c r="B242" s="48" t="n">
        <v>33</v>
      </c>
      <c r="C242" s="48" t="n">
        <v>2026</v>
      </c>
      <c r="D242" s="48" t="inlineStr">
        <is>
          <t>Gems</t>
        </is>
      </c>
      <c r="E242" s="48" t="inlineStr">
        <is>
          <t>Sportka</t>
        </is>
      </c>
      <c r="F242" s="48" t="inlineStr">
        <is>
          <t>Hrubý Jiří</t>
        </is>
      </c>
    </row>
    <row r="243">
      <c r="A243" s="48" t="n">
        <v>81525625</v>
      </c>
      <c r="B243" s="48" t="n">
        <v>33</v>
      </c>
      <c r="C243" s="48" t="n">
        <v>2026</v>
      </c>
      <c r="D243" s="48" t="inlineStr">
        <is>
          <t>Gems</t>
        </is>
      </c>
      <c r="E243" s="48" t="inlineStr">
        <is>
          <t>Sportka</t>
        </is>
      </c>
      <c r="F243" s="48" t="inlineStr">
        <is>
          <t>Hrubý Jiří</t>
        </is>
      </c>
    </row>
    <row r="244">
      <c r="A244" s="48" t="n">
        <v>81952702</v>
      </c>
      <c r="B244" s="48" t="n">
        <v>33</v>
      </c>
      <c r="C244" s="48" t="n">
        <v>2026</v>
      </c>
      <c r="D244" s="48" t="inlineStr">
        <is>
          <t>Gems</t>
        </is>
      </c>
      <c r="E244" s="48" t="inlineStr">
        <is>
          <t>Sportka</t>
        </is>
      </c>
      <c r="F244" s="48" t="inlineStr">
        <is>
          <t>Hrubý Jiří</t>
        </is>
      </c>
    </row>
    <row r="245">
      <c r="A245" s="48" t="n">
        <v>81525604</v>
      </c>
      <c r="B245" s="48" t="n">
        <v>33</v>
      </c>
      <c r="C245" s="48" t="n">
        <v>2026</v>
      </c>
      <c r="D245" s="48" t="inlineStr">
        <is>
          <t>Gems</t>
        </is>
      </c>
      <c r="E245" s="48" t="inlineStr">
        <is>
          <t>Sportka</t>
        </is>
      </c>
      <c r="F245" s="48" t="inlineStr">
        <is>
          <t>Hrubý Jiří</t>
        </is>
      </c>
    </row>
    <row r="246">
      <c r="A246" s="48" t="n">
        <v>81913609</v>
      </c>
      <c r="B246" s="48" t="n">
        <v>33</v>
      </c>
      <c r="C246" s="48" t="n">
        <v>2026</v>
      </c>
      <c r="D246" s="48" t="inlineStr">
        <is>
          <t>Gems</t>
        </is>
      </c>
      <c r="E246" s="48" t="inlineStr">
        <is>
          <t>Sportka</t>
        </is>
      </c>
      <c r="F246" s="48" t="inlineStr">
        <is>
          <t>Hrubý Jiří</t>
        </is>
      </c>
    </row>
    <row r="247">
      <c r="A247" s="48" t="n">
        <v>81913670</v>
      </c>
      <c r="B247" s="48" t="n">
        <v>33</v>
      </c>
      <c r="C247" s="48" t="n">
        <v>2026</v>
      </c>
      <c r="D247" s="48" t="inlineStr">
        <is>
          <t>Gems</t>
        </is>
      </c>
      <c r="E247" s="48" t="inlineStr">
        <is>
          <t>Sportka</t>
        </is>
      </c>
      <c r="F247" s="48" t="inlineStr">
        <is>
          <t>Hrubý Jiří</t>
        </is>
      </c>
    </row>
    <row r="248">
      <c r="A248" s="48" t="n">
        <v>81525673</v>
      </c>
      <c r="B248" s="48" t="n">
        <v>33</v>
      </c>
      <c r="C248" s="48" t="n">
        <v>2026</v>
      </c>
      <c r="D248" s="48" t="inlineStr">
        <is>
          <t>Gems</t>
        </is>
      </c>
      <c r="E248" s="48" t="inlineStr">
        <is>
          <t>Sportka</t>
        </is>
      </c>
      <c r="F248" s="48" t="inlineStr">
        <is>
          <t>Hrubý Jiří</t>
        </is>
      </c>
    </row>
    <row r="249">
      <c r="A249" s="48" t="n">
        <v>81670507</v>
      </c>
      <c r="B249" s="48" t="n">
        <v>33</v>
      </c>
      <c r="C249" s="48" t="n">
        <v>2026</v>
      </c>
      <c r="D249" s="48" t="inlineStr">
        <is>
          <t>Gems</t>
        </is>
      </c>
      <c r="E249" s="48" t="inlineStr">
        <is>
          <t>Sportka</t>
        </is>
      </c>
      <c r="F249" s="48" t="inlineStr">
        <is>
          <t>Hrubý Jiří</t>
        </is>
      </c>
    </row>
    <row r="250">
      <c r="A250" s="48" t="n">
        <v>81533601</v>
      </c>
      <c r="B250" s="48" t="n">
        <v>33</v>
      </c>
      <c r="C250" s="48" t="n">
        <v>2026</v>
      </c>
      <c r="D250" s="48" t="inlineStr">
        <is>
          <t>Gems</t>
        </is>
      </c>
      <c r="E250" s="48" t="inlineStr">
        <is>
          <t>Sportka</t>
        </is>
      </c>
      <c r="F250" s="48" t="inlineStr">
        <is>
          <t>Hrubý Jiří</t>
        </is>
      </c>
    </row>
    <row r="251">
      <c r="A251" s="48" t="n">
        <v>81516901</v>
      </c>
      <c r="B251" s="48" t="n">
        <v>33</v>
      </c>
      <c r="C251" s="48" t="n">
        <v>2026</v>
      </c>
      <c r="D251" s="48" t="inlineStr">
        <is>
          <t>Gems</t>
        </is>
      </c>
      <c r="E251" s="48" t="inlineStr">
        <is>
          <t>Sportka</t>
        </is>
      </c>
      <c r="F251" s="48" t="inlineStr">
        <is>
          <t>Hrubý Jiří</t>
        </is>
      </c>
    </row>
    <row r="252">
      <c r="A252" s="48" t="n">
        <v>81779201</v>
      </c>
      <c r="B252" s="48" t="n">
        <v>33</v>
      </c>
      <c r="C252" s="48" t="n">
        <v>2026</v>
      </c>
      <c r="D252" s="48" t="inlineStr">
        <is>
          <t>Gems</t>
        </is>
      </c>
      <c r="E252" s="48" t="inlineStr">
        <is>
          <t>Sportka</t>
        </is>
      </c>
      <c r="F252" s="48" t="inlineStr">
        <is>
          <t>Hrubý Jiří</t>
        </is>
      </c>
    </row>
    <row r="253">
      <c r="A253" s="48" t="n">
        <v>81525610</v>
      </c>
      <c r="B253" s="48" t="n">
        <v>33</v>
      </c>
      <c r="C253" s="48" t="n">
        <v>2026</v>
      </c>
      <c r="D253" s="48" t="inlineStr">
        <is>
          <t>Gems</t>
        </is>
      </c>
      <c r="E253" s="48" t="inlineStr">
        <is>
          <t>Sportka</t>
        </is>
      </c>
      <c r="F253" s="48" t="inlineStr">
        <is>
          <t>Hrubý Jiří</t>
        </is>
      </c>
    </row>
    <row r="254">
      <c r="A254" s="48" t="n">
        <v>81525666</v>
      </c>
      <c r="B254" s="48" t="n">
        <v>33</v>
      </c>
      <c r="C254" s="48" t="n">
        <v>2026</v>
      </c>
      <c r="D254" s="48" t="inlineStr">
        <is>
          <t>Gems</t>
        </is>
      </c>
      <c r="E254" s="48" t="inlineStr">
        <is>
          <t>Sportka</t>
        </is>
      </c>
      <c r="F254" s="48" t="inlineStr">
        <is>
          <t>Hrubý Jiří</t>
        </is>
      </c>
    </row>
    <row r="255">
      <c r="A255" s="48" t="n">
        <v>81515001</v>
      </c>
      <c r="B255" s="48" t="n">
        <v>33</v>
      </c>
      <c r="C255" s="48" t="n">
        <v>2026</v>
      </c>
      <c r="D255" s="48" t="inlineStr">
        <is>
          <t>Gems</t>
        </is>
      </c>
      <c r="E255" s="48" t="inlineStr">
        <is>
          <t>Sportka</t>
        </is>
      </c>
      <c r="F255" s="48" t="inlineStr">
        <is>
          <t>Hrubý Jiří</t>
        </is>
      </c>
    </row>
    <row r="256">
      <c r="A256" s="48" t="n">
        <v>81913663</v>
      </c>
      <c r="B256" s="48" t="n">
        <v>33</v>
      </c>
      <c r="C256" s="48" t="n">
        <v>2026</v>
      </c>
      <c r="D256" s="48" t="inlineStr">
        <is>
          <t>Gems</t>
        </is>
      </c>
      <c r="E256" s="48" t="inlineStr">
        <is>
          <t>Sportka</t>
        </is>
      </c>
      <c r="F256" s="48" t="inlineStr">
        <is>
          <t>Hrubý Jiří</t>
        </is>
      </c>
    </row>
    <row r="257">
      <c r="A257" s="48" t="n">
        <v>81913662</v>
      </c>
      <c r="B257" s="48" t="n">
        <v>33</v>
      </c>
      <c r="C257" s="48" t="n">
        <v>2026</v>
      </c>
      <c r="D257" s="48" t="inlineStr">
        <is>
          <t>Gems</t>
        </is>
      </c>
      <c r="E257" s="48" t="inlineStr">
        <is>
          <t>Sportka</t>
        </is>
      </c>
      <c r="F257" s="48" t="inlineStr">
        <is>
          <t>Hrubý Jiří</t>
        </is>
      </c>
    </row>
    <row r="258">
      <c r="A258" s="48" t="n">
        <v>81526523</v>
      </c>
      <c r="B258" s="48" t="n">
        <v>33</v>
      </c>
      <c r="C258" s="48" t="n">
        <v>2026</v>
      </c>
      <c r="D258" s="48" t="inlineStr">
        <is>
          <t>Gems</t>
        </is>
      </c>
      <c r="E258" s="48" t="inlineStr">
        <is>
          <t>Sportka</t>
        </is>
      </c>
      <c r="F258" s="48" t="inlineStr">
        <is>
          <t>Hrubý Jiří</t>
        </is>
      </c>
    </row>
    <row r="259">
      <c r="A259" s="48" t="n">
        <v>81526802</v>
      </c>
      <c r="B259" s="48" t="n">
        <v>33</v>
      </c>
      <c r="C259" s="48" t="n">
        <v>2026</v>
      </c>
      <c r="D259" s="48" t="inlineStr">
        <is>
          <t>Gems</t>
        </is>
      </c>
      <c r="E259" s="48" t="inlineStr">
        <is>
          <t>Sportka</t>
        </is>
      </c>
      <c r="F259" s="48" t="inlineStr">
        <is>
          <t>Hrubý Jiří</t>
        </is>
      </c>
    </row>
    <row r="260">
      <c r="A260" s="48" t="n">
        <v>81767501</v>
      </c>
      <c r="B260" s="48" t="n">
        <v>33</v>
      </c>
      <c r="C260" s="48" t="n">
        <v>2026</v>
      </c>
      <c r="D260" s="48" t="inlineStr">
        <is>
          <t>Gems</t>
        </is>
      </c>
      <c r="E260" s="48" t="inlineStr">
        <is>
          <t>Sportka</t>
        </is>
      </c>
      <c r="F260" s="48" t="inlineStr">
        <is>
          <t>Hrubý Jiří</t>
        </is>
      </c>
    </row>
    <row r="261">
      <c r="A261" s="48" t="n">
        <v>81979901</v>
      </c>
      <c r="B261" s="48" t="n">
        <v>33</v>
      </c>
      <c r="C261" s="48" t="n">
        <v>2026</v>
      </c>
      <c r="D261" s="48" t="inlineStr">
        <is>
          <t>Gems</t>
        </is>
      </c>
      <c r="E261" s="48" t="inlineStr">
        <is>
          <t>Sportka</t>
        </is>
      </c>
      <c r="F261" s="48" t="inlineStr">
        <is>
          <t>Hrubý Jiří</t>
        </is>
      </c>
    </row>
    <row r="262">
      <c r="A262" s="48" t="n">
        <v>81526545</v>
      </c>
      <c r="B262" s="48" t="n">
        <v>33</v>
      </c>
      <c r="C262" s="48" t="n">
        <v>2026</v>
      </c>
      <c r="D262" s="48" t="inlineStr">
        <is>
          <t>Gems</t>
        </is>
      </c>
      <c r="E262" s="48" t="inlineStr">
        <is>
          <t>Sportka</t>
        </is>
      </c>
      <c r="F262" s="48" t="inlineStr">
        <is>
          <t>Hrubý Jiří</t>
        </is>
      </c>
    </row>
    <row r="263">
      <c r="A263" s="48" t="n">
        <v>81948005</v>
      </c>
      <c r="B263" s="48" t="n">
        <v>33</v>
      </c>
      <c r="C263" s="48" t="n">
        <v>2026</v>
      </c>
      <c r="D263" s="48" t="inlineStr">
        <is>
          <t>Gems</t>
        </is>
      </c>
      <c r="E263" s="48" t="inlineStr">
        <is>
          <t>Sportka</t>
        </is>
      </c>
      <c r="F263" s="48" t="inlineStr">
        <is>
          <t>Hrubý Jiří</t>
        </is>
      </c>
    </row>
    <row r="264">
      <c r="A264" s="48" t="n">
        <v>81640079</v>
      </c>
      <c r="B264" s="48" t="n">
        <v>33</v>
      </c>
      <c r="C264" s="48" t="n">
        <v>2026</v>
      </c>
      <c r="D264" s="48" t="inlineStr">
        <is>
          <t>Gems</t>
        </is>
      </c>
      <c r="E264" s="48" t="inlineStr">
        <is>
          <t>Sportka</t>
        </is>
      </c>
      <c r="F264" s="48" t="inlineStr">
        <is>
          <t>Hrubý Jiří</t>
        </is>
      </c>
    </row>
    <row r="265">
      <c r="A265" s="48" t="n">
        <v>81948801</v>
      </c>
      <c r="B265" s="48" t="n">
        <v>33</v>
      </c>
      <c r="C265" s="48" t="n">
        <v>2026</v>
      </c>
      <c r="D265" s="48" t="inlineStr">
        <is>
          <t>Gems</t>
        </is>
      </c>
      <c r="E265" s="48" t="inlineStr">
        <is>
          <t>Sportka</t>
        </is>
      </c>
      <c r="F265" s="48" t="inlineStr">
        <is>
          <t>Hrubý Jiří</t>
        </is>
      </c>
    </row>
    <row r="266">
      <c r="A266" s="48" t="n">
        <v>81953010</v>
      </c>
      <c r="B266" s="48" t="n">
        <v>33</v>
      </c>
      <c r="C266" s="48" t="n">
        <v>2026</v>
      </c>
      <c r="D266" s="48" t="inlineStr">
        <is>
          <t>Gems</t>
        </is>
      </c>
      <c r="E266" s="48" t="inlineStr">
        <is>
          <t>Sportka</t>
        </is>
      </c>
      <c r="F266" s="48" t="inlineStr">
        <is>
          <t>Hrubý Jiří</t>
        </is>
      </c>
    </row>
    <row r="267">
      <c r="A267" s="48" t="n">
        <v>81913651</v>
      </c>
      <c r="B267" s="48" t="n">
        <v>33</v>
      </c>
      <c r="C267" s="48" t="n">
        <v>2026</v>
      </c>
      <c r="D267" s="48" t="inlineStr">
        <is>
          <t>Gems</t>
        </is>
      </c>
      <c r="E267" s="48" t="inlineStr">
        <is>
          <t>Sportka</t>
        </is>
      </c>
      <c r="F267" s="48" t="inlineStr">
        <is>
          <t>Hrubý Jiří</t>
        </is>
      </c>
    </row>
    <row r="268">
      <c r="A268" s="48" t="n">
        <v>81508301</v>
      </c>
      <c r="B268" s="48" t="n">
        <v>33</v>
      </c>
      <c r="C268" s="48" t="n">
        <v>2026</v>
      </c>
      <c r="D268" s="48" t="inlineStr">
        <is>
          <t>Gems</t>
        </is>
      </c>
      <c r="E268" s="48" t="inlineStr">
        <is>
          <t>Sportka</t>
        </is>
      </c>
      <c r="F268" s="48" t="inlineStr">
        <is>
          <t>Hrubý Jiří</t>
        </is>
      </c>
    </row>
    <row r="269">
      <c r="A269" s="48" t="n">
        <v>81525651</v>
      </c>
      <c r="B269" s="48" t="n">
        <v>33</v>
      </c>
      <c r="C269" s="48" t="n">
        <v>2026</v>
      </c>
      <c r="D269" s="48" t="inlineStr">
        <is>
          <t>Gems</t>
        </is>
      </c>
      <c r="E269" s="48" t="inlineStr">
        <is>
          <t>Sportka</t>
        </is>
      </c>
      <c r="F269" s="48" t="inlineStr">
        <is>
          <t>Hrubý Jiří</t>
        </is>
      </c>
    </row>
    <row r="270">
      <c r="A270" s="48" t="n">
        <v>81640043</v>
      </c>
      <c r="B270" s="48" t="n">
        <v>33</v>
      </c>
      <c r="C270" s="48" t="n">
        <v>2026</v>
      </c>
      <c r="D270" s="48" t="inlineStr">
        <is>
          <t>Gems</t>
        </is>
      </c>
      <c r="E270" s="48" t="inlineStr">
        <is>
          <t>Sportka</t>
        </is>
      </c>
      <c r="F270" s="48" t="inlineStr">
        <is>
          <t>Hrubý Jiří</t>
        </is>
      </c>
    </row>
    <row r="271">
      <c r="A271" s="48" t="n">
        <v>81992401</v>
      </c>
      <c r="B271" s="48" t="n">
        <v>33</v>
      </c>
      <c r="C271" s="48" t="n">
        <v>2026</v>
      </c>
      <c r="D271" s="48" t="inlineStr">
        <is>
          <t>Gems</t>
        </is>
      </c>
      <c r="E271" s="48" t="inlineStr">
        <is>
          <t>Sportka</t>
        </is>
      </c>
      <c r="F271" s="48" t="inlineStr">
        <is>
          <t>Hrubý Jiří</t>
        </is>
      </c>
    </row>
    <row r="272">
      <c r="A272" s="48" t="n">
        <v>81913612</v>
      </c>
      <c r="B272" s="48" t="n">
        <v>33</v>
      </c>
      <c r="C272" s="48" t="n">
        <v>2026</v>
      </c>
      <c r="D272" s="48" t="inlineStr">
        <is>
          <t>Gems</t>
        </is>
      </c>
      <c r="E272" s="48" t="inlineStr">
        <is>
          <t>Sportka</t>
        </is>
      </c>
      <c r="F272" s="48" t="inlineStr">
        <is>
          <t>Hrubý Jiří</t>
        </is>
      </c>
    </row>
    <row r="273">
      <c r="A273" s="48" t="n">
        <v>81750079</v>
      </c>
      <c r="B273" s="48" t="n">
        <v>33</v>
      </c>
      <c r="C273" s="48" t="n">
        <v>2026</v>
      </c>
      <c r="D273" s="48" t="inlineStr">
        <is>
          <t>Gems</t>
        </is>
      </c>
      <c r="E273" s="48" t="inlineStr">
        <is>
          <t>Sportka</t>
        </is>
      </c>
      <c r="F273" s="48" t="inlineStr">
        <is>
          <t>Hrubý Jiří</t>
        </is>
      </c>
    </row>
    <row r="274">
      <c r="A274" s="48" t="n">
        <v>81670541</v>
      </c>
      <c r="B274" s="48" t="n">
        <v>33</v>
      </c>
      <c r="C274" s="48" t="n">
        <v>2026</v>
      </c>
      <c r="D274" s="48" t="inlineStr">
        <is>
          <t>Gems</t>
        </is>
      </c>
      <c r="E274" s="48" t="inlineStr">
        <is>
          <t>Sportka</t>
        </is>
      </c>
      <c r="F274" s="48" t="inlineStr">
        <is>
          <t>Hrubý Jiří</t>
        </is>
      </c>
    </row>
    <row r="275">
      <c r="A275" s="48" t="n">
        <v>81501303</v>
      </c>
      <c r="B275" s="48" t="n">
        <v>33</v>
      </c>
      <c r="C275" s="48" t="n">
        <v>2026</v>
      </c>
      <c r="D275" s="48" t="inlineStr">
        <is>
          <t>Gems</t>
        </is>
      </c>
      <c r="E275" s="48" t="inlineStr">
        <is>
          <t>Sportka</t>
        </is>
      </c>
      <c r="F275" s="48" t="inlineStr">
        <is>
          <t>Hrubý Jiří</t>
        </is>
      </c>
    </row>
    <row r="276">
      <c r="A276" s="48" t="n">
        <v>81518702</v>
      </c>
      <c r="B276" s="48" t="n">
        <v>33</v>
      </c>
      <c r="C276" s="48" t="n">
        <v>2026</v>
      </c>
      <c r="D276" s="48" t="inlineStr">
        <is>
          <t>Gems</t>
        </is>
      </c>
      <c r="E276" s="48" t="inlineStr">
        <is>
          <t>Sportka</t>
        </is>
      </c>
      <c r="F276" s="48" t="inlineStr">
        <is>
          <t>Hrubý Jiří</t>
        </is>
      </c>
    </row>
    <row r="277">
      <c r="A277" s="48" t="n">
        <v>81526301</v>
      </c>
      <c r="B277" s="48" t="n">
        <v>33</v>
      </c>
      <c r="C277" s="48" t="n">
        <v>2026</v>
      </c>
      <c r="D277" s="48" t="inlineStr">
        <is>
          <t>Gems</t>
        </is>
      </c>
      <c r="E277" s="48" t="inlineStr">
        <is>
          <t>Sportka</t>
        </is>
      </c>
      <c r="F277" s="48" t="inlineStr">
        <is>
          <t>Hrubý Jiří</t>
        </is>
      </c>
    </row>
    <row r="278">
      <c r="A278" s="48" t="n">
        <v>81973909</v>
      </c>
      <c r="B278" s="48" t="n">
        <v>33</v>
      </c>
      <c r="C278" s="48" t="n">
        <v>2026</v>
      </c>
      <c r="D278" s="48" t="inlineStr">
        <is>
          <t>Gems</t>
        </is>
      </c>
      <c r="E278" s="48" t="inlineStr">
        <is>
          <t>Sportka</t>
        </is>
      </c>
      <c r="F278" s="48" t="inlineStr">
        <is>
          <t>Hrubý Jiří</t>
        </is>
      </c>
    </row>
    <row r="279">
      <c r="A279" s="48" t="n">
        <v>81508102</v>
      </c>
      <c r="B279" s="48" t="n">
        <v>33</v>
      </c>
      <c r="C279" s="48" t="n">
        <v>2026</v>
      </c>
      <c r="D279" s="48" t="inlineStr">
        <is>
          <t>Gems</t>
        </is>
      </c>
      <c r="E279" s="48" t="inlineStr">
        <is>
          <t>Sportka</t>
        </is>
      </c>
      <c r="F279" s="48" t="inlineStr">
        <is>
          <t>Hrubý Jiří</t>
        </is>
      </c>
    </row>
    <row r="280">
      <c r="A280" s="48" t="n">
        <v>81533501</v>
      </c>
      <c r="B280" s="48" t="n">
        <v>33</v>
      </c>
      <c r="C280" s="48" t="n">
        <v>2026</v>
      </c>
      <c r="D280" s="48" t="inlineStr">
        <is>
          <t>Gems</t>
        </is>
      </c>
      <c r="E280" s="48" t="inlineStr">
        <is>
          <t>Sportka</t>
        </is>
      </c>
      <c r="F280" s="48" t="inlineStr">
        <is>
          <t>Hrubý Jiří</t>
        </is>
      </c>
    </row>
    <row r="281">
      <c r="A281" s="48" t="n">
        <v>81987201</v>
      </c>
      <c r="B281" s="48" t="n">
        <v>33</v>
      </c>
      <c r="C281" s="48" t="n">
        <v>2026</v>
      </c>
      <c r="D281" s="48" t="inlineStr">
        <is>
          <t>Gems</t>
        </is>
      </c>
      <c r="E281" s="48" t="inlineStr">
        <is>
          <t>Sportka</t>
        </is>
      </c>
      <c r="F281" s="48" t="inlineStr">
        <is>
          <t>Hrubý Jiří</t>
        </is>
      </c>
    </row>
    <row r="282">
      <c r="A282" s="48" t="n">
        <v>81750017</v>
      </c>
      <c r="B282" s="48" t="n">
        <v>34</v>
      </c>
      <c r="C282" s="48" t="n">
        <v>2026</v>
      </c>
      <c r="D282" s="48" t="inlineStr">
        <is>
          <t>Gems</t>
        </is>
      </c>
      <c r="E282" s="48" t="inlineStr">
        <is>
          <t>Sportka</t>
        </is>
      </c>
      <c r="F282" s="48" t="inlineStr">
        <is>
          <t>Hrubý Jiří</t>
        </is>
      </c>
    </row>
    <row r="283">
      <c r="A283" s="48" t="n">
        <v>81942401</v>
      </c>
      <c r="B283" s="48" t="n">
        <v>34</v>
      </c>
      <c r="C283" s="48" t="n">
        <v>2026</v>
      </c>
      <c r="D283" s="48" t="inlineStr">
        <is>
          <t>Gems</t>
        </is>
      </c>
      <c r="E283" s="48" t="inlineStr">
        <is>
          <t>Sportka</t>
        </is>
      </c>
      <c r="F283" s="48" t="inlineStr">
        <is>
          <t>Hrubý Jiří</t>
        </is>
      </c>
    </row>
    <row r="284">
      <c r="A284" s="48" t="n">
        <v>81869801</v>
      </c>
      <c r="B284" s="48" t="n">
        <v>34</v>
      </c>
      <c r="C284" s="48" t="n">
        <v>2026</v>
      </c>
      <c r="D284" s="48" t="inlineStr">
        <is>
          <t>Gems</t>
        </is>
      </c>
      <c r="E284" s="48" t="inlineStr">
        <is>
          <t>Sportka</t>
        </is>
      </c>
      <c r="F284" s="48" t="inlineStr">
        <is>
          <t>Hrubý Jiří</t>
        </is>
      </c>
    </row>
    <row r="285">
      <c r="A285" s="48" t="n">
        <v>81530601</v>
      </c>
      <c r="B285" s="48" t="n">
        <v>34</v>
      </c>
      <c r="C285" s="48" t="n">
        <v>2026</v>
      </c>
      <c r="D285" s="48" t="inlineStr">
        <is>
          <t>Gems</t>
        </is>
      </c>
      <c r="E285" s="48" t="inlineStr">
        <is>
          <t>Sportka</t>
        </is>
      </c>
      <c r="F285" s="48" t="inlineStr">
        <is>
          <t>Hrubý Jiří</t>
        </is>
      </c>
    </row>
    <row r="286">
      <c r="A286" s="48" t="n">
        <v>81508103</v>
      </c>
      <c r="B286" s="48" t="n">
        <v>34</v>
      </c>
      <c r="C286" s="48" t="n">
        <v>2026</v>
      </c>
      <c r="D286" s="48" t="inlineStr">
        <is>
          <t>Gems</t>
        </is>
      </c>
      <c r="E286" s="48" t="inlineStr">
        <is>
          <t>Sportka</t>
        </is>
      </c>
      <c r="F286" s="48" t="inlineStr">
        <is>
          <t>Hrubý Jiří</t>
        </is>
      </c>
    </row>
    <row r="287">
      <c r="A287" s="48" t="n">
        <v>81947902</v>
      </c>
      <c r="B287" s="48" t="n">
        <v>34</v>
      </c>
      <c r="C287" s="48" t="n">
        <v>2026</v>
      </c>
      <c r="D287" s="48" t="inlineStr">
        <is>
          <t>Gems</t>
        </is>
      </c>
      <c r="E287" s="48" t="inlineStr">
        <is>
          <t>Sportka</t>
        </is>
      </c>
      <c r="F287" s="48" t="inlineStr">
        <is>
          <t>Hrubý Jiří</t>
        </is>
      </c>
    </row>
    <row r="288">
      <c r="A288" s="48" t="n">
        <v>81750057</v>
      </c>
      <c r="B288" s="48" t="n">
        <v>34</v>
      </c>
      <c r="C288" s="48" t="n">
        <v>2026</v>
      </c>
      <c r="D288" s="48" t="inlineStr">
        <is>
          <t>Gems</t>
        </is>
      </c>
      <c r="E288" s="48" t="inlineStr">
        <is>
          <t>Sportka</t>
        </is>
      </c>
      <c r="F288" s="48" t="inlineStr">
        <is>
          <t>Hrubý Jiří</t>
        </is>
      </c>
    </row>
    <row r="289">
      <c r="A289" s="48" t="n">
        <v>81993801</v>
      </c>
      <c r="B289" s="48" t="n">
        <v>34</v>
      </c>
      <c r="C289" s="48" t="n">
        <v>2026</v>
      </c>
      <c r="D289" s="48" t="inlineStr">
        <is>
          <t>Gems</t>
        </is>
      </c>
      <c r="E289" s="48" t="inlineStr">
        <is>
          <t>Sportka</t>
        </is>
      </c>
      <c r="F289" s="48" t="inlineStr">
        <is>
          <t>Hrubý Jiří</t>
        </is>
      </c>
    </row>
    <row r="290">
      <c r="A290" s="48" t="n">
        <v>81913638</v>
      </c>
      <c r="B290" s="48" t="n">
        <v>34</v>
      </c>
      <c r="C290" s="48" t="n">
        <v>2026</v>
      </c>
      <c r="D290" s="48" t="inlineStr">
        <is>
          <t>Gems</t>
        </is>
      </c>
      <c r="E290" s="48" t="inlineStr">
        <is>
          <t>Sportka</t>
        </is>
      </c>
      <c r="F290" s="48" t="inlineStr">
        <is>
          <t>Hrubý Jiří</t>
        </is>
      </c>
    </row>
    <row r="291">
      <c r="A291" s="48" t="n">
        <v>81948001</v>
      </c>
      <c r="B291" s="48" t="n">
        <v>34</v>
      </c>
      <c r="C291" s="48" t="n">
        <v>2026</v>
      </c>
      <c r="D291" s="48" t="inlineStr">
        <is>
          <t>Gems</t>
        </is>
      </c>
      <c r="E291" s="48" t="inlineStr">
        <is>
          <t>Sportka</t>
        </is>
      </c>
      <c r="F291" s="48" t="inlineStr">
        <is>
          <t>Hrubý Jiří</t>
        </is>
      </c>
    </row>
    <row r="292">
      <c r="A292" s="48" t="n">
        <v>81516701</v>
      </c>
      <c r="B292" s="48" t="n">
        <v>34</v>
      </c>
      <c r="C292" s="48" t="n">
        <v>2026</v>
      </c>
      <c r="D292" s="48" t="inlineStr">
        <is>
          <t>Gems</t>
        </is>
      </c>
      <c r="E292" s="48" t="inlineStr">
        <is>
          <t>Sportka</t>
        </is>
      </c>
      <c r="F292" s="48" t="inlineStr">
        <is>
          <t>Hrubý Jiří</t>
        </is>
      </c>
    </row>
    <row r="293">
      <c r="A293" s="48" t="n">
        <v>81786201</v>
      </c>
      <c r="B293" s="48" t="n">
        <v>34</v>
      </c>
      <c r="C293" s="48" t="n">
        <v>2026</v>
      </c>
      <c r="D293" s="48" t="inlineStr">
        <is>
          <t>Gems</t>
        </is>
      </c>
      <c r="E293" s="48" t="inlineStr">
        <is>
          <t>Sportka</t>
        </is>
      </c>
      <c r="F293" s="48" t="inlineStr">
        <is>
          <t>Hrubý Jiří</t>
        </is>
      </c>
    </row>
    <row r="294">
      <c r="A294" s="48" t="n">
        <v>81514501</v>
      </c>
      <c r="B294" s="48" t="n">
        <v>34</v>
      </c>
      <c r="C294" s="48" t="n">
        <v>2026</v>
      </c>
      <c r="D294" s="48" t="inlineStr">
        <is>
          <t>Gems</t>
        </is>
      </c>
      <c r="E294" s="48" t="inlineStr">
        <is>
          <t>Sportka</t>
        </is>
      </c>
      <c r="F294" s="48" t="inlineStr">
        <is>
          <t>Hrubý Jiří</t>
        </is>
      </c>
    </row>
    <row r="295">
      <c r="A295" s="48" t="n">
        <v>81799904</v>
      </c>
      <c r="B295" s="48" t="n">
        <v>34</v>
      </c>
      <c r="C295" s="48" t="n">
        <v>2026</v>
      </c>
      <c r="D295" s="48" t="inlineStr">
        <is>
          <t>Gems</t>
        </is>
      </c>
      <c r="E295" s="48" t="inlineStr">
        <is>
          <t>Sportka</t>
        </is>
      </c>
      <c r="F295" s="48" t="inlineStr">
        <is>
          <t>Hrubý Jiří</t>
        </is>
      </c>
    </row>
    <row r="296">
      <c r="A296" s="48" t="n">
        <v>81525618</v>
      </c>
      <c r="B296" s="48" t="n">
        <v>34</v>
      </c>
      <c r="C296" s="48" t="n">
        <v>2026</v>
      </c>
      <c r="D296" s="48" t="inlineStr">
        <is>
          <t>Gems</t>
        </is>
      </c>
      <c r="E296" s="48" t="inlineStr">
        <is>
          <t>Sportka</t>
        </is>
      </c>
      <c r="F296" s="48" t="inlineStr">
        <is>
          <t>Hrubý Jiří</t>
        </is>
      </c>
    </row>
    <row r="297">
      <c r="A297" s="48" t="n">
        <v>81948002</v>
      </c>
      <c r="B297" s="48" t="n">
        <v>34</v>
      </c>
      <c r="C297" s="48" t="n">
        <v>2026</v>
      </c>
      <c r="D297" s="48" t="inlineStr">
        <is>
          <t>Gems</t>
        </is>
      </c>
      <c r="E297" s="48" t="inlineStr">
        <is>
          <t>Sportka</t>
        </is>
      </c>
      <c r="F297" s="48" t="inlineStr">
        <is>
          <t>Hrubý Jiří</t>
        </is>
      </c>
    </row>
    <row r="298">
      <c r="A298" s="48" t="n">
        <v>81526803</v>
      </c>
      <c r="B298" s="48" t="n">
        <v>34</v>
      </c>
      <c r="C298" s="48" t="n">
        <v>2026</v>
      </c>
      <c r="D298" s="48" t="inlineStr">
        <is>
          <t>Gems</t>
        </is>
      </c>
      <c r="E298" s="48" t="inlineStr">
        <is>
          <t>Sportka</t>
        </is>
      </c>
      <c r="F298" s="48" t="inlineStr">
        <is>
          <t>Hrubý Jiří</t>
        </is>
      </c>
    </row>
    <row r="299">
      <c r="A299" s="48" t="n">
        <v>81527001</v>
      </c>
      <c r="B299" s="48" t="n">
        <v>34</v>
      </c>
      <c r="C299" s="48" t="n">
        <v>2026</v>
      </c>
      <c r="D299" s="48" t="inlineStr">
        <is>
          <t>Gems</t>
        </is>
      </c>
      <c r="E299" s="48" t="inlineStr">
        <is>
          <t>Sportka</t>
        </is>
      </c>
      <c r="F299" s="48" t="inlineStr">
        <is>
          <t>Hrubý Jiří</t>
        </is>
      </c>
    </row>
    <row r="300">
      <c r="A300" s="48" t="n">
        <v>81884301</v>
      </c>
      <c r="B300" s="48" t="n">
        <v>34</v>
      </c>
      <c r="C300" s="48" t="n">
        <v>2026</v>
      </c>
      <c r="D300" s="48" t="inlineStr">
        <is>
          <t>Gems</t>
        </is>
      </c>
      <c r="E300" s="48" t="inlineStr">
        <is>
          <t>Sportka</t>
        </is>
      </c>
      <c r="F300" s="48" t="inlineStr">
        <is>
          <t>Hrubý Jiří</t>
        </is>
      </c>
    </row>
    <row r="301">
      <c r="A301" s="48" t="n">
        <v>81812602</v>
      </c>
      <c r="B301" s="48" t="n">
        <v>34</v>
      </c>
      <c r="C301" s="48" t="n">
        <v>2026</v>
      </c>
      <c r="D301" s="48" t="inlineStr">
        <is>
          <t>Gems</t>
        </is>
      </c>
      <c r="E301" s="48" t="inlineStr">
        <is>
          <t>Sportka</t>
        </is>
      </c>
      <c r="F301" s="48" t="inlineStr">
        <is>
          <t>Hrubý Jiří</t>
        </is>
      </c>
    </row>
    <row r="302">
      <c r="A302" s="48" t="n">
        <v>81534001</v>
      </c>
      <c r="B302" s="48" t="n">
        <v>34</v>
      </c>
      <c r="C302" s="48" t="n">
        <v>2026</v>
      </c>
      <c r="D302" s="48" t="inlineStr">
        <is>
          <t>Gems</t>
        </is>
      </c>
      <c r="E302" s="48" t="inlineStr">
        <is>
          <t>Sportka</t>
        </is>
      </c>
      <c r="F302" s="48" t="inlineStr">
        <is>
          <t>Hrubý Jiří</t>
        </is>
      </c>
    </row>
    <row r="303">
      <c r="A303" s="48" t="n">
        <v>81989901</v>
      </c>
      <c r="B303" s="48" t="n">
        <v>34</v>
      </c>
      <c r="C303" s="48" t="n">
        <v>2026</v>
      </c>
      <c r="D303" s="48" t="inlineStr">
        <is>
          <t>Gems</t>
        </is>
      </c>
      <c r="E303" s="48" t="inlineStr">
        <is>
          <t>Sportka</t>
        </is>
      </c>
      <c r="F303" s="48" t="inlineStr">
        <is>
          <t>Hrubý Jiří</t>
        </is>
      </c>
    </row>
    <row r="304">
      <c r="A304" s="48" t="n">
        <v>81518401</v>
      </c>
      <c r="B304" s="48" t="n">
        <v>34</v>
      </c>
      <c r="C304" s="48" t="n">
        <v>2026</v>
      </c>
      <c r="D304" s="48" t="inlineStr">
        <is>
          <t>Gems</t>
        </is>
      </c>
      <c r="E304" s="48" t="inlineStr">
        <is>
          <t>Sportka</t>
        </is>
      </c>
      <c r="F304" s="48" t="inlineStr">
        <is>
          <t>Hrubý Jiří</t>
        </is>
      </c>
    </row>
    <row r="305">
      <c r="A305" s="48" t="n">
        <v>81996001</v>
      </c>
      <c r="B305" s="48" t="n">
        <v>34</v>
      </c>
      <c r="C305" s="48" t="n">
        <v>2026</v>
      </c>
      <c r="D305" s="48" t="inlineStr">
        <is>
          <t>Gems</t>
        </is>
      </c>
      <c r="E305" s="48" t="inlineStr">
        <is>
          <t>Sportka</t>
        </is>
      </c>
      <c r="F305" s="48" t="inlineStr">
        <is>
          <t>Hrubý Jiří</t>
        </is>
      </c>
    </row>
    <row r="306">
      <c r="A306" s="48" t="n">
        <v>81913645</v>
      </c>
      <c r="B306" s="48" t="n">
        <v>34</v>
      </c>
      <c r="C306" s="48" t="n">
        <v>2026</v>
      </c>
      <c r="D306" s="48" t="inlineStr">
        <is>
          <t>Gems</t>
        </is>
      </c>
      <c r="E306" s="48" t="inlineStr">
        <is>
          <t>Sportka</t>
        </is>
      </c>
      <c r="F306" s="48" t="inlineStr">
        <is>
          <t>Hrubý Jiří</t>
        </is>
      </c>
    </row>
    <row r="307">
      <c r="A307" s="48" t="n">
        <v>81650201</v>
      </c>
      <c r="B307" s="48" t="n">
        <v>34</v>
      </c>
      <c r="C307" s="48" t="n">
        <v>2026</v>
      </c>
      <c r="D307" s="48" t="inlineStr">
        <is>
          <t>Gems</t>
        </is>
      </c>
      <c r="E307" s="48" t="inlineStr">
        <is>
          <t>Sportka</t>
        </is>
      </c>
      <c r="F307" s="48" t="inlineStr">
        <is>
          <t>Hrubý Jiří</t>
        </is>
      </c>
    </row>
    <row r="308">
      <c r="A308" s="48" t="n">
        <v>81863901</v>
      </c>
      <c r="B308" s="48" t="n">
        <v>34</v>
      </c>
      <c r="C308" s="48" t="n">
        <v>2026</v>
      </c>
      <c r="D308" s="48" t="inlineStr">
        <is>
          <t>Gems</t>
        </is>
      </c>
      <c r="E308" s="48" t="inlineStr">
        <is>
          <t>Sportka</t>
        </is>
      </c>
      <c r="F308" s="48" t="inlineStr">
        <is>
          <t>Hrubý Jiří</t>
        </is>
      </c>
    </row>
    <row r="309">
      <c r="A309" s="48" t="n">
        <v>81856901</v>
      </c>
      <c r="B309" s="48" t="n">
        <v>34</v>
      </c>
      <c r="C309" s="48" t="n">
        <v>2026</v>
      </c>
      <c r="D309" s="48" t="inlineStr">
        <is>
          <t>Gems</t>
        </is>
      </c>
      <c r="E309" s="48" t="inlineStr">
        <is>
          <t>Sportka</t>
        </is>
      </c>
      <c r="F309" s="48" t="inlineStr">
        <is>
          <t>Hrubý Jiří</t>
        </is>
      </c>
    </row>
    <row r="310">
      <c r="A310" s="48" t="n">
        <v>81754001</v>
      </c>
      <c r="B310" s="48" t="n">
        <v>34</v>
      </c>
      <c r="C310" s="48" t="n">
        <v>2026</v>
      </c>
      <c r="D310" s="48" t="inlineStr">
        <is>
          <t>Gems</t>
        </is>
      </c>
      <c r="E310" s="48" t="inlineStr">
        <is>
          <t>Sportka</t>
        </is>
      </c>
      <c r="F310" s="48" t="inlineStr">
        <is>
          <t>Hrubý Jiří</t>
        </is>
      </c>
    </row>
    <row r="311">
      <c r="A311" s="48" t="n">
        <v>81533201</v>
      </c>
      <c r="B311" s="48" t="n">
        <v>34</v>
      </c>
      <c r="C311" s="48" t="n">
        <v>2026</v>
      </c>
      <c r="D311" s="48" t="inlineStr">
        <is>
          <t>Gems</t>
        </is>
      </c>
      <c r="E311" s="48" t="inlineStr">
        <is>
          <t>Sportka</t>
        </is>
      </c>
      <c r="F311" s="48" t="inlineStr">
        <is>
          <t>Hrubý Jiří</t>
        </is>
      </c>
    </row>
    <row r="312">
      <c r="A312" s="48" t="n">
        <v>81941801</v>
      </c>
      <c r="B312" s="48" t="n">
        <v>34</v>
      </c>
      <c r="C312" s="48" t="n">
        <v>2026</v>
      </c>
      <c r="D312" s="48" t="inlineStr">
        <is>
          <t>Gems</t>
        </is>
      </c>
      <c r="E312" s="48" t="inlineStr">
        <is>
          <t>Sportka</t>
        </is>
      </c>
      <c r="F312" s="48" t="inlineStr">
        <is>
          <t>Hrubý Jiří</t>
        </is>
      </c>
    </row>
    <row r="313">
      <c r="A313" s="48" t="n">
        <v>81532301</v>
      </c>
      <c r="B313" s="48" t="n">
        <v>34</v>
      </c>
      <c r="C313" s="48" t="n">
        <v>2026</v>
      </c>
      <c r="D313" s="48" t="inlineStr">
        <is>
          <t>Gems</t>
        </is>
      </c>
      <c r="E313" s="48" t="inlineStr">
        <is>
          <t>Sportka</t>
        </is>
      </c>
      <c r="F313" s="48" t="inlineStr">
        <is>
          <t>Hrubý Jiří</t>
        </is>
      </c>
    </row>
    <row r="314">
      <c r="A314" s="48" t="n">
        <v>81529002</v>
      </c>
      <c r="B314" s="48" t="n">
        <v>34</v>
      </c>
      <c r="C314" s="48" t="n">
        <v>2026</v>
      </c>
      <c r="D314" s="48" t="inlineStr">
        <is>
          <t>Gems</t>
        </is>
      </c>
      <c r="E314" s="48" t="inlineStr">
        <is>
          <t>Sportka</t>
        </is>
      </c>
      <c r="F314" s="48" t="inlineStr">
        <is>
          <t>Hrubý Jiří</t>
        </is>
      </c>
    </row>
    <row r="315">
      <c r="A315" s="48" t="n">
        <v>81737202</v>
      </c>
      <c r="B315" s="48" t="n">
        <v>34</v>
      </c>
      <c r="C315" s="48" t="n">
        <v>2026</v>
      </c>
      <c r="D315" s="48" t="inlineStr">
        <is>
          <t>Gems</t>
        </is>
      </c>
      <c r="E315" s="48" t="inlineStr">
        <is>
          <t>Sportka</t>
        </is>
      </c>
      <c r="F315" s="48" t="inlineStr">
        <is>
          <t>Hrubý Jiří</t>
        </is>
      </c>
    </row>
    <row r="316">
      <c r="A316" s="48" t="n">
        <v>81737201</v>
      </c>
      <c r="B316" s="48" t="n">
        <v>34</v>
      </c>
      <c r="C316" s="48" t="n">
        <v>2026</v>
      </c>
      <c r="D316" s="48" t="inlineStr">
        <is>
          <t>Gems</t>
        </is>
      </c>
      <c r="E316" s="48" t="inlineStr">
        <is>
          <t>Sportka</t>
        </is>
      </c>
      <c r="F316" s="48" t="inlineStr">
        <is>
          <t>Hrubý Jiří</t>
        </is>
      </c>
    </row>
    <row r="317">
      <c r="A317" s="48" t="n">
        <v>81663101</v>
      </c>
      <c r="B317" s="48" t="n">
        <v>34</v>
      </c>
      <c r="C317" s="48" t="n">
        <v>2026</v>
      </c>
      <c r="D317" s="48" t="inlineStr">
        <is>
          <t>Gems</t>
        </is>
      </c>
      <c r="E317" s="48" t="inlineStr">
        <is>
          <t>Sportka</t>
        </is>
      </c>
      <c r="F317" s="48" t="inlineStr">
        <is>
          <t>Hrubý Jiří</t>
        </is>
      </c>
    </row>
    <row r="318">
      <c r="A318" s="48" t="n">
        <v>81971402</v>
      </c>
      <c r="B318" s="48" t="n">
        <v>34</v>
      </c>
      <c r="C318" s="48" t="n">
        <v>2026</v>
      </c>
      <c r="D318" s="48" t="inlineStr">
        <is>
          <t>Gems</t>
        </is>
      </c>
      <c r="E318" s="48" t="inlineStr">
        <is>
          <t>Sportka</t>
        </is>
      </c>
      <c r="F318" s="48" t="inlineStr">
        <is>
          <t>Hrubý Jiří</t>
        </is>
      </c>
    </row>
    <row r="319">
      <c r="A319" s="48" t="n">
        <v>81750071</v>
      </c>
      <c r="B319" s="48" t="n">
        <v>34</v>
      </c>
      <c r="C319" s="48" t="n">
        <v>2026</v>
      </c>
      <c r="D319" s="48" t="inlineStr">
        <is>
          <t>Gems</t>
        </is>
      </c>
      <c r="E319" s="48" t="inlineStr">
        <is>
          <t>Sportka</t>
        </is>
      </c>
      <c r="F319" s="48" t="inlineStr">
        <is>
          <t>Hrubý Jiří</t>
        </is>
      </c>
    </row>
    <row r="320">
      <c r="A320" s="48" t="n">
        <v>81820401</v>
      </c>
      <c r="B320" s="48" t="n">
        <v>34</v>
      </c>
      <c r="C320" s="48" t="n">
        <v>2026</v>
      </c>
      <c r="D320" s="48" t="inlineStr">
        <is>
          <t>Gems</t>
        </is>
      </c>
      <c r="E320" s="48" t="inlineStr">
        <is>
          <t>Sportka</t>
        </is>
      </c>
      <c r="F320" s="48" t="inlineStr">
        <is>
          <t>Hrubý Jiří</t>
        </is>
      </c>
    </row>
    <row r="321">
      <c r="A321" s="48" t="n">
        <v>81969101</v>
      </c>
      <c r="B321" s="48" t="n">
        <v>34</v>
      </c>
      <c r="C321" s="48" t="n">
        <v>2026</v>
      </c>
      <c r="D321" s="48" t="inlineStr">
        <is>
          <t>Gems</t>
        </is>
      </c>
      <c r="E321" s="48" t="inlineStr">
        <is>
          <t>Sportka</t>
        </is>
      </c>
      <c r="F321" s="48" t="inlineStr">
        <is>
          <t>Hrubý Jiří</t>
        </is>
      </c>
    </row>
    <row r="322">
      <c r="A322" s="48" t="n">
        <v>81902608</v>
      </c>
      <c r="B322" s="48" t="n">
        <v>31</v>
      </c>
      <c r="C322" s="48" t="n">
        <v>2026</v>
      </c>
      <c r="D322" s="48" t="inlineStr">
        <is>
          <t>Gems</t>
        </is>
      </c>
      <c r="E322" s="48" t="inlineStr">
        <is>
          <t>Sportka</t>
        </is>
      </c>
      <c r="F322" s="48" t="inlineStr">
        <is>
          <t>Dosoudil Petr</t>
        </is>
      </c>
    </row>
    <row r="323">
      <c r="A323" s="48" t="n">
        <v>81902658</v>
      </c>
      <c r="B323" s="48" t="n">
        <v>31</v>
      </c>
      <c r="C323" s="48" t="n">
        <v>2026</v>
      </c>
      <c r="D323" s="48" t="inlineStr">
        <is>
          <t>Gems</t>
        </is>
      </c>
      <c r="E323" s="48" t="inlineStr">
        <is>
          <t>Sportka</t>
        </is>
      </c>
      <c r="F323" s="48" t="inlineStr">
        <is>
          <t>Dosoudil Petr</t>
        </is>
      </c>
    </row>
    <row r="324">
      <c r="A324" s="48" t="n">
        <v>81915401</v>
      </c>
      <c r="B324" s="48" t="n">
        <v>31</v>
      </c>
      <c r="C324" s="48" t="n">
        <v>2026</v>
      </c>
      <c r="D324" s="48" t="inlineStr">
        <is>
          <t>Gems</t>
        </is>
      </c>
      <c r="E324" s="48" t="inlineStr">
        <is>
          <t>Sportka</t>
        </is>
      </c>
      <c r="F324" s="48" t="inlineStr">
        <is>
          <t>Dosoudil Petr</t>
        </is>
      </c>
    </row>
    <row r="325">
      <c r="A325" s="48" t="n">
        <v>81902631</v>
      </c>
      <c r="B325" s="48" t="n">
        <v>31</v>
      </c>
      <c r="C325" s="48" t="n">
        <v>2026</v>
      </c>
      <c r="D325" s="48" t="inlineStr">
        <is>
          <t>Gems</t>
        </is>
      </c>
      <c r="E325" s="48" t="inlineStr">
        <is>
          <t>Sportka</t>
        </is>
      </c>
      <c r="F325" s="48" t="inlineStr">
        <is>
          <t>Dosoudil Petr</t>
        </is>
      </c>
    </row>
    <row r="326">
      <c r="A326" s="48" t="n">
        <v>81510008</v>
      </c>
      <c r="B326" s="48" t="n">
        <v>31</v>
      </c>
      <c r="C326" s="48" t="n">
        <v>2026</v>
      </c>
      <c r="D326" s="48" t="inlineStr">
        <is>
          <t>Gems</t>
        </is>
      </c>
      <c r="E326" s="48" t="inlineStr">
        <is>
          <t>Sportka</t>
        </is>
      </c>
      <c r="F326" s="48" t="inlineStr">
        <is>
          <t>Dosoudil Petr</t>
        </is>
      </c>
    </row>
    <row r="327">
      <c r="A327" s="48" t="n">
        <v>81510007</v>
      </c>
      <c r="B327" s="48" t="n">
        <v>31</v>
      </c>
      <c r="C327" s="48" t="n">
        <v>2026</v>
      </c>
      <c r="D327" s="48" t="inlineStr">
        <is>
          <t>Gems</t>
        </is>
      </c>
      <c r="E327" s="48" t="inlineStr">
        <is>
          <t>Sportka</t>
        </is>
      </c>
      <c r="F327" s="48" t="inlineStr">
        <is>
          <t>Dosoudil Petr</t>
        </is>
      </c>
    </row>
    <row r="328">
      <c r="A328" s="48" t="n">
        <v>81601019</v>
      </c>
      <c r="B328" s="48" t="n">
        <v>31</v>
      </c>
      <c r="C328" s="48" t="n">
        <v>2026</v>
      </c>
      <c r="D328" s="48" t="inlineStr">
        <is>
          <t>Gems</t>
        </is>
      </c>
      <c r="E328" s="48" t="inlineStr">
        <is>
          <t>Sportka</t>
        </is>
      </c>
      <c r="F328" s="48" t="inlineStr">
        <is>
          <t>Dosoudil Petr</t>
        </is>
      </c>
    </row>
    <row r="329">
      <c r="A329" s="48" t="n">
        <v>81526520</v>
      </c>
      <c r="B329" s="48" t="n">
        <v>31</v>
      </c>
      <c r="C329" s="48" t="n">
        <v>2026</v>
      </c>
      <c r="D329" s="48" t="inlineStr">
        <is>
          <t>Gems</t>
        </is>
      </c>
      <c r="E329" s="48" t="inlineStr">
        <is>
          <t>Sportka</t>
        </is>
      </c>
      <c r="F329" s="48" t="inlineStr">
        <is>
          <t>Dosoudil Petr</t>
        </is>
      </c>
    </row>
    <row r="330">
      <c r="A330" s="48" t="n">
        <v>81902609</v>
      </c>
      <c r="B330" s="48" t="n">
        <v>31</v>
      </c>
      <c r="C330" s="48" t="n">
        <v>2026</v>
      </c>
      <c r="D330" s="48" t="inlineStr">
        <is>
          <t>Gems</t>
        </is>
      </c>
      <c r="E330" s="48" t="inlineStr">
        <is>
          <t>Sportka</t>
        </is>
      </c>
      <c r="F330" s="48" t="inlineStr">
        <is>
          <t>Dosoudil Petr</t>
        </is>
      </c>
    </row>
    <row r="331">
      <c r="A331" s="48" t="n">
        <v>81670573</v>
      </c>
      <c r="B331" s="48" t="n">
        <v>31</v>
      </c>
      <c r="C331" s="48" t="n">
        <v>2026</v>
      </c>
      <c r="D331" s="48" t="inlineStr">
        <is>
          <t>Gems</t>
        </is>
      </c>
      <c r="E331" s="48" t="inlineStr">
        <is>
          <t>Sportka</t>
        </is>
      </c>
      <c r="F331" s="48" t="inlineStr">
        <is>
          <t>Dosoudil Petr</t>
        </is>
      </c>
    </row>
    <row r="332">
      <c r="A332" s="48" t="n">
        <v>81526516</v>
      </c>
      <c r="B332" s="48" t="n">
        <v>31</v>
      </c>
      <c r="C332" s="48" t="n">
        <v>2026</v>
      </c>
      <c r="D332" s="48" t="inlineStr">
        <is>
          <t>Gems</t>
        </is>
      </c>
      <c r="E332" s="48" t="inlineStr">
        <is>
          <t>Sportka</t>
        </is>
      </c>
      <c r="F332" s="48" t="inlineStr">
        <is>
          <t>Dosoudil Petr</t>
        </is>
      </c>
    </row>
    <row r="333">
      <c r="A333" s="48" t="n">
        <v>81902605</v>
      </c>
      <c r="B333" s="48" t="n">
        <v>31</v>
      </c>
      <c r="C333" s="48" t="n">
        <v>2026</v>
      </c>
      <c r="D333" s="48" t="inlineStr">
        <is>
          <t>Gems</t>
        </is>
      </c>
      <c r="E333" s="48" t="inlineStr">
        <is>
          <t>Sportka</t>
        </is>
      </c>
      <c r="F333" s="48" t="inlineStr">
        <is>
          <t>Dosoudil Petr</t>
        </is>
      </c>
    </row>
    <row r="334">
      <c r="A334" s="48" t="n">
        <v>81902633</v>
      </c>
      <c r="B334" s="48" t="n">
        <v>31</v>
      </c>
      <c r="C334" s="48" t="n">
        <v>2026</v>
      </c>
      <c r="D334" s="48" t="inlineStr">
        <is>
          <t>Gems</t>
        </is>
      </c>
      <c r="E334" s="48" t="inlineStr">
        <is>
          <t>Sportka</t>
        </is>
      </c>
      <c r="F334" s="48" t="inlineStr">
        <is>
          <t>Dosoudil Petr</t>
        </is>
      </c>
    </row>
    <row r="335">
      <c r="A335" s="48" t="n">
        <v>81902611</v>
      </c>
      <c r="B335" s="48" t="n">
        <v>31</v>
      </c>
      <c r="C335" s="48" t="n">
        <v>2026</v>
      </c>
      <c r="D335" s="48" t="inlineStr">
        <is>
          <t>Gems</t>
        </is>
      </c>
      <c r="E335" s="48" t="inlineStr">
        <is>
          <t>Sportka</t>
        </is>
      </c>
      <c r="F335" s="48" t="inlineStr">
        <is>
          <t>Dosoudil Petr</t>
        </is>
      </c>
    </row>
    <row r="336">
      <c r="A336" s="48" t="n">
        <v>81601023</v>
      </c>
      <c r="B336" s="48" t="n">
        <v>31</v>
      </c>
      <c r="C336" s="48" t="n">
        <v>2026</v>
      </c>
      <c r="D336" s="48" t="inlineStr">
        <is>
          <t>Gems</t>
        </is>
      </c>
      <c r="E336" s="48" t="inlineStr">
        <is>
          <t>Sportka</t>
        </is>
      </c>
      <c r="F336" s="48" t="inlineStr">
        <is>
          <t>Dosoudil Petr</t>
        </is>
      </c>
    </row>
    <row r="337">
      <c r="A337" s="48" t="n">
        <v>81902617</v>
      </c>
      <c r="B337" s="48" t="n">
        <v>31</v>
      </c>
      <c r="C337" s="48" t="n">
        <v>2026</v>
      </c>
      <c r="D337" s="48" t="inlineStr">
        <is>
          <t>Gems</t>
        </is>
      </c>
      <c r="E337" s="48" t="inlineStr">
        <is>
          <t>Sportka</t>
        </is>
      </c>
      <c r="F337" s="48" t="inlineStr">
        <is>
          <t>Dosoudil Petr</t>
        </is>
      </c>
    </row>
    <row r="338">
      <c r="A338" s="48" t="n">
        <v>81902604</v>
      </c>
      <c r="B338" s="48" t="n">
        <v>31</v>
      </c>
      <c r="C338" s="48" t="n">
        <v>2026</v>
      </c>
      <c r="D338" s="48" t="inlineStr">
        <is>
          <t>Gems</t>
        </is>
      </c>
      <c r="E338" s="48" t="inlineStr">
        <is>
          <t>Sportka</t>
        </is>
      </c>
      <c r="F338" s="48" t="inlineStr">
        <is>
          <t>Dosoudil Petr</t>
        </is>
      </c>
    </row>
    <row r="339">
      <c r="A339" s="48" t="n">
        <v>81041009</v>
      </c>
      <c r="B339" s="48" t="n">
        <v>31</v>
      </c>
      <c r="C339" s="48" t="n">
        <v>2026</v>
      </c>
      <c r="D339" s="48" t="inlineStr">
        <is>
          <t>Gems</t>
        </is>
      </c>
      <c r="E339" s="48" t="inlineStr">
        <is>
          <t>Sportka</t>
        </is>
      </c>
      <c r="F339" s="48" t="inlineStr">
        <is>
          <t>Dosoudil Petr</t>
        </is>
      </c>
    </row>
    <row r="340">
      <c r="A340" s="48" t="n">
        <v>81601002</v>
      </c>
      <c r="B340" s="48" t="n">
        <v>31</v>
      </c>
      <c r="C340" s="48" t="n">
        <v>2026</v>
      </c>
      <c r="D340" s="48" t="inlineStr">
        <is>
          <t>Gems</t>
        </is>
      </c>
      <c r="E340" s="48" t="inlineStr">
        <is>
          <t>Sportka</t>
        </is>
      </c>
      <c r="F340" s="48" t="inlineStr">
        <is>
          <t>Dosoudil Petr</t>
        </is>
      </c>
    </row>
    <row r="341">
      <c r="A341" s="48" t="n">
        <v>81640022</v>
      </c>
      <c r="B341" s="48" t="n">
        <v>31</v>
      </c>
      <c r="C341" s="48" t="n">
        <v>2026</v>
      </c>
      <c r="D341" s="48" t="inlineStr">
        <is>
          <t>Gems</t>
        </is>
      </c>
      <c r="E341" s="48" t="inlineStr">
        <is>
          <t>Sportka</t>
        </is>
      </c>
      <c r="F341" s="48" t="inlineStr">
        <is>
          <t>Dosoudil Petr</t>
        </is>
      </c>
    </row>
    <row r="342">
      <c r="A342" s="48" t="n">
        <v>81915408</v>
      </c>
      <c r="B342" s="48" t="n">
        <v>31</v>
      </c>
      <c r="C342" s="48" t="n">
        <v>2026</v>
      </c>
      <c r="D342" s="48" t="inlineStr">
        <is>
          <t>Gems</t>
        </is>
      </c>
      <c r="E342" s="48" t="inlineStr">
        <is>
          <t>Sportka</t>
        </is>
      </c>
      <c r="F342" s="48" t="inlineStr">
        <is>
          <t>Dosoudil Petr</t>
        </is>
      </c>
    </row>
    <row r="343">
      <c r="A343" s="48" t="n">
        <v>81799901</v>
      </c>
      <c r="B343" s="48" t="n">
        <v>31</v>
      </c>
      <c r="C343" s="48" t="n">
        <v>2026</v>
      </c>
      <c r="D343" s="48" t="inlineStr">
        <is>
          <t>Gems</t>
        </is>
      </c>
      <c r="E343" s="48" t="inlineStr">
        <is>
          <t>Sportka</t>
        </is>
      </c>
      <c r="F343" s="48" t="inlineStr">
        <is>
          <t>Dosoudil Petr</t>
        </is>
      </c>
    </row>
    <row r="344">
      <c r="A344" s="48" t="n">
        <v>81509909</v>
      </c>
      <c r="B344" s="48" t="n">
        <v>31</v>
      </c>
      <c r="C344" s="48" t="n">
        <v>2026</v>
      </c>
      <c r="D344" s="48" t="inlineStr">
        <is>
          <t>Gems</t>
        </is>
      </c>
      <c r="E344" s="48" t="inlineStr">
        <is>
          <t>Sportka</t>
        </is>
      </c>
      <c r="F344" s="48" t="inlineStr">
        <is>
          <t>Dosoudil Petr</t>
        </is>
      </c>
    </row>
    <row r="345">
      <c r="A345" s="48" t="n">
        <v>81510021</v>
      </c>
      <c r="B345" s="48" t="n">
        <v>31</v>
      </c>
      <c r="C345" s="48" t="n">
        <v>2026</v>
      </c>
      <c r="D345" s="48" t="inlineStr">
        <is>
          <t>Gems</t>
        </is>
      </c>
      <c r="E345" s="48" t="inlineStr">
        <is>
          <t>Sportka</t>
        </is>
      </c>
      <c r="F345" s="48" t="inlineStr">
        <is>
          <t>Dosoudil Petr</t>
        </is>
      </c>
    </row>
    <row r="346">
      <c r="A346" s="48" t="n">
        <v>81920340</v>
      </c>
      <c r="B346" s="48" t="n">
        <v>31</v>
      </c>
      <c r="C346" s="48" t="n">
        <v>2026</v>
      </c>
      <c r="D346" s="48" t="inlineStr">
        <is>
          <t>Gems</t>
        </is>
      </c>
      <c r="E346" s="48" t="inlineStr">
        <is>
          <t>Sportka</t>
        </is>
      </c>
      <c r="F346" s="48" t="inlineStr">
        <is>
          <t>Dosoudil Petr</t>
        </is>
      </c>
    </row>
    <row r="347">
      <c r="A347" s="48" t="n">
        <v>81508101</v>
      </c>
      <c r="B347" s="48" t="n">
        <v>31</v>
      </c>
      <c r="C347" s="48" t="n">
        <v>2026</v>
      </c>
      <c r="D347" s="48" t="inlineStr">
        <is>
          <t>Gems</t>
        </is>
      </c>
      <c r="E347" s="48" t="inlineStr">
        <is>
          <t>Sportka</t>
        </is>
      </c>
      <c r="F347" s="48" t="inlineStr">
        <is>
          <t>Dosoudil Petr</t>
        </is>
      </c>
    </row>
    <row r="348">
      <c r="A348" s="48" t="n">
        <v>81902647</v>
      </c>
      <c r="B348" s="48" t="n">
        <v>31</v>
      </c>
      <c r="C348" s="48" t="n">
        <v>2026</v>
      </c>
      <c r="D348" s="48" t="inlineStr">
        <is>
          <t>Gems</t>
        </is>
      </c>
      <c r="E348" s="48" t="inlineStr">
        <is>
          <t>Sportka</t>
        </is>
      </c>
      <c r="F348" s="48" t="inlineStr">
        <is>
          <t>Dosoudil Petr</t>
        </is>
      </c>
    </row>
    <row r="349">
      <c r="A349" s="48" t="n">
        <v>81748433</v>
      </c>
      <c r="B349" s="48" t="n">
        <v>31</v>
      </c>
      <c r="C349" s="48" t="n">
        <v>2026</v>
      </c>
      <c r="D349" s="48" t="inlineStr">
        <is>
          <t>Gems</t>
        </is>
      </c>
      <c r="E349" s="48" t="inlineStr">
        <is>
          <t>Sportka</t>
        </is>
      </c>
      <c r="F349" s="48" t="inlineStr">
        <is>
          <t>Dosoudil Petr</t>
        </is>
      </c>
    </row>
    <row r="350">
      <c r="A350" s="48" t="n">
        <v>81902629</v>
      </c>
      <c r="B350" s="48" t="n">
        <v>31</v>
      </c>
      <c r="C350" s="48" t="n">
        <v>2026</v>
      </c>
      <c r="D350" s="48" t="inlineStr">
        <is>
          <t>Gems</t>
        </is>
      </c>
      <c r="E350" s="48" t="inlineStr">
        <is>
          <t>Sportka</t>
        </is>
      </c>
      <c r="F350" s="48" t="inlineStr">
        <is>
          <t>Dosoudil Petr</t>
        </is>
      </c>
    </row>
    <row r="351">
      <c r="A351" s="48" t="n">
        <v>81601053</v>
      </c>
      <c r="B351" s="48" t="n">
        <v>31</v>
      </c>
      <c r="C351" s="48" t="n">
        <v>2026</v>
      </c>
      <c r="D351" s="48" t="inlineStr">
        <is>
          <t>Gems</t>
        </is>
      </c>
      <c r="E351" s="48" t="inlineStr">
        <is>
          <t>Sportka</t>
        </is>
      </c>
      <c r="F351" s="48" t="inlineStr">
        <is>
          <t>Dosoudil Petr</t>
        </is>
      </c>
    </row>
    <row r="352">
      <c r="A352" s="48" t="n">
        <v>81902627</v>
      </c>
      <c r="B352" s="48" t="n">
        <v>31</v>
      </c>
      <c r="C352" s="48" t="n">
        <v>2026</v>
      </c>
      <c r="D352" s="48" t="inlineStr">
        <is>
          <t>Gems</t>
        </is>
      </c>
      <c r="E352" s="48" t="inlineStr">
        <is>
          <t>Sportka</t>
        </is>
      </c>
      <c r="F352" s="48" t="inlineStr">
        <is>
          <t>Dosoudil Petr</t>
        </is>
      </c>
    </row>
    <row r="353">
      <c r="A353" s="48" t="n">
        <v>81526542</v>
      </c>
      <c r="B353" s="48" t="n">
        <v>31</v>
      </c>
      <c r="C353" s="48" t="n">
        <v>2026</v>
      </c>
      <c r="D353" s="48" t="inlineStr">
        <is>
          <t>Gems</t>
        </is>
      </c>
      <c r="E353" s="48" t="inlineStr">
        <is>
          <t>Sportka</t>
        </is>
      </c>
      <c r="F353" s="48" t="inlineStr">
        <is>
          <t>Dosoudil Petr</t>
        </is>
      </c>
    </row>
    <row r="354">
      <c r="A354" s="48" t="n">
        <v>81601040</v>
      </c>
      <c r="B354" s="48" t="n">
        <v>31</v>
      </c>
      <c r="C354" s="48" t="n">
        <v>2026</v>
      </c>
      <c r="D354" s="48" t="inlineStr">
        <is>
          <t>Gems</t>
        </is>
      </c>
      <c r="E354" s="48" t="inlineStr">
        <is>
          <t>Sportka</t>
        </is>
      </c>
      <c r="F354" s="48" t="inlineStr">
        <is>
          <t>Dosoudil Petr</t>
        </is>
      </c>
    </row>
    <row r="355">
      <c r="A355" s="48" t="n">
        <v>81920334</v>
      </c>
      <c r="B355" s="48" t="n">
        <v>31</v>
      </c>
      <c r="C355" s="48" t="n">
        <v>2026</v>
      </c>
      <c r="D355" s="48" t="inlineStr">
        <is>
          <t>Gems</t>
        </is>
      </c>
      <c r="E355" s="48" t="inlineStr">
        <is>
          <t>Sportka</t>
        </is>
      </c>
      <c r="F355" s="48" t="inlineStr">
        <is>
          <t>Dosoudil Petr</t>
        </is>
      </c>
    </row>
    <row r="356">
      <c r="A356" s="48" t="n">
        <v>81750084</v>
      </c>
      <c r="B356" s="48" t="n">
        <v>31</v>
      </c>
      <c r="C356" s="48" t="n">
        <v>2026</v>
      </c>
      <c r="D356" s="48" t="inlineStr">
        <is>
          <t>Gems</t>
        </is>
      </c>
      <c r="E356" s="48" t="inlineStr">
        <is>
          <t>Sportka</t>
        </is>
      </c>
      <c r="F356" s="48" t="inlineStr">
        <is>
          <t>Dosoudil Petr</t>
        </is>
      </c>
    </row>
    <row r="357">
      <c r="A357" s="48" t="n">
        <v>81670576</v>
      </c>
      <c r="B357" s="48" t="n">
        <v>31</v>
      </c>
      <c r="C357" s="48" t="n">
        <v>2026</v>
      </c>
      <c r="D357" s="48" t="inlineStr">
        <is>
          <t>Gems</t>
        </is>
      </c>
      <c r="E357" s="48" t="inlineStr">
        <is>
          <t>Sportka</t>
        </is>
      </c>
      <c r="F357" s="48" t="inlineStr">
        <is>
          <t>Dosoudil Petr</t>
        </is>
      </c>
    </row>
    <row r="358">
      <c r="A358" s="48" t="n">
        <v>81510006</v>
      </c>
      <c r="B358" s="48" t="n">
        <v>31</v>
      </c>
      <c r="C358" s="48" t="n">
        <v>2026</v>
      </c>
      <c r="D358" s="48" t="inlineStr">
        <is>
          <t>Gems</t>
        </is>
      </c>
      <c r="E358" s="48" t="inlineStr">
        <is>
          <t>Sportka</t>
        </is>
      </c>
      <c r="F358" s="48" t="inlineStr">
        <is>
          <t>Dosoudil Petr</t>
        </is>
      </c>
    </row>
    <row r="359">
      <c r="A359" s="48" t="n">
        <v>81527701</v>
      </c>
      <c r="B359" s="48" t="n">
        <v>31</v>
      </c>
      <c r="C359" s="48" t="n">
        <v>2026</v>
      </c>
      <c r="D359" s="48" t="inlineStr">
        <is>
          <t>Gems</t>
        </is>
      </c>
      <c r="E359" s="48" t="inlineStr">
        <is>
          <t>Sportka</t>
        </is>
      </c>
      <c r="F359" s="48" t="inlineStr">
        <is>
          <t>Dosoudil Petr</t>
        </is>
      </c>
    </row>
    <row r="360">
      <c r="A360" s="48" t="n">
        <v>81601037</v>
      </c>
      <c r="B360" s="48" t="n">
        <v>31</v>
      </c>
      <c r="C360" s="48" t="n">
        <v>2026</v>
      </c>
      <c r="D360" s="48" t="inlineStr">
        <is>
          <t>Gems</t>
        </is>
      </c>
      <c r="E360" s="48" t="inlineStr">
        <is>
          <t>Sportka</t>
        </is>
      </c>
      <c r="F360" s="48" t="inlineStr">
        <is>
          <t>Dosoudil Petr</t>
        </is>
      </c>
    </row>
    <row r="361">
      <c r="A361" s="48" t="n">
        <v>81920331</v>
      </c>
      <c r="B361" s="48" t="n">
        <v>31</v>
      </c>
      <c r="C361" s="48" t="n">
        <v>2026</v>
      </c>
      <c r="D361" s="48" t="inlineStr">
        <is>
          <t>Gems</t>
        </is>
      </c>
      <c r="E361" s="48" t="inlineStr">
        <is>
          <t>Sportka</t>
        </is>
      </c>
      <c r="F361" s="48" t="inlineStr">
        <is>
          <t>Dosoudil Petr</t>
        </is>
      </c>
    </row>
    <row r="362">
      <c r="A362" s="48" t="n">
        <v>81913623</v>
      </c>
      <c r="B362" s="48" t="n">
        <v>32</v>
      </c>
      <c r="C362" s="48" t="n">
        <v>2026</v>
      </c>
      <c r="D362" s="48" t="inlineStr">
        <is>
          <t>Gems</t>
        </is>
      </c>
      <c r="E362" s="48" t="inlineStr">
        <is>
          <t>Sportka</t>
        </is>
      </c>
      <c r="F362" s="48" t="inlineStr">
        <is>
          <t>Dosoudil Petr</t>
        </is>
      </c>
    </row>
    <row r="363">
      <c r="A363" s="48" t="n">
        <v>81525613</v>
      </c>
      <c r="B363" s="48" t="n">
        <v>32</v>
      </c>
      <c r="C363" s="48" t="n">
        <v>2026</v>
      </c>
      <c r="D363" s="48" t="inlineStr">
        <is>
          <t>Gems</t>
        </is>
      </c>
      <c r="E363" s="48" t="inlineStr">
        <is>
          <t>Sportka</t>
        </is>
      </c>
      <c r="F363" s="48" t="inlineStr">
        <is>
          <t>Dosoudil Petr</t>
        </is>
      </c>
    </row>
    <row r="364">
      <c r="A364" s="48" t="n">
        <v>81525645</v>
      </c>
      <c r="B364" s="48" t="n">
        <v>32</v>
      </c>
      <c r="C364" s="48" t="n">
        <v>2026</v>
      </c>
      <c r="D364" s="48" t="inlineStr">
        <is>
          <t>Gems</t>
        </is>
      </c>
      <c r="E364" s="48" t="inlineStr">
        <is>
          <t>Sportka</t>
        </is>
      </c>
      <c r="F364" s="48" t="inlineStr">
        <is>
          <t>Dosoudil Petr</t>
        </is>
      </c>
    </row>
    <row r="365">
      <c r="A365" s="48" t="n">
        <v>81510014</v>
      </c>
      <c r="B365" s="48" t="n">
        <v>32</v>
      </c>
      <c r="C365" s="48" t="n">
        <v>2026</v>
      </c>
      <c r="D365" s="48" t="inlineStr">
        <is>
          <t>Gems</t>
        </is>
      </c>
      <c r="E365" s="48" t="inlineStr">
        <is>
          <t>Sportka</t>
        </is>
      </c>
      <c r="F365" s="48" t="inlineStr">
        <is>
          <t>Dosoudil Petr</t>
        </is>
      </c>
    </row>
    <row r="366">
      <c r="A366" s="48" t="n">
        <v>81750091</v>
      </c>
      <c r="B366" s="48" t="n">
        <v>32</v>
      </c>
      <c r="C366" s="48" t="n">
        <v>2026</v>
      </c>
      <c r="D366" s="48" t="inlineStr">
        <is>
          <t>Gems</t>
        </is>
      </c>
      <c r="E366" s="48" t="inlineStr">
        <is>
          <t>Sportka</t>
        </is>
      </c>
      <c r="F366" s="48" t="inlineStr">
        <is>
          <t>Dosoudil Petr</t>
        </is>
      </c>
    </row>
    <row r="367">
      <c r="A367" s="48" t="n">
        <v>81501306</v>
      </c>
      <c r="B367" s="48" t="n">
        <v>32</v>
      </c>
      <c r="C367" s="48" t="n">
        <v>2026</v>
      </c>
      <c r="D367" s="48" t="inlineStr">
        <is>
          <t>Gems</t>
        </is>
      </c>
      <c r="E367" s="48" t="inlineStr">
        <is>
          <t>Sportka</t>
        </is>
      </c>
      <c r="F367" s="48" t="inlineStr">
        <is>
          <t>Dosoudil Petr</t>
        </is>
      </c>
    </row>
    <row r="368">
      <c r="A368" s="48" t="n">
        <v>81915459</v>
      </c>
      <c r="B368" s="48" t="n">
        <v>32</v>
      </c>
      <c r="C368" s="48" t="n">
        <v>2026</v>
      </c>
      <c r="D368" s="48" t="inlineStr">
        <is>
          <t>Gems</t>
        </is>
      </c>
      <c r="E368" s="48" t="inlineStr">
        <is>
          <t>Sportka</t>
        </is>
      </c>
      <c r="F368" s="48" t="inlineStr">
        <is>
          <t>Dosoudil Petr</t>
        </is>
      </c>
    </row>
    <row r="369">
      <c r="A369" s="48" t="n">
        <v>81510023</v>
      </c>
      <c r="B369" s="48" t="n">
        <v>32</v>
      </c>
      <c r="C369" s="48" t="n">
        <v>2026</v>
      </c>
      <c r="D369" s="48" t="inlineStr">
        <is>
          <t>Gems</t>
        </is>
      </c>
      <c r="E369" s="48" t="inlineStr">
        <is>
          <t>Sportka</t>
        </is>
      </c>
      <c r="F369" s="48" t="inlineStr">
        <is>
          <t>Dosoudil Petr</t>
        </is>
      </c>
    </row>
    <row r="370">
      <c r="A370" s="48" t="n">
        <v>81601056</v>
      </c>
      <c r="B370" s="48" t="n">
        <v>32</v>
      </c>
      <c r="C370" s="48" t="n">
        <v>2026</v>
      </c>
      <c r="D370" s="48" t="inlineStr">
        <is>
          <t>Gems</t>
        </is>
      </c>
      <c r="E370" s="48" t="inlineStr">
        <is>
          <t>Sportka</t>
        </is>
      </c>
      <c r="F370" s="48" t="inlineStr">
        <is>
          <t>Dosoudil Petr</t>
        </is>
      </c>
    </row>
    <row r="371">
      <c r="A371" s="48" t="n">
        <v>81915450</v>
      </c>
      <c r="B371" s="48" t="n">
        <v>32</v>
      </c>
      <c r="C371" s="48" t="n">
        <v>2026</v>
      </c>
      <c r="D371" s="48" t="inlineStr">
        <is>
          <t>Gems</t>
        </is>
      </c>
      <c r="E371" s="48" t="inlineStr">
        <is>
          <t>Sportka</t>
        </is>
      </c>
      <c r="F371" s="48" t="inlineStr">
        <is>
          <t>Dosoudil Petr</t>
        </is>
      </c>
    </row>
    <row r="372">
      <c r="A372" s="48" t="n">
        <v>81525656</v>
      </c>
      <c r="B372" s="48" t="n">
        <v>32</v>
      </c>
      <c r="C372" s="48" t="n">
        <v>2026</v>
      </c>
      <c r="D372" s="48" t="inlineStr">
        <is>
          <t>Gems</t>
        </is>
      </c>
      <c r="E372" s="48" t="inlineStr">
        <is>
          <t>Sportka</t>
        </is>
      </c>
      <c r="F372" s="48" t="inlineStr">
        <is>
          <t>Dosoudil Petr</t>
        </is>
      </c>
    </row>
    <row r="373">
      <c r="A373" s="48" t="n">
        <v>81527901</v>
      </c>
      <c r="B373" s="48" t="n">
        <v>32</v>
      </c>
      <c r="C373" s="48" t="n">
        <v>2026</v>
      </c>
      <c r="D373" s="48" t="inlineStr">
        <is>
          <t>Gems</t>
        </is>
      </c>
      <c r="E373" s="48" t="inlineStr">
        <is>
          <t>Sportka</t>
        </is>
      </c>
      <c r="F373" s="48" t="inlineStr">
        <is>
          <t>Dosoudil Petr</t>
        </is>
      </c>
    </row>
    <row r="374">
      <c r="A374" s="48" t="n">
        <v>81640071</v>
      </c>
      <c r="B374" s="48" t="n">
        <v>32</v>
      </c>
      <c r="C374" s="48" t="n">
        <v>2026</v>
      </c>
      <c r="D374" s="48" t="inlineStr">
        <is>
          <t>Gems</t>
        </is>
      </c>
      <c r="E374" s="48" t="inlineStr">
        <is>
          <t>Sportka</t>
        </is>
      </c>
      <c r="F374" s="48" t="inlineStr">
        <is>
          <t>Dosoudil Petr</t>
        </is>
      </c>
    </row>
    <row r="375">
      <c r="A375" s="48" t="n">
        <v>81640054</v>
      </c>
      <c r="B375" s="48" t="n">
        <v>32</v>
      </c>
      <c r="C375" s="48" t="n">
        <v>2026</v>
      </c>
      <c r="D375" s="48" t="inlineStr">
        <is>
          <t>Gems</t>
        </is>
      </c>
      <c r="E375" s="48" t="inlineStr">
        <is>
          <t>Sportka</t>
        </is>
      </c>
      <c r="F375" s="48" t="inlineStr">
        <is>
          <t>Dosoudil Petr</t>
        </is>
      </c>
    </row>
    <row r="376">
      <c r="A376" s="48" t="n">
        <v>81670572</v>
      </c>
      <c r="B376" s="48" t="n">
        <v>32</v>
      </c>
      <c r="C376" s="48" t="n">
        <v>2026</v>
      </c>
      <c r="D376" s="48" t="inlineStr">
        <is>
          <t>Gems</t>
        </is>
      </c>
      <c r="E376" s="48" t="inlineStr">
        <is>
          <t>Sportka</t>
        </is>
      </c>
      <c r="F376" s="48" t="inlineStr">
        <is>
          <t>Dosoudil Petr</t>
        </is>
      </c>
    </row>
    <row r="377">
      <c r="A377" s="48" t="n">
        <v>81526518</v>
      </c>
      <c r="B377" s="48" t="n">
        <v>32</v>
      </c>
      <c r="C377" s="48" t="n">
        <v>2026</v>
      </c>
      <c r="D377" s="48" t="inlineStr">
        <is>
          <t>Gems</t>
        </is>
      </c>
      <c r="E377" s="48" t="inlineStr">
        <is>
          <t>Sportka</t>
        </is>
      </c>
      <c r="F377" s="48" t="inlineStr">
        <is>
          <t>Dosoudil Petr</t>
        </is>
      </c>
    </row>
    <row r="378">
      <c r="A378" s="48" t="n">
        <v>81748425</v>
      </c>
      <c r="B378" s="48" t="n">
        <v>32</v>
      </c>
      <c r="C378" s="48" t="n">
        <v>2026</v>
      </c>
      <c r="D378" s="48" t="inlineStr">
        <is>
          <t>Gems</t>
        </is>
      </c>
      <c r="E378" s="48" t="inlineStr">
        <is>
          <t>Sportka</t>
        </is>
      </c>
      <c r="F378" s="48" t="inlineStr">
        <is>
          <t>Dosoudil Petr</t>
        </is>
      </c>
    </row>
    <row r="379">
      <c r="A379" s="48" t="n">
        <v>81526503</v>
      </c>
      <c r="B379" s="48" t="n">
        <v>32</v>
      </c>
      <c r="C379" s="48" t="n">
        <v>2026</v>
      </c>
      <c r="D379" s="48" t="inlineStr">
        <is>
          <t>Gems</t>
        </is>
      </c>
      <c r="E379" s="48" t="inlineStr">
        <is>
          <t>Sportka</t>
        </is>
      </c>
      <c r="F379" s="48" t="inlineStr">
        <is>
          <t>Dosoudil Petr</t>
        </is>
      </c>
    </row>
    <row r="380">
      <c r="A380" s="48" t="n">
        <v>81902659</v>
      </c>
      <c r="B380" s="48" t="n">
        <v>32</v>
      </c>
      <c r="C380" s="48" t="n">
        <v>2026</v>
      </c>
      <c r="D380" s="48" t="inlineStr">
        <is>
          <t>Gems</t>
        </is>
      </c>
      <c r="E380" s="48" t="inlineStr">
        <is>
          <t>Sportka</t>
        </is>
      </c>
      <c r="F380" s="48" t="inlineStr">
        <is>
          <t>Dosoudil Petr</t>
        </is>
      </c>
    </row>
    <row r="381">
      <c r="A381" s="48" t="n">
        <v>81526527</v>
      </c>
      <c r="B381" s="48" t="n">
        <v>32</v>
      </c>
      <c r="C381" s="48" t="n">
        <v>2026</v>
      </c>
      <c r="D381" s="48" t="inlineStr">
        <is>
          <t>Gems</t>
        </is>
      </c>
      <c r="E381" s="48" t="inlineStr">
        <is>
          <t>Sportka</t>
        </is>
      </c>
      <c r="F381" s="48" t="inlineStr">
        <is>
          <t>Dosoudil Petr</t>
        </is>
      </c>
    </row>
    <row r="382">
      <c r="A382" s="48" t="n">
        <v>81915480</v>
      </c>
      <c r="B382" s="48" t="n">
        <v>32</v>
      </c>
      <c r="C382" s="48" t="n">
        <v>2026</v>
      </c>
      <c r="D382" s="48" t="inlineStr">
        <is>
          <t>Gems</t>
        </is>
      </c>
      <c r="E382" s="48" t="inlineStr">
        <is>
          <t>Sportka</t>
        </is>
      </c>
      <c r="F382" s="48" t="inlineStr">
        <is>
          <t>Dosoudil Petr</t>
        </is>
      </c>
    </row>
    <row r="383">
      <c r="A383" s="48" t="n">
        <v>81670593</v>
      </c>
      <c r="B383" s="48" t="n">
        <v>32</v>
      </c>
      <c r="C383" s="48" t="n">
        <v>2026</v>
      </c>
      <c r="D383" s="48" t="inlineStr">
        <is>
          <t>Gems</t>
        </is>
      </c>
      <c r="E383" s="48" t="inlineStr">
        <is>
          <t>Sportka</t>
        </is>
      </c>
      <c r="F383" s="48" t="inlineStr">
        <is>
          <t>Dosoudil Petr</t>
        </is>
      </c>
    </row>
    <row r="384">
      <c r="A384" s="48" t="n">
        <v>81601044</v>
      </c>
      <c r="B384" s="48" t="n">
        <v>32</v>
      </c>
      <c r="C384" s="48" t="n">
        <v>2026</v>
      </c>
      <c r="D384" s="48" t="inlineStr">
        <is>
          <t>Gems</t>
        </is>
      </c>
      <c r="E384" s="48" t="inlineStr">
        <is>
          <t>Sportka</t>
        </is>
      </c>
      <c r="F384" s="48" t="inlineStr">
        <is>
          <t>Dosoudil Petr</t>
        </is>
      </c>
    </row>
    <row r="385">
      <c r="A385" s="48" t="n">
        <v>81510025</v>
      </c>
      <c r="B385" s="48" t="n">
        <v>32</v>
      </c>
      <c r="C385" s="48" t="n">
        <v>2026</v>
      </c>
      <c r="D385" s="48" t="inlineStr">
        <is>
          <t>Gems</t>
        </is>
      </c>
      <c r="E385" s="48" t="inlineStr">
        <is>
          <t>Sportka</t>
        </is>
      </c>
      <c r="F385" s="48" t="inlineStr">
        <is>
          <t>Dosoudil Petr</t>
        </is>
      </c>
    </row>
    <row r="386">
      <c r="A386" s="48" t="n">
        <v>81526512</v>
      </c>
      <c r="B386" s="48" t="n">
        <v>32</v>
      </c>
      <c r="C386" s="48" t="n">
        <v>2026</v>
      </c>
      <c r="D386" s="48" t="inlineStr">
        <is>
          <t>Gems</t>
        </is>
      </c>
      <c r="E386" s="48" t="inlineStr">
        <is>
          <t>Sportka</t>
        </is>
      </c>
      <c r="F386" s="48" t="inlineStr">
        <is>
          <t>Dosoudil Petr</t>
        </is>
      </c>
    </row>
    <row r="387">
      <c r="A387" s="48" t="n">
        <v>81915464</v>
      </c>
      <c r="B387" s="48" t="n">
        <v>32</v>
      </c>
      <c r="C387" s="48" t="n">
        <v>2026</v>
      </c>
      <c r="D387" s="48" t="inlineStr">
        <is>
          <t>Gems</t>
        </is>
      </c>
      <c r="E387" s="48" t="inlineStr">
        <is>
          <t>Sportka</t>
        </is>
      </c>
      <c r="F387" s="48" t="inlineStr">
        <is>
          <t>Dosoudil Petr</t>
        </is>
      </c>
    </row>
    <row r="388">
      <c r="A388" s="48" t="n">
        <v>81526513</v>
      </c>
      <c r="B388" s="48" t="n">
        <v>32</v>
      </c>
      <c r="C388" s="48" t="n">
        <v>2026</v>
      </c>
      <c r="D388" s="48" t="inlineStr">
        <is>
          <t>Gems</t>
        </is>
      </c>
      <c r="E388" s="48" t="inlineStr">
        <is>
          <t>Sportka</t>
        </is>
      </c>
      <c r="F388" s="48" t="inlineStr">
        <is>
          <t>Dosoudil Petr</t>
        </is>
      </c>
    </row>
    <row r="389">
      <c r="A389" s="48" t="n">
        <v>81510022</v>
      </c>
      <c r="B389" s="48" t="n">
        <v>32</v>
      </c>
      <c r="C389" s="48" t="n">
        <v>2026</v>
      </c>
      <c r="D389" s="48" t="inlineStr">
        <is>
          <t>Gems</t>
        </is>
      </c>
      <c r="E389" s="48" t="inlineStr">
        <is>
          <t>Sportka</t>
        </is>
      </c>
      <c r="F389" s="48" t="inlineStr">
        <is>
          <t>Dosoudil Petr</t>
        </is>
      </c>
    </row>
    <row r="390">
      <c r="A390" s="48" t="n">
        <v>81526551</v>
      </c>
      <c r="B390" s="48" t="n">
        <v>32</v>
      </c>
      <c r="C390" s="48" t="n">
        <v>2026</v>
      </c>
      <c r="D390" s="48" t="inlineStr">
        <is>
          <t>Gems</t>
        </is>
      </c>
      <c r="E390" s="48" t="inlineStr">
        <is>
          <t>Sportka</t>
        </is>
      </c>
      <c r="F390" s="48" t="inlineStr">
        <is>
          <t>Dosoudil Petr</t>
        </is>
      </c>
    </row>
    <row r="391">
      <c r="A391" s="48" t="n">
        <v>81526533</v>
      </c>
      <c r="B391" s="48" t="n">
        <v>32</v>
      </c>
      <c r="C391" s="48" t="n">
        <v>2026</v>
      </c>
      <c r="D391" s="48" t="inlineStr">
        <is>
          <t>Gems</t>
        </is>
      </c>
      <c r="E391" s="48" t="inlineStr">
        <is>
          <t>Sportka</t>
        </is>
      </c>
      <c r="F391" s="48" t="inlineStr">
        <is>
          <t>Dosoudil Petr</t>
        </is>
      </c>
    </row>
    <row r="392">
      <c r="A392" s="48" t="n">
        <v>81750020</v>
      </c>
      <c r="B392" s="48" t="n">
        <v>32</v>
      </c>
      <c r="C392" s="48" t="n">
        <v>2026</v>
      </c>
      <c r="D392" s="48" t="inlineStr">
        <is>
          <t>Gems</t>
        </is>
      </c>
      <c r="E392" s="48" t="inlineStr">
        <is>
          <t>Sportka</t>
        </is>
      </c>
      <c r="F392" s="48" t="inlineStr">
        <is>
          <t>Dosoudil Petr</t>
        </is>
      </c>
    </row>
    <row r="393">
      <c r="A393" s="48" t="n">
        <v>81753901</v>
      </c>
      <c r="B393" s="48" t="n">
        <v>32</v>
      </c>
      <c r="C393" s="48" t="n">
        <v>2026</v>
      </c>
      <c r="D393" s="48" t="inlineStr">
        <is>
          <t>Gems</t>
        </is>
      </c>
      <c r="E393" s="48" t="inlineStr">
        <is>
          <t>Sportka</t>
        </is>
      </c>
      <c r="F393" s="48" t="inlineStr">
        <is>
          <t>Dosoudil Petr</t>
        </is>
      </c>
    </row>
    <row r="394">
      <c r="A394" s="48" t="n">
        <v>81748418</v>
      </c>
      <c r="B394" s="48" t="n">
        <v>32</v>
      </c>
      <c r="C394" s="48" t="n">
        <v>2026</v>
      </c>
      <c r="D394" s="48" t="inlineStr">
        <is>
          <t>Gems</t>
        </is>
      </c>
      <c r="E394" s="48" t="inlineStr">
        <is>
          <t>Sportka</t>
        </is>
      </c>
      <c r="F394" s="48" t="inlineStr">
        <is>
          <t>Dosoudil Petr</t>
        </is>
      </c>
    </row>
    <row r="395">
      <c r="A395" s="48" t="n">
        <v>81601047</v>
      </c>
      <c r="B395" s="48" t="n">
        <v>32</v>
      </c>
      <c r="C395" s="48" t="n">
        <v>2026</v>
      </c>
      <c r="D395" s="48" t="inlineStr">
        <is>
          <t>Gems</t>
        </is>
      </c>
      <c r="E395" s="48" t="inlineStr">
        <is>
          <t>Sportka</t>
        </is>
      </c>
      <c r="F395" s="48" t="inlineStr">
        <is>
          <t>Dosoudil Petr</t>
        </is>
      </c>
    </row>
    <row r="396">
      <c r="A396" s="48" t="n">
        <v>81915461</v>
      </c>
      <c r="B396" s="48" t="n">
        <v>32</v>
      </c>
      <c r="C396" s="48" t="n">
        <v>2026</v>
      </c>
      <c r="D396" s="48" t="inlineStr">
        <is>
          <t>Gems</t>
        </is>
      </c>
      <c r="E396" s="48" t="inlineStr">
        <is>
          <t>Sportka</t>
        </is>
      </c>
      <c r="F396" s="48" t="inlineStr">
        <is>
          <t>Dosoudil Petr</t>
        </is>
      </c>
    </row>
    <row r="397">
      <c r="A397" s="48" t="n">
        <v>81041010</v>
      </c>
      <c r="B397" s="48" t="n">
        <v>32</v>
      </c>
      <c r="C397" s="48" t="n">
        <v>2026</v>
      </c>
      <c r="D397" s="48" t="inlineStr">
        <is>
          <t>Gems</t>
        </is>
      </c>
      <c r="E397" s="48" t="inlineStr">
        <is>
          <t>Sportka</t>
        </is>
      </c>
      <c r="F397" s="48" t="inlineStr">
        <is>
          <t>Dosoudil Petr</t>
        </is>
      </c>
    </row>
    <row r="398">
      <c r="A398" s="48" t="n">
        <v>81041050</v>
      </c>
      <c r="B398" s="48" t="n">
        <v>32</v>
      </c>
      <c r="C398" s="48" t="n">
        <v>2026</v>
      </c>
      <c r="D398" s="48" t="inlineStr">
        <is>
          <t>Gems</t>
        </is>
      </c>
      <c r="E398" s="48" t="inlineStr">
        <is>
          <t>Sportka</t>
        </is>
      </c>
      <c r="F398" s="48" t="inlineStr">
        <is>
          <t>Dosoudil Petr</t>
        </is>
      </c>
    </row>
    <row r="399">
      <c r="A399" s="48" t="n">
        <v>81526517</v>
      </c>
      <c r="B399" s="48" t="n">
        <v>32</v>
      </c>
      <c r="C399" s="48" t="n">
        <v>2026</v>
      </c>
      <c r="D399" s="48" t="inlineStr">
        <is>
          <t>Gems</t>
        </is>
      </c>
      <c r="E399" s="48" t="inlineStr">
        <is>
          <t>Sportka</t>
        </is>
      </c>
      <c r="F399" s="48" t="inlineStr">
        <is>
          <t>Dosoudil Petr</t>
        </is>
      </c>
    </row>
    <row r="400">
      <c r="A400" s="48" t="n">
        <v>81949501</v>
      </c>
      <c r="B400" s="48" t="n">
        <v>32</v>
      </c>
      <c r="C400" s="48" t="n">
        <v>2026</v>
      </c>
      <c r="D400" s="48" t="inlineStr">
        <is>
          <t>Gems</t>
        </is>
      </c>
      <c r="E400" s="48" t="inlineStr">
        <is>
          <t>Sportka</t>
        </is>
      </c>
      <c r="F400" s="48" t="inlineStr">
        <is>
          <t>Dosoudil Petr</t>
        </is>
      </c>
    </row>
    <row r="401">
      <c r="A401" s="48" t="n">
        <v>81640003</v>
      </c>
      <c r="B401" s="48" t="n">
        <v>32</v>
      </c>
      <c r="C401" s="48" t="n">
        <v>2026</v>
      </c>
      <c r="D401" s="48" t="inlineStr">
        <is>
          <t>Gems</t>
        </is>
      </c>
      <c r="E401" s="48" t="inlineStr">
        <is>
          <t>Sportka</t>
        </is>
      </c>
      <c r="F401" s="48" t="inlineStr">
        <is>
          <t>Dosoudil Petr</t>
        </is>
      </c>
    </row>
    <row r="402">
      <c r="A402" s="48" t="n">
        <v>81750078</v>
      </c>
      <c r="B402" s="48" t="n">
        <v>33</v>
      </c>
      <c r="C402" s="48" t="n">
        <v>2026</v>
      </c>
      <c r="D402" s="48" t="inlineStr">
        <is>
          <t>Gems</t>
        </is>
      </c>
      <c r="E402" s="48" t="inlineStr">
        <is>
          <t>Sportka</t>
        </is>
      </c>
      <c r="F402" s="48" t="inlineStr">
        <is>
          <t>Dosoudil Petr</t>
        </is>
      </c>
    </row>
    <row r="403">
      <c r="A403" s="48" t="n">
        <v>81913626</v>
      </c>
      <c r="B403" s="48" t="n">
        <v>33</v>
      </c>
      <c r="C403" s="48" t="n">
        <v>2026</v>
      </c>
      <c r="D403" s="48" t="inlineStr">
        <is>
          <t>Gems</t>
        </is>
      </c>
      <c r="E403" s="48" t="inlineStr">
        <is>
          <t>Sportka</t>
        </is>
      </c>
      <c r="F403" s="48" t="inlineStr">
        <is>
          <t>Dosoudil Petr</t>
        </is>
      </c>
    </row>
    <row r="404">
      <c r="A404" s="48" t="n">
        <v>81954701</v>
      </c>
      <c r="B404" s="48" t="n">
        <v>33</v>
      </c>
      <c r="C404" s="48" t="n">
        <v>2026</v>
      </c>
      <c r="D404" s="48" t="inlineStr">
        <is>
          <t>Gems</t>
        </is>
      </c>
      <c r="E404" s="48" t="inlineStr">
        <is>
          <t>Sportka</t>
        </is>
      </c>
      <c r="F404" s="48" t="inlineStr">
        <is>
          <t>Dosoudil Petr</t>
        </is>
      </c>
    </row>
    <row r="405">
      <c r="A405" s="48" t="n">
        <v>81913653</v>
      </c>
      <c r="B405" s="48" t="n">
        <v>33</v>
      </c>
      <c r="C405" s="48" t="n">
        <v>2026</v>
      </c>
      <c r="D405" s="48" t="inlineStr">
        <is>
          <t>Gems</t>
        </is>
      </c>
      <c r="E405" s="48" t="inlineStr">
        <is>
          <t>Sportka</t>
        </is>
      </c>
      <c r="F405" s="48" t="inlineStr">
        <is>
          <t>Dosoudil Petr</t>
        </is>
      </c>
    </row>
    <row r="406">
      <c r="A406" s="48" t="n">
        <v>81913676</v>
      </c>
      <c r="B406" s="48" t="n">
        <v>33</v>
      </c>
      <c r="C406" s="48" t="n">
        <v>2026</v>
      </c>
      <c r="D406" s="48" t="inlineStr">
        <is>
          <t>Gems</t>
        </is>
      </c>
      <c r="E406" s="48" t="inlineStr">
        <is>
          <t>Sportka</t>
        </is>
      </c>
      <c r="F406" s="48" t="inlineStr">
        <is>
          <t>Dosoudil Petr</t>
        </is>
      </c>
    </row>
    <row r="407">
      <c r="A407" s="48" t="n">
        <v>81750050</v>
      </c>
      <c r="B407" s="48" t="n">
        <v>33</v>
      </c>
      <c r="C407" s="48" t="n">
        <v>2026</v>
      </c>
      <c r="D407" s="48" t="inlineStr">
        <is>
          <t>Gems</t>
        </is>
      </c>
      <c r="E407" s="48" t="inlineStr">
        <is>
          <t>Sportka</t>
        </is>
      </c>
      <c r="F407" s="48" t="inlineStr">
        <is>
          <t>Dosoudil Petr</t>
        </is>
      </c>
    </row>
    <row r="408">
      <c r="A408" s="48" t="n">
        <v>81765237</v>
      </c>
      <c r="B408" s="48" t="n">
        <v>33</v>
      </c>
      <c r="C408" s="48" t="n">
        <v>2026</v>
      </c>
      <c r="D408" s="48" t="inlineStr">
        <is>
          <t>Gems</t>
        </is>
      </c>
      <c r="E408" s="48" t="inlineStr">
        <is>
          <t>Sportka</t>
        </is>
      </c>
      <c r="F408" s="48" t="inlineStr">
        <is>
          <t>Dosoudil Petr</t>
        </is>
      </c>
    </row>
    <row r="409">
      <c r="A409" s="48" t="n">
        <v>81913608</v>
      </c>
      <c r="B409" s="48" t="n">
        <v>33</v>
      </c>
      <c r="C409" s="48" t="n">
        <v>2026</v>
      </c>
      <c r="D409" s="48" t="inlineStr">
        <is>
          <t>Gems</t>
        </is>
      </c>
      <c r="E409" s="48" t="inlineStr">
        <is>
          <t>Sportka</t>
        </is>
      </c>
      <c r="F409" s="48" t="inlineStr">
        <is>
          <t>Dosoudil Petr</t>
        </is>
      </c>
    </row>
    <row r="410">
      <c r="A410" s="48" t="n">
        <v>81640094</v>
      </c>
      <c r="B410" s="48" t="n">
        <v>33</v>
      </c>
      <c r="C410" s="48" t="n">
        <v>2026</v>
      </c>
      <c r="D410" s="48" t="inlineStr">
        <is>
          <t>Gems</t>
        </is>
      </c>
      <c r="E410" s="48" t="inlineStr">
        <is>
          <t>Sportka</t>
        </is>
      </c>
      <c r="F410" s="48" t="inlineStr">
        <is>
          <t>Dosoudil Petr</t>
        </is>
      </c>
    </row>
    <row r="411">
      <c r="A411" s="48" t="n">
        <v>81775901</v>
      </c>
      <c r="B411" s="48" t="n">
        <v>33</v>
      </c>
      <c r="C411" s="48" t="n">
        <v>2026</v>
      </c>
      <c r="D411" s="48" t="inlineStr">
        <is>
          <t>Gems</t>
        </is>
      </c>
      <c r="E411" s="48" t="inlineStr">
        <is>
          <t>Sportka</t>
        </is>
      </c>
      <c r="F411" s="48" t="inlineStr">
        <is>
          <t>Dosoudil Petr</t>
        </is>
      </c>
    </row>
    <row r="412">
      <c r="A412" s="48" t="n">
        <v>81640090</v>
      </c>
      <c r="B412" s="48" t="n">
        <v>33</v>
      </c>
      <c r="C412" s="48" t="n">
        <v>2026</v>
      </c>
      <c r="D412" s="48" t="inlineStr">
        <is>
          <t>Gems</t>
        </is>
      </c>
      <c r="E412" s="48" t="inlineStr">
        <is>
          <t>Sportka</t>
        </is>
      </c>
      <c r="F412" s="48" t="inlineStr">
        <is>
          <t>Dosoudil Petr</t>
        </is>
      </c>
    </row>
    <row r="413">
      <c r="A413" s="48" t="n">
        <v>81518604</v>
      </c>
      <c r="B413" s="48" t="n">
        <v>33</v>
      </c>
      <c r="C413" s="48" t="n">
        <v>2026</v>
      </c>
      <c r="D413" s="48" t="inlineStr">
        <is>
          <t>Gems</t>
        </is>
      </c>
      <c r="E413" s="48" t="inlineStr">
        <is>
          <t>Sportka</t>
        </is>
      </c>
      <c r="F413" s="48" t="inlineStr">
        <is>
          <t>Dosoudil Petr</t>
        </is>
      </c>
    </row>
    <row r="414">
      <c r="A414" s="48" t="n">
        <v>81987001</v>
      </c>
      <c r="B414" s="48" t="n">
        <v>33</v>
      </c>
      <c r="C414" s="48" t="n">
        <v>2026</v>
      </c>
      <c r="D414" s="48" t="inlineStr">
        <is>
          <t>Gems</t>
        </is>
      </c>
      <c r="E414" s="48" t="inlineStr">
        <is>
          <t>Sportka</t>
        </is>
      </c>
      <c r="F414" s="48" t="inlineStr">
        <is>
          <t>Dosoudil Petr</t>
        </is>
      </c>
    </row>
    <row r="415">
      <c r="A415" s="48" t="n">
        <v>81526521</v>
      </c>
      <c r="B415" s="48" t="n">
        <v>33</v>
      </c>
      <c r="C415" s="48" t="n">
        <v>2026</v>
      </c>
      <c r="D415" s="48" t="inlineStr">
        <is>
          <t>Gems</t>
        </is>
      </c>
      <c r="E415" s="48" t="inlineStr">
        <is>
          <t>Sportka</t>
        </is>
      </c>
      <c r="F415" s="48" t="inlineStr">
        <is>
          <t>Dosoudil Petr</t>
        </is>
      </c>
    </row>
    <row r="416">
      <c r="A416" s="48" t="n">
        <v>81514102</v>
      </c>
      <c r="B416" s="48" t="n">
        <v>33</v>
      </c>
      <c r="C416" s="48" t="n">
        <v>2026</v>
      </c>
      <c r="D416" s="48" t="inlineStr">
        <is>
          <t>Gems</t>
        </is>
      </c>
      <c r="E416" s="48" t="inlineStr">
        <is>
          <t>Sportka</t>
        </is>
      </c>
      <c r="F416" s="48" t="inlineStr">
        <is>
          <t>Dosoudil Petr</t>
        </is>
      </c>
    </row>
    <row r="417">
      <c r="A417" s="48" t="n">
        <v>81526532</v>
      </c>
      <c r="B417" s="48" t="n">
        <v>33</v>
      </c>
      <c r="C417" s="48" t="n">
        <v>2026</v>
      </c>
      <c r="D417" s="48" t="inlineStr">
        <is>
          <t>Gems</t>
        </is>
      </c>
      <c r="E417" s="48" t="inlineStr">
        <is>
          <t>Sportka</t>
        </is>
      </c>
      <c r="F417" s="48" t="inlineStr">
        <is>
          <t>Dosoudil Petr</t>
        </is>
      </c>
    </row>
    <row r="418">
      <c r="A418" s="48" t="n">
        <v>81670511</v>
      </c>
      <c r="B418" s="48" t="n">
        <v>33</v>
      </c>
      <c r="C418" s="48" t="n">
        <v>2026</v>
      </c>
      <c r="D418" s="48" t="inlineStr">
        <is>
          <t>Gems</t>
        </is>
      </c>
      <c r="E418" s="48" t="inlineStr">
        <is>
          <t>Sportka</t>
        </is>
      </c>
      <c r="F418" s="48" t="inlineStr">
        <is>
          <t>Dosoudil Petr</t>
        </is>
      </c>
    </row>
    <row r="419">
      <c r="A419" s="48" t="n">
        <v>81750059</v>
      </c>
      <c r="B419" s="48" t="n">
        <v>33</v>
      </c>
      <c r="C419" s="48" t="n">
        <v>2026</v>
      </c>
      <c r="D419" s="48" t="inlineStr">
        <is>
          <t>Gems</t>
        </is>
      </c>
      <c r="E419" s="48" t="inlineStr">
        <is>
          <t>Sportka</t>
        </is>
      </c>
      <c r="F419" s="48" t="inlineStr">
        <is>
          <t>Dosoudil Petr</t>
        </is>
      </c>
    </row>
    <row r="420">
      <c r="A420" s="48" t="n">
        <v>81915437</v>
      </c>
      <c r="B420" s="48" t="n">
        <v>33</v>
      </c>
      <c r="C420" s="48" t="n">
        <v>2026</v>
      </c>
      <c r="D420" s="48" t="inlineStr">
        <is>
          <t>Gems</t>
        </is>
      </c>
      <c r="E420" s="48" t="inlineStr">
        <is>
          <t>Sportka</t>
        </is>
      </c>
      <c r="F420" s="48" t="inlineStr">
        <is>
          <t>Dosoudil Petr</t>
        </is>
      </c>
    </row>
    <row r="421">
      <c r="A421" s="48" t="n">
        <v>81525401</v>
      </c>
      <c r="B421" s="48" t="n">
        <v>33</v>
      </c>
      <c r="C421" s="48" t="n">
        <v>2026</v>
      </c>
      <c r="D421" s="48" t="inlineStr">
        <is>
          <t>Gems</t>
        </is>
      </c>
      <c r="E421" s="48" t="inlineStr">
        <is>
          <t>Sportka</t>
        </is>
      </c>
      <c r="F421" s="48" t="inlineStr">
        <is>
          <t>Dosoudil Petr</t>
        </is>
      </c>
    </row>
    <row r="422">
      <c r="A422" s="48" t="n">
        <v>81526201</v>
      </c>
      <c r="B422" s="48" t="n">
        <v>33</v>
      </c>
      <c r="C422" s="48" t="n">
        <v>2026</v>
      </c>
      <c r="D422" s="48" t="inlineStr">
        <is>
          <t>Gems</t>
        </is>
      </c>
      <c r="E422" s="48" t="inlineStr">
        <is>
          <t>Sportka</t>
        </is>
      </c>
      <c r="F422" s="48" t="inlineStr">
        <is>
          <t>Dosoudil Petr</t>
        </is>
      </c>
    </row>
    <row r="423">
      <c r="A423" s="48" t="n">
        <v>81526202</v>
      </c>
      <c r="B423" s="48" t="n">
        <v>33</v>
      </c>
      <c r="C423" s="48" t="n">
        <v>2026</v>
      </c>
      <c r="D423" s="48" t="inlineStr">
        <is>
          <t>Gems</t>
        </is>
      </c>
      <c r="E423" s="48" t="inlineStr">
        <is>
          <t>Sportka</t>
        </is>
      </c>
      <c r="F423" s="48" t="inlineStr">
        <is>
          <t>Dosoudil Petr</t>
        </is>
      </c>
    </row>
    <row r="424">
      <c r="A424" s="48" t="n">
        <v>81981501</v>
      </c>
      <c r="B424" s="48" t="n">
        <v>33</v>
      </c>
      <c r="C424" s="48" t="n">
        <v>2026</v>
      </c>
      <c r="D424" s="48" t="inlineStr">
        <is>
          <t>Gems</t>
        </is>
      </c>
      <c r="E424" s="48" t="inlineStr">
        <is>
          <t>Sportka</t>
        </is>
      </c>
      <c r="F424" s="48" t="inlineStr">
        <is>
          <t>Dosoudil Petr</t>
        </is>
      </c>
    </row>
    <row r="425">
      <c r="A425" s="48" t="n">
        <v>81502901</v>
      </c>
      <c r="B425" s="48" t="n">
        <v>33</v>
      </c>
      <c r="C425" s="48" t="n">
        <v>2026</v>
      </c>
      <c r="D425" s="48" t="inlineStr">
        <is>
          <t>Gems</t>
        </is>
      </c>
      <c r="E425" s="48" t="inlineStr">
        <is>
          <t>Sportka</t>
        </is>
      </c>
      <c r="F425" s="48" t="inlineStr">
        <is>
          <t>Dosoudil Petr</t>
        </is>
      </c>
    </row>
    <row r="426">
      <c r="A426" s="48" t="n">
        <v>81750018</v>
      </c>
      <c r="B426" s="48" t="n">
        <v>33</v>
      </c>
      <c r="C426" s="48" t="n">
        <v>2026</v>
      </c>
      <c r="D426" s="48" t="inlineStr">
        <is>
          <t>Gems</t>
        </is>
      </c>
      <c r="E426" s="48" t="inlineStr">
        <is>
          <t>Sportka</t>
        </is>
      </c>
      <c r="F426" s="48" t="inlineStr">
        <is>
          <t>Dosoudil Petr</t>
        </is>
      </c>
    </row>
    <row r="427">
      <c r="A427" s="48" t="n">
        <v>81525639</v>
      </c>
      <c r="B427" s="48" t="n">
        <v>33</v>
      </c>
      <c r="C427" s="48" t="n">
        <v>2026</v>
      </c>
      <c r="D427" s="48" t="inlineStr">
        <is>
          <t>Gems</t>
        </is>
      </c>
      <c r="E427" s="48" t="inlineStr">
        <is>
          <t>Sportka</t>
        </is>
      </c>
      <c r="F427" s="48" t="inlineStr">
        <is>
          <t>Dosoudil Petr</t>
        </is>
      </c>
    </row>
    <row r="428">
      <c r="A428" s="48" t="n">
        <v>81513303</v>
      </c>
      <c r="B428" s="48" t="n">
        <v>33</v>
      </c>
      <c r="C428" s="48" t="n">
        <v>2026</v>
      </c>
      <c r="D428" s="48" t="inlineStr">
        <is>
          <t>Gems</t>
        </is>
      </c>
      <c r="E428" s="48" t="inlineStr">
        <is>
          <t>Sportka</t>
        </is>
      </c>
      <c r="F428" s="48" t="inlineStr">
        <is>
          <t>Dosoudil Petr</t>
        </is>
      </c>
    </row>
    <row r="429">
      <c r="A429" s="48" t="n">
        <v>81526549</v>
      </c>
      <c r="B429" s="48" t="n">
        <v>33</v>
      </c>
      <c r="C429" s="48" t="n">
        <v>2026</v>
      </c>
      <c r="D429" s="48" t="inlineStr">
        <is>
          <t>Gems</t>
        </is>
      </c>
      <c r="E429" s="48" t="inlineStr">
        <is>
          <t>Sportka</t>
        </is>
      </c>
      <c r="F429" s="48" t="inlineStr">
        <is>
          <t>Dosoudil Petr</t>
        </is>
      </c>
    </row>
    <row r="430">
      <c r="A430" s="48" t="n">
        <v>81902660</v>
      </c>
      <c r="B430" s="48" t="n">
        <v>33</v>
      </c>
      <c r="C430" s="48" t="n">
        <v>2026</v>
      </c>
      <c r="D430" s="48" t="inlineStr">
        <is>
          <t>Gems</t>
        </is>
      </c>
      <c r="E430" s="48" t="inlineStr">
        <is>
          <t>Sportka</t>
        </is>
      </c>
      <c r="F430" s="48" t="inlineStr">
        <is>
          <t>Dosoudil Petr</t>
        </is>
      </c>
    </row>
    <row r="431">
      <c r="A431" s="48" t="n">
        <v>81913628</v>
      </c>
      <c r="B431" s="48" t="n">
        <v>33</v>
      </c>
      <c r="C431" s="48" t="n">
        <v>2026</v>
      </c>
      <c r="D431" s="48" t="inlineStr">
        <is>
          <t>Gems</t>
        </is>
      </c>
      <c r="E431" s="48" t="inlineStr">
        <is>
          <t>Sportka</t>
        </is>
      </c>
      <c r="F431" s="48" t="inlineStr">
        <is>
          <t>Dosoudil Petr</t>
        </is>
      </c>
    </row>
    <row r="432">
      <c r="A432" s="48" t="n">
        <v>81519501</v>
      </c>
      <c r="B432" s="48" t="n">
        <v>33</v>
      </c>
      <c r="C432" s="48" t="n">
        <v>2026</v>
      </c>
      <c r="D432" s="48" t="inlineStr">
        <is>
          <t>Gems</t>
        </is>
      </c>
      <c r="E432" s="48" t="inlineStr">
        <is>
          <t>Sportka</t>
        </is>
      </c>
      <c r="F432" s="48" t="inlineStr">
        <is>
          <t>Dosoudil Petr</t>
        </is>
      </c>
    </row>
    <row r="433">
      <c r="A433" s="48" t="n">
        <v>81913664</v>
      </c>
      <c r="B433" s="48" t="n">
        <v>33</v>
      </c>
      <c r="C433" s="48" t="n">
        <v>2026</v>
      </c>
      <c r="D433" s="48" t="inlineStr">
        <is>
          <t>Gems</t>
        </is>
      </c>
      <c r="E433" s="48" t="inlineStr">
        <is>
          <t>Sportka</t>
        </is>
      </c>
      <c r="F433" s="48" t="inlineStr">
        <is>
          <t>Dosoudil Petr</t>
        </is>
      </c>
    </row>
    <row r="434">
      <c r="A434" s="48" t="n">
        <v>81961901</v>
      </c>
      <c r="B434" s="48" t="n">
        <v>33</v>
      </c>
      <c r="C434" s="48" t="n">
        <v>2026</v>
      </c>
      <c r="D434" s="48" t="inlineStr">
        <is>
          <t>Gems</t>
        </is>
      </c>
      <c r="E434" s="48" t="inlineStr">
        <is>
          <t>Sportka</t>
        </is>
      </c>
      <c r="F434" s="48" t="inlineStr">
        <is>
          <t>Dosoudil Petr</t>
        </is>
      </c>
    </row>
    <row r="435">
      <c r="A435" s="48" t="n">
        <v>81525661</v>
      </c>
      <c r="B435" s="48" t="n">
        <v>33</v>
      </c>
      <c r="C435" s="48" t="n">
        <v>2026</v>
      </c>
      <c r="D435" s="48" t="inlineStr">
        <is>
          <t>Gems</t>
        </is>
      </c>
      <c r="E435" s="48" t="inlineStr">
        <is>
          <t>Sportka</t>
        </is>
      </c>
      <c r="F435" s="48" t="inlineStr">
        <is>
          <t>Dosoudil Petr</t>
        </is>
      </c>
    </row>
    <row r="436">
      <c r="A436" s="48" t="n">
        <v>81525659</v>
      </c>
      <c r="B436" s="48" t="n">
        <v>33</v>
      </c>
      <c r="C436" s="48" t="n">
        <v>2026</v>
      </c>
      <c r="D436" s="48" t="inlineStr">
        <is>
          <t>Gems</t>
        </is>
      </c>
      <c r="E436" s="48" t="inlineStr">
        <is>
          <t>Sportka</t>
        </is>
      </c>
      <c r="F436" s="48" t="inlineStr">
        <is>
          <t>Dosoudil Petr</t>
        </is>
      </c>
    </row>
    <row r="437">
      <c r="A437" s="48" t="n">
        <v>81750077</v>
      </c>
      <c r="B437" s="48" t="n">
        <v>33</v>
      </c>
      <c r="C437" s="48" t="n">
        <v>2026</v>
      </c>
      <c r="D437" s="48" t="inlineStr">
        <is>
          <t>Gems</t>
        </is>
      </c>
      <c r="E437" s="48" t="inlineStr">
        <is>
          <t>Sportka</t>
        </is>
      </c>
      <c r="F437" s="48" t="inlineStr">
        <is>
          <t>Dosoudil Petr</t>
        </is>
      </c>
    </row>
    <row r="438">
      <c r="A438" s="48" t="n">
        <v>81913654</v>
      </c>
      <c r="B438" s="48" t="n">
        <v>33</v>
      </c>
      <c r="C438" s="48" t="n">
        <v>2026</v>
      </c>
      <c r="D438" s="48" t="inlineStr">
        <is>
          <t>Gems</t>
        </is>
      </c>
      <c r="E438" s="48" t="inlineStr">
        <is>
          <t>Sportka</t>
        </is>
      </c>
      <c r="F438" s="48" t="inlineStr">
        <is>
          <t>Dosoudil Petr</t>
        </is>
      </c>
    </row>
    <row r="439">
      <c r="A439" s="48" t="n">
        <v>81949502</v>
      </c>
      <c r="B439" s="48" t="n">
        <v>33</v>
      </c>
      <c r="C439" s="48" t="n">
        <v>2026</v>
      </c>
      <c r="D439" s="48" t="inlineStr">
        <is>
          <t>Gems</t>
        </is>
      </c>
      <c r="E439" s="48" t="inlineStr">
        <is>
          <t>Sportka</t>
        </is>
      </c>
      <c r="F439" s="48" t="inlineStr">
        <is>
          <t>Dosoudil Petr</t>
        </is>
      </c>
    </row>
    <row r="440">
      <c r="A440" s="48" t="n">
        <v>81525665</v>
      </c>
      <c r="B440" s="48" t="n">
        <v>33</v>
      </c>
      <c r="C440" s="48" t="n">
        <v>2026</v>
      </c>
      <c r="D440" s="48" t="inlineStr">
        <is>
          <t>Gems</t>
        </is>
      </c>
      <c r="E440" s="48" t="inlineStr">
        <is>
          <t>Sportka</t>
        </is>
      </c>
      <c r="F440" s="48" t="inlineStr">
        <is>
          <t>Dosoudil Petr</t>
        </is>
      </c>
    </row>
    <row r="441">
      <c r="A441" s="48" t="n">
        <v>81525614</v>
      </c>
      <c r="B441" s="48" t="n">
        <v>33</v>
      </c>
      <c r="C441" s="48" t="n">
        <v>2026</v>
      </c>
      <c r="D441" s="48" t="inlineStr">
        <is>
          <t>Gems</t>
        </is>
      </c>
      <c r="E441" s="48" t="inlineStr">
        <is>
          <t>Sportka</t>
        </is>
      </c>
      <c r="F441" s="48" t="inlineStr">
        <is>
          <t>Dosoudil Petr</t>
        </is>
      </c>
    </row>
    <row r="442">
      <c r="A442" s="48" t="n">
        <v>81525657</v>
      </c>
      <c r="B442" s="48" t="n">
        <v>34</v>
      </c>
      <c r="C442" s="48" t="n">
        <v>2026</v>
      </c>
      <c r="D442" s="48" t="inlineStr">
        <is>
          <t>Gems</t>
        </is>
      </c>
      <c r="E442" s="48" t="inlineStr">
        <is>
          <t>Sportka</t>
        </is>
      </c>
      <c r="F442" s="48" t="inlineStr">
        <is>
          <t>Dosoudil Petr</t>
        </is>
      </c>
    </row>
    <row r="443">
      <c r="A443" s="48" t="n">
        <v>81946901</v>
      </c>
      <c r="B443" s="48" t="n">
        <v>34</v>
      </c>
      <c r="C443" s="48" t="n">
        <v>2026</v>
      </c>
      <c r="D443" s="48" t="inlineStr">
        <is>
          <t>Gems</t>
        </is>
      </c>
      <c r="E443" s="48" t="inlineStr">
        <is>
          <t>Sportka</t>
        </is>
      </c>
      <c r="F443" s="48" t="inlineStr">
        <is>
          <t>Dosoudil Petr</t>
        </is>
      </c>
    </row>
    <row r="444">
      <c r="A444" s="48" t="n">
        <v>81763501</v>
      </c>
      <c r="B444" s="48" t="n">
        <v>34</v>
      </c>
      <c r="C444" s="48" t="n">
        <v>2026</v>
      </c>
      <c r="D444" s="48" t="inlineStr">
        <is>
          <t>Gems</t>
        </is>
      </c>
      <c r="E444" s="48" t="inlineStr">
        <is>
          <t>Sportka</t>
        </is>
      </c>
      <c r="F444" s="48" t="inlineStr">
        <is>
          <t>Dosoudil Petr</t>
        </is>
      </c>
    </row>
    <row r="445">
      <c r="A445" s="48" t="n">
        <v>81655401</v>
      </c>
      <c r="B445" s="48" t="n">
        <v>34</v>
      </c>
      <c r="C445" s="48" t="n">
        <v>2026</v>
      </c>
      <c r="D445" s="48" t="inlineStr">
        <is>
          <t>Gems</t>
        </is>
      </c>
      <c r="E445" s="48" t="inlineStr">
        <is>
          <t>Sportka</t>
        </is>
      </c>
      <c r="F445" s="48" t="inlineStr">
        <is>
          <t>Dosoudil Petr</t>
        </is>
      </c>
    </row>
    <row r="446">
      <c r="A446" s="48" t="n">
        <v>81526539</v>
      </c>
      <c r="B446" s="48" t="n">
        <v>34</v>
      </c>
      <c r="C446" s="48" t="n">
        <v>2026</v>
      </c>
      <c r="D446" s="48" t="inlineStr">
        <is>
          <t>Gems</t>
        </is>
      </c>
      <c r="E446" s="48" t="inlineStr">
        <is>
          <t>Sportka</t>
        </is>
      </c>
      <c r="F446" s="48" t="inlineStr">
        <is>
          <t>Dosoudil Petr</t>
        </is>
      </c>
    </row>
    <row r="447">
      <c r="A447" s="48" t="n">
        <v>81613702</v>
      </c>
      <c r="B447" s="48" t="n">
        <v>34</v>
      </c>
      <c r="C447" s="48" t="n">
        <v>2026</v>
      </c>
      <c r="D447" s="48" t="inlineStr">
        <is>
          <t>Gems</t>
        </is>
      </c>
      <c r="E447" s="48" t="inlineStr">
        <is>
          <t>Sportka</t>
        </is>
      </c>
      <c r="F447" s="48" t="inlineStr">
        <is>
          <t>Dosoudil Petr</t>
        </is>
      </c>
    </row>
    <row r="448">
      <c r="A448" s="48" t="n">
        <v>81510701</v>
      </c>
      <c r="B448" s="48" t="n">
        <v>34</v>
      </c>
      <c r="C448" s="48" t="n">
        <v>2026</v>
      </c>
      <c r="D448" s="48" t="inlineStr">
        <is>
          <t>Gems</t>
        </is>
      </c>
      <c r="E448" s="48" t="inlineStr">
        <is>
          <t>Sportka</t>
        </is>
      </c>
      <c r="F448" s="48" t="inlineStr">
        <is>
          <t>Dosoudil Petr</t>
        </is>
      </c>
    </row>
    <row r="449">
      <c r="A449" s="48" t="n">
        <v>81703011</v>
      </c>
      <c r="B449" s="48" t="n">
        <v>34</v>
      </c>
      <c r="C449" s="48" t="n">
        <v>2026</v>
      </c>
      <c r="D449" s="48" t="inlineStr">
        <is>
          <t>Gems</t>
        </is>
      </c>
      <c r="E449" s="48" t="inlineStr">
        <is>
          <t>Sportka</t>
        </is>
      </c>
      <c r="F449" s="48" t="inlineStr">
        <is>
          <t>Dosoudil Petr</t>
        </is>
      </c>
    </row>
    <row r="450">
      <c r="A450" s="48" t="n">
        <v>81525669</v>
      </c>
      <c r="B450" s="48" t="n">
        <v>34</v>
      </c>
      <c r="C450" s="48" t="n">
        <v>2026</v>
      </c>
      <c r="D450" s="48" t="inlineStr">
        <is>
          <t>Gems</t>
        </is>
      </c>
      <c r="E450" s="48" t="inlineStr">
        <is>
          <t>Sportka</t>
        </is>
      </c>
      <c r="F450" s="48" t="inlineStr">
        <is>
          <t>Dosoudil Petr</t>
        </is>
      </c>
    </row>
    <row r="451">
      <c r="A451" s="48" t="n">
        <v>81984106</v>
      </c>
      <c r="B451" s="48" t="n">
        <v>34</v>
      </c>
      <c r="C451" s="48" t="n">
        <v>2026</v>
      </c>
      <c r="D451" s="48" t="inlineStr">
        <is>
          <t>Gems</t>
        </is>
      </c>
      <c r="E451" s="48" t="inlineStr">
        <is>
          <t>Sportka</t>
        </is>
      </c>
      <c r="F451" s="48" t="inlineStr">
        <is>
          <t>Dosoudil Petr</t>
        </is>
      </c>
    </row>
    <row r="452">
      <c r="A452" s="48" t="n">
        <v>81510702</v>
      </c>
      <c r="B452" s="48" t="n">
        <v>34</v>
      </c>
      <c r="C452" s="48" t="n">
        <v>2026</v>
      </c>
      <c r="D452" s="48" t="inlineStr">
        <is>
          <t>Gems</t>
        </is>
      </c>
      <c r="E452" s="48" t="inlineStr">
        <is>
          <t>Sportka</t>
        </is>
      </c>
      <c r="F452" s="48" t="inlineStr">
        <is>
          <t>Dosoudil Petr</t>
        </is>
      </c>
    </row>
    <row r="453">
      <c r="A453" s="48" t="n">
        <v>81506301</v>
      </c>
      <c r="B453" s="48" t="n">
        <v>34</v>
      </c>
      <c r="C453" s="48" t="n">
        <v>2026</v>
      </c>
      <c r="D453" s="48" t="inlineStr">
        <is>
          <t>Gems</t>
        </is>
      </c>
      <c r="E453" s="48" t="inlineStr">
        <is>
          <t>Sportka</t>
        </is>
      </c>
      <c r="F453" s="48" t="inlineStr">
        <is>
          <t>Dosoudil Petr</t>
        </is>
      </c>
    </row>
    <row r="454">
      <c r="A454" s="48" t="n">
        <v>81661201</v>
      </c>
      <c r="B454" s="48" t="n">
        <v>34</v>
      </c>
      <c r="C454" s="48" t="n">
        <v>2026</v>
      </c>
      <c r="D454" s="48" t="inlineStr">
        <is>
          <t>Gems</t>
        </is>
      </c>
      <c r="E454" s="48" t="inlineStr">
        <is>
          <t>Sportka</t>
        </is>
      </c>
      <c r="F454" s="48" t="inlineStr">
        <is>
          <t>Dosoudil Petr</t>
        </is>
      </c>
    </row>
    <row r="455">
      <c r="A455" s="48" t="n">
        <v>81509401</v>
      </c>
      <c r="B455" s="48" t="n">
        <v>34</v>
      </c>
      <c r="C455" s="48" t="n">
        <v>2026</v>
      </c>
      <c r="D455" s="48" t="inlineStr">
        <is>
          <t>Gems</t>
        </is>
      </c>
      <c r="E455" s="48" t="inlineStr">
        <is>
          <t>Sportka</t>
        </is>
      </c>
      <c r="F455" s="48" t="inlineStr">
        <is>
          <t>Dosoudil Petr</t>
        </is>
      </c>
    </row>
    <row r="456">
      <c r="A456" s="48" t="n">
        <v>81765220</v>
      </c>
      <c r="B456" s="48" t="n">
        <v>34</v>
      </c>
      <c r="C456" s="48" t="n">
        <v>2026</v>
      </c>
      <c r="D456" s="48" t="inlineStr">
        <is>
          <t>Gems</t>
        </is>
      </c>
      <c r="E456" s="48" t="inlineStr">
        <is>
          <t>Sportka</t>
        </is>
      </c>
      <c r="F456" s="48" t="inlineStr">
        <is>
          <t>Dosoudil Petr</t>
        </is>
      </c>
    </row>
    <row r="457">
      <c r="A457" s="48" t="n">
        <v>81996101</v>
      </c>
      <c r="B457" s="48" t="n">
        <v>34</v>
      </c>
      <c r="C457" s="48" t="n">
        <v>2026</v>
      </c>
      <c r="D457" s="48" t="inlineStr">
        <is>
          <t>Gems</t>
        </is>
      </c>
      <c r="E457" s="48" t="inlineStr">
        <is>
          <t>Sportka</t>
        </is>
      </c>
      <c r="F457" s="48" t="inlineStr">
        <is>
          <t>Dosoudil Petr</t>
        </is>
      </c>
    </row>
    <row r="458">
      <c r="A458" s="48" t="n">
        <v>81915474</v>
      </c>
      <c r="B458" s="48" t="n">
        <v>34</v>
      </c>
      <c r="C458" s="48" t="n">
        <v>2026</v>
      </c>
      <c r="D458" s="48" t="inlineStr">
        <is>
          <t>Gems</t>
        </is>
      </c>
      <c r="E458" s="48" t="inlineStr">
        <is>
          <t>Sportka</t>
        </is>
      </c>
      <c r="F458" s="48" t="inlineStr">
        <is>
          <t>Dosoudil Petr</t>
        </is>
      </c>
    </row>
    <row r="459">
      <c r="A459" s="48" t="n">
        <v>81525606</v>
      </c>
      <c r="B459" s="48" t="n">
        <v>34</v>
      </c>
      <c r="C459" s="48" t="n">
        <v>2026</v>
      </c>
      <c r="D459" s="48" t="inlineStr">
        <is>
          <t>Gems</t>
        </is>
      </c>
      <c r="E459" s="48" t="inlineStr">
        <is>
          <t>Sportka</t>
        </is>
      </c>
      <c r="F459" s="48" t="inlineStr">
        <is>
          <t>Dosoudil Petr</t>
        </is>
      </c>
    </row>
    <row r="460">
      <c r="A460" s="48" t="n">
        <v>81532502</v>
      </c>
      <c r="B460" s="48" t="n">
        <v>34</v>
      </c>
      <c r="C460" s="48" t="n">
        <v>2026</v>
      </c>
      <c r="D460" s="48" t="inlineStr">
        <is>
          <t>Gems</t>
        </is>
      </c>
      <c r="E460" s="48" t="inlineStr">
        <is>
          <t>Sportka</t>
        </is>
      </c>
      <c r="F460" s="48" t="inlineStr">
        <is>
          <t>Dosoudil Petr</t>
        </is>
      </c>
    </row>
    <row r="461">
      <c r="A461" s="48" t="n">
        <v>81798701</v>
      </c>
      <c r="B461" s="48" t="n">
        <v>34</v>
      </c>
      <c r="C461" s="48" t="n">
        <v>2026</v>
      </c>
      <c r="D461" s="48" t="inlineStr">
        <is>
          <t>Gems</t>
        </is>
      </c>
      <c r="E461" s="48" t="inlineStr">
        <is>
          <t>Sportka</t>
        </is>
      </c>
      <c r="F461" s="48" t="inlineStr">
        <is>
          <t>Dosoudil Petr</t>
        </is>
      </c>
    </row>
    <row r="462">
      <c r="A462" s="48" t="n">
        <v>81640068</v>
      </c>
      <c r="B462" s="48" t="n">
        <v>34</v>
      </c>
      <c r="C462" s="48" t="n">
        <v>2026</v>
      </c>
      <c r="D462" s="48" t="inlineStr">
        <is>
          <t>Gems</t>
        </is>
      </c>
      <c r="E462" s="48" t="inlineStr">
        <is>
          <t>Sportka</t>
        </is>
      </c>
      <c r="F462" s="48" t="inlineStr">
        <is>
          <t>Dosoudil Petr</t>
        </is>
      </c>
    </row>
    <row r="463">
      <c r="A463" s="48" t="n">
        <v>81532503</v>
      </c>
      <c r="B463" s="48" t="n">
        <v>34</v>
      </c>
      <c r="C463" s="48" t="n">
        <v>2026</v>
      </c>
      <c r="D463" s="48" t="inlineStr">
        <is>
          <t>Gems</t>
        </is>
      </c>
      <c r="E463" s="48" t="inlineStr">
        <is>
          <t>Sportka</t>
        </is>
      </c>
      <c r="F463" s="48" t="inlineStr">
        <is>
          <t>Dosoudil Petr</t>
        </is>
      </c>
    </row>
    <row r="464">
      <c r="A464" s="48" t="n">
        <v>81526552</v>
      </c>
      <c r="B464" s="48" t="n">
        <v>34</v>
      </c>
      <c r="C464" s="48" t="n">
        <v>2026</v>
      </c>
      <c r="D464" s="48" t="inlineStr">
        <is>
          <t>Gems</t>
        </is>
      </c>
      <c r="E464" s="48" t="inlineStr">
        <is>
          <t>Sportka</t>
        </is>
      </c>
      <c r="F464" s="48" t="inlineStr">
        <is>
          <t>Dosoudil Petr</t>
        </is>
      </c>
    </row>
    <row r="465">
      <c r="A465" s="48" t="n">
        <v>81701901</v>
      </c>
      <c r="B465" s="48" t="n">
        <v>34</v>
      </c>
      <c r="C465" s="48" t="n">
        <v>2026</v>
      </c>
      <c r="D465" s="48" t="inlineStr">
        <is>
          <t>Gems</t>
        </is>
      </c>
      <c r="E465" s="48" t="inlineStr">
        <is>
          <t>Sportka</t>
        </is>
      </c>
      <c r="F465" s="48" t="inlineStr">
        <is>
          <t>Dosoudil Petr</t>
        </is>
      </c>
    </row>
    <row r="466">
      <c r="A466" s="48" t="n">
        <v>81501301</v>
      </c>
      <c r="B466" s="48" t="n">
        <v>34</v>
      </c>
      <c r="C466" s="48" t="n">
        <v>2026</v>
      </c>
      <c r="D466" s="48" t="inlineStr">
        <is>
          <t>Gems</t>
        </is>
      </c>
      <c r="E466" s="48" t="inlineStr">
        <is>
          <t>Sportka</t>
        </is>
      </c>
      <c r="F466" s="48" t="inlineStr">
        <is>
          <t>Dosoudil Petr</t>
        </is>
      </c>
    </row>
    <row r="467">
      <c r="A467" s="48" t="n">
        <v>81525612</v>
      </c>
      <c r="B467" s="48" t="n">
        <v>34</v>
      </c>
      <c r="C467" s="48" t="n">
        <v>2026</v>
      </c>
      <c r="D467" s="48" t="inlineStr">
        <is>
          <t>Gems</t>
        </is>
      </c>
      <c r="E467" s="48" t="inlineStr">
        <is>
          <t>Sportka</t>
        </is>
      </c>
      <c r="F467" s="48" t="inlineStr">
        <is>
          <t>Dosoudil Petr</t>
        </is>
      </c>
    </row>
    <row r="468">
      <c r="A468" s="48" t="n">
        <v>81966401</v>
      </c>
      <c r="B468" s="48" t="n">
        <v>34</v>
      </c>
      <c r="C468" s="48" t="n">
        <v>2026</v>
      </c>
      <c r="D468" s="48" t="inlineStr">
        <is>
          <t>Gems</t>
        </is>
      </c>
      <c r="E468" s="48" t="inlineStr">
        <is>
          <t>Sportka</t>
        </is>
      </c>
      <c r="F468" s="48" t="inlineStr">
        <is>
          <t>Dosoudil Petr</t>
        </is>
      </c>
    </row>
    <row r="469">
      <c r="A469" s="48" t="n">
        <v>81505603</v>
      </c>
      <c r="B469" s="48" t="n">
        <v>34</v>
      </c>
      <c r="C469" s="48" t="n">
        <v>2026</v>
      </c>
      <c r="D469" s="48" t="inlineStr">
        <is>
          <t>Gems</t>
        </is>
      </c>
      <c r="E469" s="48" t="inlineStr">
        <is>
          <t>Sportka</t>
        </is>
      </c>
      <c r="F469" s="48" t="inlineStr">
        <is>
          <t>Dosoudil Petr</t>
        </is>
      </c>
    </row>
    <row r="470">
      <c r="A470" s="48" t="n">
        <v>81510101</v>
      </c>
      <c r="B470" s="48" t="n">
        <v>34</v>
      </c>
      <c r="C470" s="48" t="n">
        <v>2026</v>
      </c>
      <c r="D470" s="48" t="inlineStr">
        <is>
          <t>Gems</t>
        </is>
      </c>
      <c r="E470" s="48" t="inlineStr">
        <is>
          <t>Sportka</t>
        </is>
      </c>
      <c r="F470" s="48" t="inlineStr">
        <is>
          <t>Dosoudil Petr</t>
        </is>
      </c>
    </row>
    <row r="471">
      <c r="A471" s="48" t="n">
        <v>81751401</v>
      </c>
      <c r="B471" s="48" t="n">
        <v>34</v>
      </c>
      <c r="C471" s="48" t="n">
        <v>2026</v>
      </c>
      <c r="D471" s="48" t="inlineStr">
        <is>
          <t>Gems</t>
        </is>
      </c>
      <c r="E471" s="48" t="inlineStr">
        <is>
          <t>Sportka</t>
        </is>
      </c>
      <c r="F471" s="48" t="inlineStr">
        <is>
          <t>Dosoudil Petr</t>
        </is>
      </c>
    </row>
    <row r="472">
      <c r="A472" s="48" t="n">
        <v>81504503</v>
      </c>
      <c r="B472" s="48" t="n">
        <v>34</v>
      </c>
      <c r="C472" s="48" t="n">
        <v>2026</v>
      </c>
      <c r="D472" s="48" t="inlineStr">
        <is>
          <t>Gems</t>
        </is>
      </c>
      <c r="E472" s="48" t="inlineStr">
        <is>
          <t>Sportka</t>
        </is>
      </c>
      <c r="F472" s="48" t="inlineStr">
        <is>
          <t>Dosoudil Petr</t>
        </is>
      </c>
    </row>
    <row r="473">
      <c r="A473" s="48" t="n">
        <v>81526543</v>
      </c>
      <c r="B473" s="48" t="n">
        <v>34</v>
      </c>
      <c r="C473" s="48" t="n">
        <v>2026</v>
      </c>
      <c r="D473" s="48" t="inlineStr">
        <is>
          <t>Gems</t>
        </is>
      </c>
      <c r="E473" s="48" t="inlineStr">
        <is>
          <t>Sportka</t>
        </is>
      </c>
      <c r="F473" s="48" t="inlineStr">
        <is>
          <t>Dosoudil Petr</t>
        </is>
      </c>
    </row>
    <row r="474">
      <c r="A474" s="48" t="n">
        <v>81765218</v>
      </c>
      <c r="B474" s="48" t="n">
        <v>34</v>
      </c>
      <c r="C474" s="48" t="n">
        <v>2026</v>
      </c>
      <c r="D474" s="48" t="inlineStr">
        <is>
          <t>Gems</t>
        </is>
      </c>
      <c r="E474" s="48" t="inlineStr">
        <is>
          <t>Sportka</t>
        </is>
      </c>
      <c r="F474" s="48" t="inlineStr">
        <is>
          <t>Dosoudil Petr</t>
        </is>
      </c>
    </row>
    <row r="475">
      <c r="A475" s="48" t="n">
        <v>81882801</v>
      </c>
      <c r="B475" s="48" t="n">
        <v>34</v>
      </c>
      <c r="C475" s="48" t="n">
        <v>2026</v>
      </c>
      <c r="D475" s="48" t="inlineStr">
        <is>
          <t>Gems</t>
        </is>
      </c>
      <c r="E475" s="48" t="inlineStr">
        <is>
          <t>Sportka</t>
        </is>
      </c>
      <c r="F475" s="48" t="inlineStr">
        <is>
          <t>Dosoudil Petr</t>
        </is>
      </c>
    </row>
    <row r="476">
      <c r="A476" s="48" t="n">
        <v>81943906</v>
      </c>
      <c r="B476" s="48" t="n">
        <v>34</v>
      </c>
      <c r="C476" s="48" t="n">
        <v>2026</v>
      </c>
      <c r="D476" s="48" t="inlineStr">
        <is>
          <t>Gems</t>
        </is>
      </c>
      <c r="E476" s="48" t="inlineStr">
        <is>
          <t>Sportka</t>
        </is>
      </c>
      <c r="F476" s="48" t="inlineStr">
        <is>
          <t>Dosoudil Petr</t>
        </is>
      </c>
    </row>
    <row r="477">
      <c r="A477" s="48" t="n">
        <v>81751501</v>
      </c>
      <c r="B477" s="48" t="n">
        <v>34</v>
      </c>
      <c r="C477" s="48" t="n">
        <v>2026</v>
      </c>
      <c r="D477" s="48" t="inlineStr">
        <is>
          <t>Gems</t>
        </is>
      </c>
      <c r="E477" s="48" t="inlineStr">
        <is>
          <t>Sportka</t>
        </is>
      </c>
      <c r="F477" s="48" t="inlineStr">
        <is>
          <t>Dosoudil Petr</t>
        </is>
      </c>
    </row>
    <row r="478">
      <c r="A478" s="48" t="n">
        <v>81510201</v>
      </c>
      <c r="B478" s="48" t="n">
        <v>34</v>
      </c>
      <c r="C478" s="48" t="n">
        <v>2026</v>
      </c>
      <c r="D478" s="48" t="inlineStr">
        <is>
          <t>Gems</t>
        </is>
      </c>
      <c r="E478" s="48" t="inlineStr">
        <is>
          <t>Sportka</t>
        </is>
      </c>
      <c r="F478" s="48" t="inlineStr">
        <is>
          <t>Dosoudil Petr</t>
        </is>
      </c>
    </row>
    <row r="479">
      <c r="A479" s="48" t="n">
        <v>81680201</v>
      </c>
      <c r="B479" s="48" t="n">
        <v>34</v>
      </c>
      <c r="C479" s="48" t="n">
        <v>2026</v>
      </c>
      <c r="D479" s="48" t="inlineStr">
        <is>
          <t>Gems</t>
        </is>
      </c>
      <c r="E479" s="48" t="inlineStr">
        <is>
          <t>Sportka</t>
        </is>
      </c>
      <c r="F479" s="48" t="inlineStr">
        <is>
          <t>Dosoudil Petr</t>
        </is>
      </c>
    </row>
    <row r="480">
      <c r="A480" s="48" t="n">
        <v>81512401</v>
      </c>
      <c r="B480" s="48" t="n">
        <v>34</v>
      </c>
      <c r="C480" s="48" t="n">
        <v>2026</v>
      </c>
      <c r="D480" s="48" t="inlineStr">
        <is>
          <t>Gems</t>
        </is>
      </c>
      <c r="E480" s="48" t="inlineStr">
        <is>
          <t>Sportka</t>
        </is>
      </c>
      <c r="F480" s="48" t="inlineStr">
        <is>
          <t>Dosoudil Petr</t>
        </is>
      </c>
    </row>
    <row r="481">
      <c r="A481" s="48" t="n">
        <v>81956901</v>
      </c>
      <c r="B481" s="48" t="n">
        <v>34</v>
      </c>
      <c r="C481" s="48" t="n">
        <v>2026</v>
      </c>
      <c r="D481" s="48" t="inlineStr">
        <is>
          <t>Gems</t>
        </is>
      </c>
      <c r="E481" s="48" t="inlineStr">
        <is>
          <t>Sportka</t>
        </is>
      </c>
      <c r="F481" s="48" t="inlineStr">
        <is>
          <t>Dosoudil Petr</t>
        </is>
      </c>
    </row>
    <row r="482">
      <c r="A482" s="48" t="n">
        <v>84900217</v>
      </c>
      <c r="B482" s="48" t="n">
        <v>31</v>
      </c>
      <c r="C482" s="48" t="n">
        <v>2026</v>
      </c>
      <c r="D482" s="48" t="inlineStr">
        <is>
          <t>Gems</t>
        </is>
      </c>
      <c r="E482" s="48" t="inlineStr">
        <is>
          <t>Sportka</t>
        </is>
      </c>
      <c r="F482" s="48" t="inlineStr">
        <is>
          <t>Šticha Milan</t>
        </is>
      </c>
    </row>
    <row r="483">
      <c r="A483" s="48" t="n">
        <v>84643601</v>
      </c>
      <c r="B483" s="48" t="n">
        <v>31</v>
      </c>
      <c r="C483" s="48" t="n">
        <v>2026</v>
      </c>
      <c r="D483" s="48" t="inlineStr">
        <is>
          <t>Gems</t>
        </is>
      </c>
      <c r="E483" s="48" t="inlineStr">
        <is>
          <t>Sportka</t>
        </is>
      </c>
      <c r="F483" s="48" t="inlineStr">
        <is>
          <t>Šticha Milan</t>
        </is>
      </c>
    </row>
    <row r="484">
      <c r="A484" s="48" t="n">
        <v>84929302</v>
      </c>
      <c r="B484" s="48" t="n">
        <v>31</v>
      </c>
      <c r="C484" s="48" t="n">
        <v>2026</v>
      </c>
      <c r="D484" s="48" t="inlineStr">
        <is>
          <t>Gems</t>
        </is>
      </c>
      <c r="E484" s="48" t="inlineStr">
        <is>
          <t>Sportka</t>
        </is>
      </c>
      <c r="F484" s="48" t="inlineStr">
        <is>
          <t>Šticha Milan</t>
        </is>
      </c>
    </row>
    <row r="485">
      <c r="A485" s="48" t="n">
        <v>84900204</v>
      </c>
      <c r="B485" s="48" t="n">
        <v>31</v>
      </c>
      <c r="C485" s="48" t="n">
        <v>2026</v>
      </c>
      <c r="D485" s="48" t="inlineStr">
        <is>
          <t>Gems</t>
        </is>
      </c>
      <c r="E485" s="48" t="inlineStr">
        <is>
          <t>Sportka</t>
        </is>
      </c>
      <c r="F485" s="48" t="inlineStr">
        <is>
          <t>Šticha Milan</t>
        </is>
      </c>
    </row>
    <row r="486">
      <c r="A486" s="48" t="n">
        <v>84900233</v>
      </c>
      <c r="B486" s="48" t="n">
        <v>31</v>
      </c>
      <c r="C486" s="48" t="n">
        <v>2026</v>
      </c>
      <c r="D486" s="48" t="inlineStr">
        <is>
          <t>Gems</t>
        </is>
      </c>
      <c r="E486" s="48" t="inlineStr">
        <is>
          <t>Sportka</t>
        </is>
      </c>
      <c r="F486" s="48" t="inlineStr">
        <is>
          <t>Šticha Milan</t>
        </is>
      </c>
    </row>
    <row r="487">
      <c r="A487" s="48" t="n">
        <v>84635092</v>
      </c>
      <c r="B487" s="48" t="n">
        <v>31</v>
      </c>
      <c r="C487" s="48" t="n">
        <v>2026</v>
      </c>
      <c r="D487" s="48" t="inlineStr">
        <is>
          <t>Gems</t>
        </is>
      </c>
      <c r="E487" s="48" t="inlineStr">
        <is>
          <t>Sportka</t>
        </is>
      </c>
      <c r="F487" s="48" t="inlineStr">
        <is>
          <t>Šticha Milan</t>
        </is>
      </c>
    </row>
    <row r="488">
      <c r="A488" s="48" t="n">
        <v>84640002</v>
      </c>
      <c r="B488" s="48" t="n">
        <v>31</v>
      </c>
      <c r="C488" s="48" t="n">
        <v>2026</v>
      </c>
      <c r="D488" s="48" t="inlineStr">
        <is>
          <t>Gems</t>
        </is>
      </c>
      <c r="E488" s="48" t="inlineStr">
        <is>
          <t>Sportka</t>
        </is>
      </c>
      <c r="F488" s="48" t="inlineStr">
        <is>
          <t>Šticha Milan</t>
        </is>
      </c>
    </row>
    <row r="489">
      <c r="A489" s="48" t="n">
        <v>84900247</v>
      </c>
      <c r="B489" s="48" t="n">
        <v>31</v>
      </c>
      <c r="C489" s="48" t="n">
        <v>2026</v>
      </c>
      <c r="D489" s="48" t="inlineStr">
        <is>
          <t>Gems</t>
        </is>
      </c>
      <c r="E489" s="48" t="inlineStr">
        <is>
          <t>Sportka</t>
        </is>
      </c>
      <c r="F489" s="48" t="inlineStr">
        <is>
          <t>Šticha Milan</t>
        </is>
      </c>
    </row>
    <row r="490">
      <c r="A490" s="48" t="n">
        <v>84900211</v>
      </c>
      <c r="B490" s="48" t="n">
        <v>31</v>
      </c>
      <c r="C490" s="48" t="n">
        <v>2026</v>
      </c>
      <c r="D490" s="48" t="inlineStr">
        <is>
          <t>Gems</t>
        </is>
      </c>
      <c r="E490" s="48" t="inlineStr">
        <is>
          <t>Sportka</t>
        </is>
      </c>
      <c r="F490" s="48" t="inlineStr">
        <is>
          <t>Šticha Milan</t>
        </is>
      </c>
    </row>
    <row r="491">
      <c r="A491" s="48" t="n">
        <v>84917005</v>
      </c>
      <c r="B491" s="48" t="n">
        <v>31</v>
      </c>
      <c r="C491" s="48" t="n">
        <v>2026</v>
      </c>
      <c r="D491" s="48" t="inlineStr">
        <is>
          <t>Gems</t>
        </is>
      </c>
      <c r="E491" s="48" t="inlineStr">
        <is>
          <t>Sportka</t>
        </is>
      </c>
      <c r="F491" s="48" t="inlineStr">
        <is>
          <t>Šticha Milan</t>
        </is>
      </c>
    </row>
    <row r="492">
      <c r="A492" s="48" t="n">
        <v>84750301</v>
      </c>
      <c r="B492" s="48" t="n">
        <v>31</v>
      </c>
      <c r="C492" s="48" t="n">
        <v>2026</v>
      </c>
      <c r="D492" s="48" t="inlineStr">
        <is>
          <t>Gems</t>
        </is>
      </c>
      <c r="E492" s="48" t="inlineStr">
        <is>
          <t>Sportka</t>
        </is>
      </c>
      <c r="F492" s="48" t="inlineStr">
        <is>
          <t>Šticha Milan</t>
        </is>
      </c>
    </row>
    <row r="493">
      <c r="A493" s="48" t="n">
        <v>84664802</v>
      </c>
      <c r="B493" s="48" t="n">
        <v>31</v>
      </c>
      <c r="C493" s="48" t="n">
        <v>2026</v>
      </c>
      <c r="D493" s="48" t="inlineStr">
        <is>
          <t>Gems</t>
        </is>
      </c>
      <c r="E493" s="48" t="inlineStr">
        <is>
          <t>Sportka</t>
        </is>
      </c>
      <c r="F493" s="48" t="inlineStr">
        <is>
          <t>Šticha Milan</t>
        </is>
      </c>
    </row>
    <row r="494">
      <c r="A494" s="48" t="n">
        <v>84640010</v>
      </c>
      <c r="B494" s="48" t="n">
        <v>31</v>
      </c>
      <c r="C494" s="48" t="n">
        <v>2026</v>
      </c>
      <c r="D494" s="48" t="inlineStr">
        <is>
          <t>Gems</t>
        </is>
      </c>
      <c r="E494" s="48" t="inlineStr">
        <is>
          <t>Sportka</t>
        </is>
      </c>
      <c r="F494" s="48" t="inlineStr">
        <is>
          <t>Šticha Milan</t>
        </is>
      </c>
    </row>
    <row r="495">
      <c r="A495" s="48" t="n">
        <v>84900259</v>
      </c>
      <c r="B495" s="48" t="n">
        <v>31</v>
      </c>
      <c r="C495" s="48" t="n">
        <v>2026</v>
      </c>
      <c r="D495" s="48" t="inlineStr">
        <is>
          <t>Gems</t>
        </is>
      </c>
      <c r="E495" s="48" t="inlineStr">
        <is>
          <t>Sportka</t>
        </is>
      </c>
      <c r="F495" s="48" t="inlineStr">
        <is>
          <t>Šticha Milan</t>
        </is>
      </c>
    </row>
    <row r="496">
      <c r="A496" s="48" t="n">
        <v>84644510</v>
      </c>
      <c r="B496" s="48" t="n">
        <v>31</v>
      </c>
      <c r="C496" s="48" t="n">
        <v>2026</v>
      </c>
      <c r="D496" s="48" t="inlineStr">
        <is>
          <t>Gems</t>
        </is>
      </c>
      <c r="E496" s="48" t="inlineStr">
        <is>
          <t>Sportka</t>
        </is>
      </c>
      <c r="F496" s="48" t="inlineStr">
        <is>
          <t>Šticha Milan</t>
        </is>
      </c>
    </row>
    <row r="497">
      <c r="A497" s="48" t="n">
        <v>84900212</v>
      </c>
      <c r="B497" s="48" t="n">
        <v>31</v>
      </c>
      <c r="C497" s="48" t="n">
        <v>2026</v>
      </c>
      <c r="D497" s="48" t="inlineStr">
        <is>
          <t>Gems</t>
        </is>
      </c>
      <c r="E497" s="48" t="inlineStr">
        <is>
          <t>Sportka</t>
        </is>
      </c>
      <c r="F497" s="48" t="inlineStr">
        <is>
          <t>Šticha Milan</t>
        </is>
      </c>
    </row>
    <row r="498">
      <c r="A498" s="48" t="n">
        <v>84900239</v>
      </c>
      <c r="B498" s="48" t="n">
        <v>31</v>
      </c>
      <c r="C498" s="48" t="n">
        <v>2026</v>
      </c>
      <c r="D498" s="48" t="inlineStr">
        <is>
          <t>Gems</t>
        </is>
      </c>
      <c r="E498" s="48" t="inlineStr">
        <is>
          <t>Sportka</t>
        </is>
      </c>
      <c r="F498" s="48" t="inlineStr">
        <is>
          <t>Šticha Milan</t>
        </is>
      </c>
    </row>
    <row r="499">
      <c r="A499" s="48" t="n">
        <v>84644518</v>
      </c>
      <c r="B499" s="48" t="n">
        <v>31</v>
      </c>
      <c r="C499" s="48" t="n">
        <v>2026</v>
      </c>
      <c r="D499" s="48" t="inlineStr">
        <is>
          <t>Gems</t>
        </is>
      </c>
      <c r="E499" s="48" t="inlineStr">
        <is>
          <t>Sportka</t>
        </is>
      </c>
      <c r="F499" s="48" t="inlineStr">
        <is>
          <t>Šticha Milan</t>
        </is>
      </c>
    </row>
    <row r="500">
      <c r="A500" s="48" t="n">
        <v>84725608</v>
      </c>
      <c r="B500" s="48" t="n">
        <v>31</v>
      </c>
      <c r="C500" s="48" t="n">
        <v>2026</v>
      </c>
      <c r="D500" s="48" t="inlineStr">
        <is>
          <t>Gems</t>
        </is>
      </c>
      <c r="E500" s="48" t="inlineStr">
        <is>
          <t>Sportka</t>
        </is>
      </c>
      <c r="F500" s="48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32" t="inlineStr">
        <is>
          <t>ruleId</t>
        </is>
      </c>
      <c r="B1" s="33" t="inlineStr">
        <is>
          <t>appliesFromWeek</t>
        </is>
      </c>
      <c r="C1" s="33" t="inlineStr">
        <is>
          <t>appliesToWeek</t>
        </is>
      </c>
      <c r="D1" s="33" t="inlineStr">
        <is>
          <t>horizonWeeks</t>
        </is>
      </c>
      <c r="E1" s="33" t="inlineStr">
        <is>
          <t>reason</t>
        </is>
      </c>
      <c r="F1" s="33" t="inlineStr">
        <is>
          <t>active</t>
        </is>
      </c>
      <c r="G1" s="33" t="inlineStr">
        <is>
          <t>notes</t>
        </is>
      </c>
    </row>
    <row r="2">
      <c r="A2" s="22" t="inlineStr">
        <is>
          <t>DEFAULT</t>
        </is>
      </c>
      <c r="B2" s="34" t="inlineStr"/>
      <c r="C2" s="34" t="inlineStr"/>
      <c r="D2" s="34" t="n">
        <v>4</v>
      </c>
      <c r="E2" s="34" t="inlineStr">
        <is>
          <t>Standard rok</t>
        </is>
      </c>
      <c r="F2" s="34" t="inlineStr">
        <is>
          <t>NO</t>
        </is>
      </c>
      <c r="G2" s="34" t="inlineStr">
        <is>
          <t>Placeholder mirroring today's implicit CONTROL.CAMPAIGN_LENGTH behaviour - not yet read by any engine. Not activating changes nothing.</t>
        </is>
      </c>
    </row>
    <row r="3">
      <c r="A3" s="22" t="inlineStr">
        <is>
          <t>SEZONA_VANOCE</t>
        </is>
      </c>
      <c r="B3" s="34" t="n">
        <v>47</v>
      </c>
      <c r="C3" s="34" t="n">
        <v>52</v>
      </c>
      <c r="D3" s="34" t="n">
        <v>8</v>
      </c>
      <c r="E3" s="34" t="inlineStr">
        <is>
          <t>Vanoce a konec roku - delsi priprava</t>
        </is>
      </c>
      <c r="F3" s="34" t="inlineStr">
        <is>
          <t>NO</t>
        </is>
      </c>
      <c r="G3" s="34" t="inlineStr">
        <is>
          <t>TODO: exact week range and horizon value are illustrative, not confirmed - needs product-owner sign-off before this table is ever read by an engine.</t>
        </is>
      </c>
    </row>
    <row r="4">
      <c r="A4" s="22" t="n"/>
      <c r="B4" s="34" t="n"/>
      <c r="C4" s="34" t="n"/>
      <c r="D4" s="34" t="n"/>
      <c r="E4" s="34" t="n"/>
      <c r="F4" s="34" t="n"/>
      <c r="G4" s="34" t="n"/>
    </row>
    <row r="5">
      <c r="A5" s="22" t="n"/>
      <c r="B5" s="34" t="n"/>
      <c r="C5" s="34" t="n"/>
      <c r="D5" s="34" t="n"/>
      <c r="E5" s="34" t="n"/>
      <c r="F5" s="34" t="n"/>
      <c r="G5" s="34" t="n"/>
    </row>
    <row r="6">
      <c r="A6" s="22" t="n"/>
      <c r="B6" s="34" t="n"/>
      <c r="C6" s="34" t="n"/>
      <c r="D6" s="34" t="n"/>
      <c r="E6" s="34" t="n"/>
      <c r="F6" s="34" t="n"/>
      <c r="G6" s="34" t="n"/>
    </row>
    <row r="7">
      <c r="A7" s="22" t="n"/>
      <c r="B7" s="34" t="n"/>
      <c r="C7" s="34" t="n"/>
      <c r="D7" s="34" t="n"/>
      <c r="E7" s="34" t="n"/>
      <c r="F7" s="34" t="n"/>
      <c r="G7" s="34" t="n"/>
    </row>
    <row r="8">
      <c r="A8" s="22" t="n"/>
      <c r="B8" s="34" t="n"/>
      <c r="C8" s="34" t="n"/>
      <c r="D8" s="34" t="n"/>
      <c r="E8" s="34" t="n"/>
      <c r="F8" s="34" t="n"/>
      <c r="G8" s="34" t="n"/>
    </row>
    <row r="9">
      <c r="A9" s="22" t="n"/>
      <c r="B9" s="34" t="n"/>
      <c r="C9" s="34" t="n"/>
      <c r="D9" s="34" t="n"/>
      <c r="E9" s="34" t="n"/>
      <c r="F9" s="34" t="n"/>
      <c r="G9" s="34" t="n"/>
    </row>
    <row r="10">
      <c r="A10" s="22" t="n"/>
      <c r="B10" s="34" t="n"/>
      <c r="C10" s="34" t="n"/>
      <c r="D10" s="34" t="n"/>
      <c r="E10" s="34" t="n"/>
      <c r="F10" s="34" t="n"/>
      <c r="G10" s="34" t="n"/>
    </row>
    <row r="11">
      <c r="A11" s="22" t="n"/>
      <c r="B11" s="34" t="n"/>
      <c r="C11" s="34" t="n"/>
      <c r="D11" s="34" t="n"/>
      <c r="E11" s="34" t="n"/>
      <c r="F11" s="34" t="n"/>
      <c r="G11" s="34" t="n"/>
    </row>
    <row r="12">
      <c r="A12" s="22" t="n"/>
      <c r="B12" s="34" t="n"/>
      <c r="C12" s="34" t="n"/>
      <c r="D12" s="34" t="n"/>
      <c r="E12" s="34" t="n"/>
      <c r="F12" s="34" t="n"/>
      <c r="G12" s="34" t="n"/>
    </row>
    <row r="13">
      <c r="A13" s="22" t="n"/>
      <c r="B13" s="34" t="n"/>
      <c r="C13" s="34" t="n"/>
      <c r="D13" s="34" t="n"/>
      <c r="E13" s="34" t="n"/>
      <c r="F13" s="34" t="n"/>
      <c r="G13" s="34" t="n"/>
    </row>
    <row r="14">
      <c r="A14" s="22" t="n"/>
      <c r="B14" s="34" t="n"/>
      <c r="C14" s="34" t="n"/>
      <c r="D14" s="34" t="n"/>
      <c r="E14" s="34" t="n"/>
      <c r="F14" s="34" t="n"/>
      <c r="G14" s="34" t="n"/>
    </row>
    <row r="15">
      <c r="A15" s="22" t="n"/>
      <c r="B15" s="34" t="n"/>
      <c r="C15" s="34" t="n"/>
      <c r="D15" s="34" t="n"/>
      <c r="E15" s="34" t="n"/>
      <c r="F15" s="34" t="n"/>
      <c r="G15" s="34" t="n"/>
    </row>
    <row r="16">
      <c r="A16" s="22" t="n"/>
      <c r="B16" s="34" t="n"/>
      <c r="C16" s="34" t="n"/>
      <c r="D16" s="34" t="n"/>
      <c r="E16" s="34" t="n"/>
      <c r="F16" s="34" t="n"/>
      <c r="G16" s="34" t="n"/>
    </row>
    <row r="17">
      <c r="A17" s="22" t="n"/>
      <c r="B17" s="34" t="n"/>
      <c r="C17" s="34" t="n"/>
      <c r="D17" s="34" t="n"/>
      <c r="E17" s="34" t="n"/>
      <c r="F17" s="34" t="n"/>
      <c r="G17" s="34" t="n"/>
    </row>
    <row r="18">
      <c r="A18" s="22" t="n"/>
      <c r="B18" s="34" t="n"/>
      <c r="C18" s="34" t="n"/>
      <c r="D18" s="34" t="n"/>
      <c r="E18" s="34" t="n"/>
      <c r="F18" s="34" t="n"/>
      <c r="G18" s="34" t="n"/>
    </row>
    <row r="19">
      <c r="A19" s="22" t="n"/>
      <c r="B19" s="34" t="n"/>
      <c r="C19" s="34" t="n"/>
      <c r="D19" s="34" t="n"/>
      <c r="E19" s="34" t="n"/>
      <c r="F19" s="34" t="n"/>
      <c r="G19" s="34" t="n"/>
    </row>
    <row r="20">
      <c r="A20" s="22" t="n"/>
      <c r="B20" s="34" t="n"/>
      <c r="C20" s="34" t="n"/>
      <c r="D20" s="34" t="n"/>
      <c r="E20" s="34" t="n"/>
      <c r="F20" s="34" t="n"/>
      <c r="G20" s="34" t="n"/>
    </row>
    <row r="21">
      <c r="A21" s="22" t="n"/>
      <c r="B21" s="34" t="n"/>
      <c r="C21" s="34" t="n"/>
      <c r="D21" s="34" t="n"/>
      <c r="E21" s="34" t="n"/>
      <c r="F21" s="34" t="n"/>
      <c r="G21" s="34" t="n"/>
    </row>
    <row r="22">
      <c r="A22" s="22" t="n"/>
      <c r="B22" s="34" t="n"/>
      <c r="C22" s="34" t="n"/>
      <c r="D22" s="34" t="n"/>
      <c r="E22" s="34" t="n"/>
      <c r="F22" s="34" t="n"/>
      <c r="G22" s="34" t="n"/>
    </row>
    <row r="23">
      <c r="A23" s="22" t="n"/>
      <c r="B23" s="34" t="n"/>
      <c r="C23" s="34" t="n"/>
      <c r="D23" s="34" t="n"/>
      <c r="E23" s="34" t="n"/>
      <c r="F23" s="34" t="n"/>
      <c r="G23" s="34" t="n"/>
    </row>
    <row r="24">
      <c r="A24" s="22" t="n"/>
      <c r="B24" s="34" t="n"/>
      <c r="C24" s="34" t="n"/>
      <c r="D24" s="34" t="n"/>
      <c r="E24" s="34" t="n"/>
      <c r="F24" s="34" t="n"/>
      <c r="G24" s="34" t="n"/>
    </row>
    <row r="25">
      <c r="A25" s="22" t="n"/>
      <c r="B25" s="34" t="n"/>
      <c r="C25" s="34" t="n"/>
      <c r="D25" s="34" t="n"/>
      <c r="E25" s="34" t="n"/>
      <c r="F25" s="34" t="n"/>
      <c r="G25" s="34" t="n"/>
    </row>
    <row r="26">
      <c r="A26" s="22" t="n"/>
      <c r="B26" s="34" t="n"/>
      <c r="C26" s="34" t="n"/>
      <c r="D26" s="34" t="n"/>
      <c r="E26" s="34" t="n"/>
      <c r="F26" s="34" t="n"/>
      <c r="G26" s="34" t="n"/>
    </row>
    <row r="27">
      <c r="A27" s="22" t="n"/>
      <c r="B27" s="34" t="n"/>
      <c r="C27" s="34" t="n"/>
      <c r="D27" s="34" t="n"/>
      <c r="E27" s="34" t="n"/>
      <c r="F27" s="34" t="n"/>
      <c r="G27" s="34" t="n"/>
    </row>
    <row r="28">
      <c r="A28" s="22" t="n"/>
      <c r="B28" s="34" t="n"/>
      <c r="C28" s="34" t="n"/>
      <c r="D28" s="34" t="n"/>
      <c r="E28" s="34" t="n"/>
      <c r="F28" s="34" t="n"/>
      <c r="G28" s="34" t="n"/>
    </row>
    <row r="29">
      <c r="A29" s="22" t="n"/>
      <c r="B29" s="34" t="n"/>
      <c r="C29" s="34" t="n"/>
      <c r="D29" s="34" t="n"/>
      <c r="E29" s="34" t="n"/>
      <c r="F29" s="34" t="n"/>
      <c r="G29" s="34" t="n"/>
    </row>
    <row r="30">
      <c r="A30" s="22" t="n"/>
      <c r="B30" s="34" t="n"/>
      <c r="C30" s="34" t="n"/>
      <c r="D30" s="34" t="n"/>
      <c r="E30" s="34" t="n"/>
      <c r="F30" s="34" t="n"/>
      <c r="G30" s="34" t="n"/>
    </row>
    <row r="31">
      <c r="A31" s="22" t="n"/>
      <c r="B31" s="34" t="n"/>
      <c r="C31" s="34" t="n"/>
      <c r="D31" s="34" t="n"/>
      <c r="E31" s="34" t="n"/>
      <c r="F31" s="34" t="n"/>
      <c r="G31" s="34" t="n"/>
    </row>
    <row r="32">
      <c r="A32" s="22" t="n"/>
      <c r="B32" s="34" t="n"/>
      <c r="C32" s="34" t="n"/>
      <c r="D32" s="34" t="n"/>
      <c r="E32" s="34" t="n"/>
      <c r="F32" s="34" t="n"/>
      <c r="G32" s="34" t="n"/>
    </row>
    <row r="33">
      <c r="A33" s="22" t="n"/>
      <c r="B33" s="34" t="n"/>
      <c r="C33" s="34" t="n"/>
      <c r="D33" s="34" t="n"/>
      <c r="E33" s="34" t="n"/>
      <c r="F33" s="34" t="n"/>
      <c r="G33" s="34" t="n"/>
    </row>
    <row r="34">
      <c r="A34" s="22" t="n"/>
      <c r="B34" s="34" t="n"/>
      <c r="C34" s="34" t="n"/>
      <c r="D34" s="34" t="n"/>
      <c r="E34" s="34" t="n"/>
      <c r="F34" s="34" t="n"/>
      <c r="G34" s="34" t="n"/>
    </row>
    <row r="35">
      <c r="A35" s="22" t="n"/>
      <c r="B35" s="34" t="n"/>
      <c r="C35" s="34" t="n"/>
      <c r="D35" s="34" t="n"/>
      <c r="E35" s="34" t="n"/>
      <c r="F35" s="34" t="n"/>
      <c r="G35" s="34" t="n"/>
    </row>
    <row r="36">
      <c r="A36" s="22" t="n"/>
      <c r="B36" s="34" t="n"/>
      <c r="C36" s="34" t="n"/>
      <c r="D36" s="34" t="n"/>
      <c r="E36" s="34" t="n"/>
      <c r="F36" s="34" t="n"/>
      <c r="G36" s="34" t="n"/>
    </row>
    <row r="37">
      <c r="A37" s="22" t="n"/>
      <c r="B37" s="34" t="n"/>
      <c r="C37" s="34" t="n"/>
      <c r="D37" s="34" t="n"/>
      <c r="E37" s="34" t="n"/>
      <c r="F37" s="34" t="n"/>
      <c r="G37" s="34" t="n"/>
    </row>
    <row r="38">
      <c r="A38" s="22" t="n"/>
      <c r="B38" s="34" t="n"/>
      <c r="C38" s="34" t="n"/>
      <c r="D38" s="34" t="n"/>
      <c r="E38" s="34" t="n"/>
      <c r="F38" s="34" t="n"/>
      <c r="G38" s="34" t="n"/>
    </row>
    <row r="39">
      <c r="A39" s="22" t="n"/>
      <c r="B39" s="34" t="n"/>
      <c r="C39" s="34" t="n"/>
      <c r="D39" s="34" t="n"/>
      <c r="E39" s="34" t="n"/>
      <c r="F39" s="34" t="n"/>
      <c r="G39" s="34" t="n"/>
    </row>
    <row r="40">
      <c r="A40" s="22" t="n"/>
      <c r="B40" s="34" t="n"/>
      <c r="C40" s="34" t="n"/>
      <c r="D40" s="34" t="n"/>
      <c r="E40" s="34" t="n"/>
      <c r="F40" s="34" t="n"/>
      <c r="G40" s="34" t="n"/>
    </row>
    <row r="41">
      <c r="A41" s="22" t="n"/>
      <c r="B41" s="34" t="n"/>
      <c r="C41" s="34" t="n"/>
      <c r="D41" s="34" t="n"/>
      <c r="E41" s="34" t="n"/>
      <c r="F41" s="34" t="n"/>
      <c r="G41" s="34" t="n"/>
    </row>
    <row r="42">
      <c r="A42" s="22" t="n"/>
      <c r="B42" s="34" t="n"/>
      <c r="C42" s="34" t="n"/>
      <c r="D42" s="34" t="n"/>
      <c r="E42" s="34" t="n"/>
      <c r="F42" s="34" t="n"/>
      <c r="G42" s="34" t="n"/>
    </row>
    <row r="43">
      <c r="A43" s="22" t="n"/>
      <c r="B43" s="34" t="n"/>
      <c r="C43" s="34" t="n"/>
      <c r="D43" s="34" t="n"/>
      <c r="E43" s="34" t="n"/>
      <c r="F43" s="34" t="n"/>
      <c r="G43" s="34" t="n"/>
    </row>
    <row r="44">
      <c r="A44" s="22" t="n"/>
      <c r="B44" s="34" t="n"/>
      <c r="C44" s="34" t="n"/>
      <c r="D44" s="34" t="n"/>
      <c r="E44" s="34" t="n"/>
      <c r="F44" s="34" t="n"/>
      <c r="G44" s="34" t="n"/>
    </row>
    <row r="45">
      <c r="A45" s="22" t="n"/>
      <c r="B45" s="34" t="n"/>
      <c r="C45" s="34" t="n"/>
      <c r="D45" s="34" t="n"/>
      <c r="E45" s="34" t="n"/>
      <c r="F45" s="34" t="n"/>
      <c r="G45" s="34" t="n"/>
    </row>
    <row r="46">
      <c r="A46" s="22" t="n"/>
      <c r="B46" s="34" t="n"/>
      <c r="C46" s="34" t="n"/>
      <c r="D46" s="34" t="n"/>
      <c r="E46" s="34" t="n"/>
      <c r="F46" s="34" t="n"/>
      <c r="G46" s="34" t="n"/>
    </row>
    <row r="47">
      <c r="A47" s="22" t="n"/>
      <c r="B47" s="34" t="n"/>
      <c r="C47" s="34" t="n"/>
      <c r="D47" s="34" t="n"/>
      <c r="E47" s="34" t="n"/>
      <c r="F47" s="34" t="n"/>
      <c r="G47" s="34" t="n"/>
    </row>
    <row r="48">
      <c r="A48" s="22" t="n"/>
      <c r="B48" s="34" t="n"/>
      <c r="C48" s="34" t="n"/>
      <c r="D48" s="34" t="n"/>
      <c r="E48" s="34" t="n"/>
      <c r="F48" s="34" t="n"/>
      <c r="G48" s="34" t="n"/>
    </row>
    <row r="49">
      <c r="A49" s="22" t="n"/>
      <c r="B49" s="34" t="n"/>
      <c r="C49" s="34" t="n"/>
      <c r="D49" s="34" t="n"/>
      <c r="E49" s="34" t="n"/>
      <c r="F49" s="34" t="n"/>
      <c r="G49" s="34" t="n"/>
    </row>
    <row r="50">
      <c r="A50" s="22" t="n"/>
      <c r="B50" s="34" t="n"/>
      <c r="C50" s="34" t="n"/>
      <c r="D50" s="34" t="n"/>
      <c r="E50" s="34" t="n"/>
      <c r="F50" s="34" t="n"/>
      <c r="G50" s="34" t="n"/>
    </row>
    <row r="51">
      <c r="A51" s="22" t="n"/>
      <c r="B51" s="34" t="n"/>
      <c r="C51" s="34" t="n"/>
      <c r="D51" s="34" t="n"/>
      <c r="E51" s="34" t="n"/>
      <c r="F51" s="34" t="n"/>
      <c r="G51" s="34" t="n"/>
    </row>
    <row r="52">
      <c r="A52" s="22" t="n"/>
      <c r="B52" s="34" t="n"/>
      <c r="C52" s="34" t="n"/>
      <c r="D52" s="34" t="n"/>
      <c r="E52" s="34" t="n"/>
      <c r="F52" s="34" t="n"/>
      <c r="G52" s="34" t="n"/>
    </row>
    <row r="53">
      <c r="A53" s="22" t="n"/>
      <c r="B53" s="34" t="n"/>
      <c r="C53" s="34" t="n"/>
      <c r="D53" s="34" t="n"/>
      <c r="E53" s="34" t="n"/>
      <c r="F53" s="34" t="n"/>
      <c r="G53" s="34" t="n"/>
    </row>
    <row r="54">
      <c r="A54" s="22" t="n"/>
      <c r="B54" s="34" t="n"/>
      <c r="C54" s="34" t="n"/>
      <c r="D54" s="34" t="n"/>
      <c r="E54" s="34" t="n"/>
      <c r="F54" s="34" t="n"/>
      <c r="G54" s="34" t="n"/>
    </row>
    <row r="55">
      <c r="A55" s="22" t="n"/>
      <c r="B55" s="34" t="n"/>
      <c r="C55" s="34" t="n"/>
      <c r="D55" s="34" t="n"/>
      <c r="E55" s="34" t="n"/>
      <c r="F55" s="34" t="n"/>
      <c r="G55" s="34" t="n"/>
    </row>
    <row r="56">
      <c r="A56" s="22" t="n"/>
      <c r="B56" s="34" t="n"/>
      <c r="C56" s="34" t="n"/>
      <c r="D56" s="34" t="n"/>
      <c r="E56" s="34" t="n"/>
      <c r="F56" s="34" t="n"/>
      <c r="G56" s="34" t="n"/>
    </row>
    <row r="57">
      <c r="A57" s="22" t="n"/>
      <c r="B57" s="34" t="n"/>
      <c r="C57" s="34" t="n"/>
      <c r="D57" s="34" t="n"/>
      <c r="E57" s="34" t="n"/>
      <c r="F57" s="34" t="n"/>
      <c r="G57" s="34" t="n"/>
    </row>
    <row r="58">
      <c r="A58" s="22" t="n"/>
      <c r="B58" s="34" t="n"/>
      <c r="C58" s="34" t="n"/>
      <c r="D58" s="34" t="n"/>
      <c r="E58" s="34" t="n"/>
      <c r="F58" s="34" t="n"/>
      <c r="G58" s="34" t="n"/>
    </row>
    <row r="59">
      <c r="A59" s="22" t="n"/>
      <c r="B59" s="34" t="n"/>
      <c r="C59" s="34" t="n"/>
      <c r="D59" s="34" t="n"/>
      <c r="E59" s="34" t="n"/>
      <c r="F59" s="34" t="n"/>
      <c r="G59" s="34" t="n"/>
    </row>
    <row r="60">
      <c r="A60" s="22" t="n"/>
      <c r="B60" s="34" t="n"/>
      <c r="C60" s="34" t="n"/>
      <c r="D60" s="34" t="n"/>
      <c r="E60" s="34" t="n"/>
      <c r="F60" s="34" t="n"/>
      <c r="G60" s="34" t="n"/>
    </row>
    <row r="61">
      <c r="A61" s="22" t="n"/>
      <c r="B61" s="34" t="n"/>
      <c r="C61" s="34" t="n"/>
      <c r="D61" s="34" t="n"/>
      <c r="E61" s="34" t="n"/>
      <c r="F61" s="34" t="n"/>
      <c r="G61" s="34" t="n"/>
    </row>
    <row r="62">
      <c r="A62" s="22" t="n"/>
      <c r="B62" s="34" t="n"/>
      <c r="C62" s="34" t="n"/>
      <c r="D62" s="34" t="n"/>
      <c r="E62" s="34" t="n"/>
      <c r="F62" s="34" t="n"/>
      <c r="G62" s="34" t="n"/>
    </row>
    <row r="63">
      <c r="A63" s="22" t="n"/>
      <c r="B63" s="34" t="n"/>
      <c r="C63" s="34" t="n"/>
      <c r="D63" s="34" t="n"/>
      <c r="E63" s="34" t="n"/>
      <c r="F63" s="34" t="n"/>
      <c r="G63" s="34" t="n"/>
    </row>
    <row r="64">
      <c r="A64" s="22" t="n"/>
      <c r="B64" s="34" t="n"/>
      <c r="C64" s="34" t="n"/>
      <c r="D64" s="34" t="n"/>
      <c r="E64" s="34" t="n"/>
      <c r="F64" s="34" t="n"/>
      <c r="G64" s="34" t="n"/>
    </row>
    <row r="65">
      <c r="A65" s="22" t="n"/>
      <c r="B65" s="34" t="n"/>
      <c r="C65" s="34" t="n"/>
      <c r="D65" s="34" t="n"/>
      <c r="E65" s="34" t="n"/>
      <c r="F65" s="34" t="n"/>
      <c r="G65" s="34" t="n"/>
    </row>
    <row r="66">
      <c r="A66" s="22" t="n"/>
      <c r="B66" s="34" t="n"/>
      <c r="C66" s="34" t="n"/>
      <c r="D66" s="34" t="n"/>
      <c r="E66" s="34" t="n"/>
      <c r="F66" s="34" t="n"/>
      <c r="G66" s="34" t="n"/>
    </row>
    <row r="67">
      <c r="A67" s="22" t="n"/>
      <c r="B67" s="34" t="n"/>
      <c r="C67" s="34" t="n"/>
      <c r="D67" s="34" t="n"/>
      <c r="E67" s="34" t="n"/>
      <c r="F67" s="34" t="n"/>
      <c r="G67" s="34" t="n"/>
    </row>
    <row r="68">
      <c r="A68" s="22" t="n"/>
      <c r="B68" s="34" t="n"/>
      <c r="C68" s="34" t="n"/>
      <c r="D68" s="34" t="n"/>
      <c r="E68" s="34" t="n"/>
      <c r="F68" s="34" t="n"/>
      <c r="G68" s="34" t="n"/>
    </row>
    <row r="69">
      <c r="A69" s="22" t="n"/>
      <c r="B69" s="34" t="n"/>
      <c r="C69" s="34" t="n"/>
      <c r="D69" s="34" t="n"/>
      <c r="E69" s="34" t="n"/>
      <c r="F69" s="34" t="n"/>
      <c r="G69" s="34" t="n"/>
    </row>
    <row r="70">
      <c r="A70" s="22" t="n"/>
      <c r="B70" s="34" t="n"/>
      <c r="C70" s="34" t="n"/>
      <c r="D70" s="34" t="n"/>
      <c r="E70" s="34" t="n"/>
      <c r="F70" s="34" t="n"/>
      <c r="G70" s="34" t="n"/>
    </row>
    <row r="71">
      <c r="A71" s="22" t="n"/>
      <c r="B71" s="34" t="n"/>
      <c r="C71" s="34" t="n"/>
      <c r="D71" s="34" t="n"/>
      <c r="E71" s="34" t="n"/>
      <c r="F71" s="34" t="n"/>
      <c r="G71" s="34" t="n"/>
    </row>
    <row r="72">
      <c r="A72" s="22" t="n"/>
      <c r="B72" s="34" t="n"/>
      <c r="C72" s="34" t="n"/>
      <c r="D72" s="34" t="n"/>
      <c r="E72" s="34" t="n"/>
      <c r="F72" s="34" t="n"/>
      <c r="G72" s="34" t="n"/>
    </row>
    <row r="73">
      <c r="A73" s="22" t="n"/>
      <c r="B73" s="34" t="n"/>
      <c r="C73" s="34" t="n"/>
      <c r="D73" s="34" t="n"/>
      <c r="E73" s="34" t="n"/>
      <c r="F73" s="34" t="n"/>
      <c r="G73" s="34" t="n"/>
    </row>
    <row r="74">
      <c r="A74" s="22" t="n"/>
      <c r="B74" s="34" t="n"/>
      <c r="C74" s="34" t="n"/>
      <c r="D74" s="34" t="n"/>
      <c r="E74" s="34" t="n"/>
      <c r="F74" s="34" t="n"/>
      <c r="G74" s="34" t="n"/>
    </row>
    <row r="75">
      <c r="A75" s="22" t="n"/>
      <c r="B75" s="34" t="n"/>
      <c r="C75" s="34" t="n"/>
      <c r="D75" s="34" t="n"/>
      <c r="E75" s="34" t="n"/>
      <c r="F75" s="34" t="n"/>
      <c r="G75" s="34" t="n"/>
    </row>
    <row r="76">
      <c r="A76" s="22" t="n"/>
      <c r="B76" s="34" t="n"/>
      <c r="C76" s="34" t="n"/>
      <c r="D76" s="34" t="n"/>
      <c r="E76" s="34" t="n"/>
      <c r="F76" s="34" t="n"/>
      <c r="G76" s="34" t="n"/>
    </row>
    <row r="77">
      <c r="A77" s="22" t="n"/>
      <c r="B77" s="34" t="n"/>
      <c r="C77" s="34" t="n"/>
      <c r="D77" s="34" t="n"/>
      <c r="E77" s="34" t="n"/>
      <c r="F77" s="34" t="n"/>
      <c r="G77" s="34" t="n"/>
    </row>
    <row r="78">
      <c r="A78" s="22" t="n"/>
      <c r="B78" s="34" t="n"/>
      <c r="C78" s="34" t="n"/>
      <c r="D78" s="34" t="n"/>
      <c r="E78" s="34" t="n"/>
      <c r="F78" s="34" t="n"/>
      <c r="G78" s="34" t="n"/>
    </row>
    <row r="79">
      <c r="A79" s="22" t="n"/>
      <c r="B79" s="34" t="n"/>
      <c r="C79" s="34" t="n"/>
      <c r="D79" s="34" t="n"/>
      <c r="E79" s="34" t="n"/>
      <c r="F79" s="34" t="n"/>
      <c r="G79" s="34" t="n"/>
    </row>
    <row r="80">
      <c r="A80" s="22" t="n"/>
      <c r="B80" s="34" t="n"/>
      <c r="C80" s="34" t="n"/>
      <c r="D80" s="34" t="n"/>
      <c r="E80" s="34" t="n"/>
      <c r="F80" s="34" t="n"/>
      <c r="G80" s="34" t="n"/>
    </row>
    <row r="81">
      <c r="A81" s="22" t="n"/>
      <c r="B81" s="34" t="n"/>
      <c r="C81" s="34" t="n"/>
      <c r="D81" s="34" t="n"/>
      <c r="E81" s="34" t="n"/>
      <c r="F81" s="34" t="n"/>
      <c r="G81" s="34" t="n"/>
    </row>
    <row r="82">
      <c r="A82" s="22" t="n"/>
      <c r="B82" s="34" t="n"/>
      <c r="C82" s="34" t="n"/>
      <c r="D82" s="34" t="n"/>
      <c r="E82" s="34" t="n"/>
      <c r="F82" s="34" t="n"/>
      <c r="G82" s="34" t="n"/>
    </row>
    <row r="83">
      <c r="A83" s="22" t="n"/>
      <c r="B83" s="34" t="n"/>
      <c r="C83" s="34" t="n"/>
      <c r="D83" s="34" t="n"/>
      <c r="E83" s="34" t="n"/>
      <c r="F83" s="34" t="n"/>
      <c r="G83" s="34" t="n"/>
    </row>
    <row r="84">
      <c r="A84" s="22" t="n"/>
      <c r="B84" s="34" t="n"/>
      <c r="C84" s="34" t="n"/>
      <c r="D84" s="34" t="n"/>
      <c r="E84" s="34" t="n"/>
      <c r="F84" s="34" t="n"/>
      <c r="G84" s="34" t="n"/>
    </row>
    <row r="85">
      <c r="A85" s="22" t="n"/>
      <c r="B85" s="34" t="n"/>
      <c r="C85" s="34" t="n"/>
      <c r="D85" s="34" t="n"/>
      <c r="E85" s="34" t="n"/>
      <c r="F85" s="34" t="n"/>
      <c r="G85" s="34" t="n"/>
    </row>
    <row r="86">
      <c r="A86" s="22" t="n"/>
      <c r="B86" s="34" t="n"/>
      <c r="C86" s="34" t="n"/>
      <c r="D86" s="34" t="n"/>
      <c r="E86" s="34" t="n"/>
      <c r="F86" s="34" t="n"/>
      <c r="G86" s="34" t="n"/>
    </row>
    <row r="87">
      <c r="A87" s="22" t="n"/>
      <c r="B87" s="34" t="n"/>
      <c r="C87" s="34" t="n"/>
      <c r="D87" s="34" t="n"/>
      <c r="E87" s="34" t="n"/>
      <c r="F87" s="34" t="n"/>
      <c r="G87" s="34" t="n"/>
    </row>
    <row r="88">
      <c r="A88" s="22" t="n"/>
      <c r="B88" s="34" t="n"/>
      <c r="C88" s="34" t="n"/>
      <c r="D88" s="34" t="n"/>
      <c r="E88" s="34" t="n"/>
      <c r="F88" s="34" t="n"/>
      <c r="G88" s="34" t="n"/>
    </row>
    <row r="89">
      <c r="A89" s="22" t="n"/>
      <c r="B89" s="34" t="n"/>
      <c r="C89" s="34" t="n"/>
      <c r="D89" s="34" t="n"/>
      <c r="E89" s="34" t="n"/>
      <c r="F89" s="34" t="n"/>
      <c r="G89" s="34" t="n"/>
    </row>
    <row r="90">
      <c r="A90" s="22" t="n"/>
      <c r="B90" s="34" t="n"/>
      <c r="C90" s="34" t="n"/>
      <c r="D90" s="34" t="n"/>
      <c r="E90" s="34" t="n"/>
      <c r="F90" s="34" t="n"/>
      <c r="G90" s="34" t="n"/>
    </row>
    <row r="91">
      <c r="A91" s="22" t="n"/>
      <c r="B91" s="34" t="n"/>
      <c r="C91" s="34" t="n"/>
      <c r="D91" s="34" t="n"/>
      <c r="E91" s="34" t="n"/>
      <c r="F91" s="34" t="n"/>
      <c r="G91" s="34" t="n"/>
    </row>
    <row r="92">
      <c r="A92" s="22" t="n"/>
      <c r="B92" s="34" t="n"/>
      <c r="C92" s="34" t="n"/>
      <c r="D92" s="34" t="n"/>
      <c r="E92" s="34" t="n"/>
      <c r="F92" s="34" t="n"/>
      <c r="G92" s="34" t="n"/>
    </row>
    <row r="93">
      <c r="A93" s="22" t="n"/>
      <c r="B93" s="34" t="n"/>
      <c r="C93" s="34" t="n"/>
      <c r="D93" s="34" t="n"/>
      <c r="E93" s="34" t="n"/>
      <c r="F93" s="34" t="n"/>
      <c r="G93" s="34" t="n"/>
    </row>
    <row r="94">
      <c r="A94" s="22" t="n"/>
      <c r="B94" s="34" t="n"/>
      <c r="C94" s="34" t="n"/>
      <c r="D94" s="34" t="n"/>
      <c r="E94" s="34" t="n"/>
      <c r="F94" s="34" t="n"/>
      <c r="G94" s="34" t="n"/>
    </row>
    <row r="95">
      <c r="A95" s="22" t="n"/>
      <c r="B95" s="34" t="n"/>
      <c r="C95" s="34" t="n"/>
      <c r="D95" s="34" t="n"/>
      <c r="E95" s="34" t="n"/>
      <c r="F95" s="34" t="n"/>
      <c r="G95" s="34" t="n"/>
    </row>
    <row r="96">
      <c r="A96" s="22" t="n"/>
      <c r="B96" s="34" t="n"/>
      <c r="C96" s="34" t="n"/>
      <c r="D96" s="34" t="n"/>
      <c r="E96" s="34" t="n"/>
      <c r="F96" s="34" t="n"/>
      <c r="G96" s="34" t="n"/>
    </row>
    <row r="97">
      <c r="A97" s="22" t="n"/>
      <c r="B97" s="34" t="n"/>
      <c r="C97" s="34" t="n"/>
      <c r="D97" s="34" t="n"/>
      <c r="E97" s="34" t="n"/>
      <c r="F97" s="34" t="n"/>
      <c r="G97" s="34" t="n"/>
    </row>
    <row r="98">
      <c r="A98" s="22" t="n"/>
      <c r="B98" s="34" t="n"/>
      <c r="C98" s="34" t="n"/>
      <c r="D98" s="34" t="n"/>
      <c r="E98" s="34" t="n"/>
      <c r="F98" s="34" t="n"/>
      <c r="G98" s="34" t="n"/>
    </row>
    <row r="99">
      <c r="A99" s="22" t="n"/>
      <c r="B99" s="34" t="n"/>
      <c r="C99" s="34" t="n"/>
      <c r="D99" s="34" t="n"/>
      <c r="E99" s="34" t="n"/>
      <c r="F99" s="34" t="n"/>
      <c r="G99" s="34" t="n"/>
    </row>
    <row r="100">
      <c r="A100" s="22" t="n"/>
      <c r="B100" s="34" t="n"/>
      <c r="C100" s="34" t="n"/>
      <c r="D100" s="34" t="n"/>
      <c r="E100" s="34" t="n"/>
      <c r="F100" s="34" t="n"/>
      <c r="G100" s="34" t="n"/>
    </row>
    <row r="101">
      <c r="A101" s="22" t="n"/>
      <c r="B101" s="34" t="n"/>
      <c r="C101" s="34" t="n"/>
      <c r="D101" s="34" t="n"/>
      <c r="E101" s="34" t="n"/>
      <c r="F101" s="34" t="n"/>
      <c r="G101" s="34" t="n"/>
    </row>
    <row r="102">
      <c r="A102" s="22" t="n"/>
      <c r="B102" s="34" t="n"/>
      <c r="C102" s="34" t="n"/>
      <c r="D102" s="34" t="n"/>
      <c r="E102" s="34" t="n"/>
      <c r="F102" s="34" t="n"/>
      <c r="G102" s="34" t="n"/>
    </row>
    <row r="103">
      <c r="A103" s="22" t="n"/>
      <c r="B103" s="34" t="n"/>
      <c r="C103" s="34" t="n"/>
      <c r="D103" s="34" t="n"/>
      <c r="E103" s="34" t="n"/>
      <c r="F103" s="34" t="n"/>
      <c r="G103" s="34" t="n"/>
    </row>
    <row r="104">
      <c r="A104" s="22" t="n"/>
      <c r="B104" s="34" t="n"/>
      <c r="C104" s="34" t="n"/>
      <c r="D104" s="34" t="n"/>
      <c r="E104" s="34" t="n"/>
      <c r="F104" s="34" t="n"/>
      <c r="G104" s="34" t="n"/>
    </row>
    <row r="105">
      <c r="A105" s="22" t="n"/>
      <c r="B105" s="34" t="n"/>
      <c r="C105" s="34" t="n"/>
      <c r="D105" s="34" t="n"/>
      <c r="E105" s="34" t="n"/>
      <c r="F105" s="34" t="n"/>
      <c r="G105" s="34" t="n"/>
    </row>
    <row r="106">
      <c r="A106" s="22" t="n"/>
      <c r="B106" s="34" t="n"/>
      <c r="C106" s="34" t="n"/>
      <c r="D106" s="34" t="n"/>
      <c r="E106" s="34" t="n"/>
      <c r="F106" s="34" t="n"/>
      <c r="G106" s="34" t="n"/>
    </row>
    <row r="107">
      <c r="A107" s="22" t="n"/>
      <c r="B107" s="34" t="n"/>
      <c r="C107" s="34" t="n"/>
      <c r="D107" s="34" t="n"/>
      <c r="E107" s="34" t="n"/>
      <c r="F107" s="34" t="n"/>
      <c r="G107" s="34" t="n"/>
    </row>
    <row r="108">
      <c r="A108" s="22" t="n"/>
      <c r="B108" s="34" t="n"/>
      <c r="C108" s="34" t="n"/>
      <c r="D108" s="34" t="n"/>
      <c r="E108" s="34" t="n"/>
      <c r="F108" s="34" t="n"/>
      <c r="G108" s="34" t="n"/>
    </row>
    <row r="109">
      <c r="A109" s="22" t="n"/>
      <c r="B109" s="34" t="n"/>
      <c r="C109" s="34" t="n"/>
      <c r="D109" s="34" t="n"/>
      <c r="E109" s="34" t="n"/>
      <c r="F109" s="34" t="n"/>
      <c r="G109" s="34" t="n"/>
    </row>
    <row r="110">
      <c r="A110" s="22" t="n"/>
      <c r="B110" s="34" t="n"/>
      <c r="C110" s="34" t="n"/>
      <c r="D110" s="34" t="n"/>
      <c r="E110" s="34" t="n"/>
      <c r="F110" s="34" t="n"/>
      <c r="G110" s="34" t="n"/>
    </row>
    <row r="111">
      <c r="A111" s="22" t="n"/>
      <c r="B111" s="34" t="n"/>
      <c r="C111" s="34" t="n"/>
      <c r="D111" s="34" t="n"/>
      <c r="E111" s="34" t="n"/>
      <c r="F111" s="34" t="n"/>
      <c r="G111" s="34" t="n"/>
    </row>
    <row r="112">
      <c r="A112" s="22" t="n"/>
      <c r="B112" s="34" t="n"/>
      <c r="C112" s="34" t="n"/>
      <c r="D112" s="34" t="n"/>
      <c r="E112" s="34" t="n"/>
      <c r="F112" s="34" t="n"/>
      <c r="G112" s="34" t="n"/>
    </row>
    <row r="113">
      <c r="A113" s="22" t="n"/>
      <c r="B113" s="34" t="n"/>
      <c r="C113" s="34" t="n"/>
      <c r="D113" s="34" t="n"/>
      <c r="E113" s="34" t="n"/>
      <c r="F113" s="34" t="n"/>
      <c r="G113" s="34" t="n"/>
    </row>
    <row r="114">
      <c r="A114" s="22" t="n"/>
      <c r="B114" s="34" t="n"/>
      <c r="C114" s="34" t="n"/>
      <c r="D114" s="34" t="n"/>
      <c r="E114" s="34" t="n"/>
      <c r="F114" s="34" t="n"/>
      <c r="G114" s="34" t="n"/>
    </row>
    <row r="115">
      <c r="A115" s="22" t="n"/>
      <c r="B115" s="34" t="n"/>
      <c r="C115" s="34" t="n"/>
      <c r="D115" s="34" t="n"/>
      <c r="E115" s="34" t="n"/>
      <c r="F115" s="34" t="n"/>
      <c r="G115" s="34" t="n"/>
    </row>
    <row r="116">
      <c r="A116" s="22" t="n"/>
      <c r="B116" s="34" t="n"/>
      <c r="C116" s="34" t="n"/>
      <c r="D116" s="34" t="n"/>
      <c r="E116" s="34" t="n"/>
      <c r="F116" s="34" t="n"/>
      <c r="G116" s="34" t="n"/>
    </row>
    <row r="117">
      <c r="A117" s="22" t="n"/>
      <c r="B117" s="34" t="n"/>
      <c r="C117" s="34" t="n"/>
      <c r="D117" s="34" t="n"/>
      <c r="E117" s="34" t="n"/>
      <c r="F117" s="34" t="n"/>
      <c r="G117" s="34" t="n"/>
    </row>
    <row r="118">
      <c r="A118" s="22" t="n"/>
      <c r="B118" s="34" t="n"/>
      <c r="C118" s="34" t="n"/>
      <c r="D118" s="34" t="n"/>
      <c r="E118" s="34" t="n"/>
      <c r="F118" s="34" t="n"/>
      <c r="G118" s="34" t="n"/>
    </row>
    <row r="119">
      <c r="A119" s="22" t="n"/>
      <c r="B119" s="34" t="n"/>
      <c r="C119" s="34" t="n"/>
      <c r="D119" s="34" t="n"/>
      <c r="E119" s="34" t="n"/>
      <c r="F119" s="34" t="n"/>
      <c r="G119" s="34" t="n"/>
    </row>
    <row r="120">
      <c r="A120" s="22" t="n"/>
      <c r="B120" s="34" t="n"/>
      <c r="C120" s="34" t="n"/>
      <c r="D120" s="34" t="n"/>
      <c r="E120" s="34" t="n"/>
      <c r="F120" s="34" t="n"/>
      <c r="G120" s="34" t="n"/>
    </row>
    <row r="121">
      <c r="A121" s="22" t="n"/>
      <c r="B121" s="34" t="n"/>
      <c r="C121" s="34" t="n"/>
      <c r="D121" s="34" t="n"/>
      <c r="E121" s="34" t="n"/>
      <c r="F121" s="34" t="n"/>
      <c r="G121" s="34" t="n"/>
    </row>
    <row r="122">
      <c r="A122" s="22" t="n"/>
      <c r="B122" s="34" t="n"/>
      <c r="C122" s="34" t="n"/>
      <c r="D122" s="34" t="n"/>
      <c r="E122" s="34" t="n"/>
      <c r="F122" s="34" t="n"/>
      <c r="G122" s="34" t="n"/>
    </row>
    <row r="123">
      <c r="A123" s="22" t="n"/>
      <c r="B123" s="34" t="n"/>
      <c r="C123" s="34" t="n"/>
      <c r="D123" s="34" t="n"/>
      <c r="E123" s="34" t="n"/>
      <c r="F123" s="34" t="n"/>
      <c r="G123" s="34" t="n"/>
    </row>
    <row r="124">
      <c r="A124" s="22" t="n"/>
      <c r="B124" s="34" t="n"/>
      <c r="C124" s="34" t="n"/>
      <c r="D124" s="34" t="n"/>
      <c r="E124" s="34" t="n"/>
      <c r="F124" s="34" t="n"/>
      <c r="G124" s="34" t="n"/>
    </row>
    <row r="125">
      <c r="A125" s="22" t="n"/>
      <c r="B125" s="34" t="n"/>
      <c r="C125" s="34" t="n"/>
      <c r="D125" s="34" t="n"/>
      <c r="E125" s="34" t="n"/>
      <c r="F125" s="34" t="n"/>
      <c r="G125" s="34" t="n"/>
    </row>
    <row r="126">
      <c r="A126" s="22" t="n"/>
      <c r="B126" s="34" t="n"/>
      <c r="C126" s="34" t="n"/>
      <c r="D126" s="34" t="n"/>
      <c r="E126" s="34" t="n"/>
      <c r="F126" s="34" t="n"/>
      <c r="G126" s="34" t="n"/>
    </row>
    <row r="127">
      <c r="A127" s="22" t="n"/>
      <c r="B127" s="34" t="n"/>
      <c r="C127" s="34" t="n"/>
      <c r="D127" s="34" t="n"/>
      <c r="E127" s="34" t="n"/>
      <c r="F127" s="34" t="n"/>
      <c r="G127" s="34" t="n"/>
    </row>
    <row r="128">
      <c r="A128" s="22" t="n"/>
      <c r="B128" s="34" t="n"/>
      <c r="C128" s="34" t="n"/>
      <c r="D128" s="34" t="n"/>
      <c r="E128" s="34" t="n"/>
      <c r="F128" s="34" t="n"/>
      <c r="G128" s="34" t="n"/>
    </row>
    <row r="129">
      <c r="A129" s="22" t="n"/>
      <c r="B129" s="34" t="n"/>
      <c r="C129" s="34" t="n"/>
      <c r="D129" s="34" t="n"/>
      <c r="E129" s="34" t="n"/>
      <c r="F129" s="34" t="n"/>
      <c r="G129" s="34" t="n"/>
    </row>
    <row r="130">
      <c r="A130" s="22" t="n"/>
      <c r="B130" s="34" t="n"/>
      <c r="C130" s="34" t="n"/>
      <c r="D130" s="34" t="n"/>
      <c r="E130" s="34" t="n"/>
      <c r="F130" s="34" t="n"/>
      <c r="G130" s="34" t="n"/>
    </row>
    <row r="131">
      <c r="A131" s="22" t="n"/>
      <c r="B131" s="34" t="n"/>
      <c r="C131" s="34" t="n"/>
      <c r="D131" s="34" t="n"/>
      <c r="E131" s="34" t="n"/>
      <c r="F131" s="34" t="n"/>
      <c r="G131" s="34" t="n"/>
    </row>
    <row r="132">
      <c r="A132" s="22" t="n"/>
      <c r="B132" s="34" t="n"/>
      <c r="C132" s="34" t="n"/>
      <c r="D132" s="34" t="n"/>
      <c r="E132" s="34" t="n"/>
      <c r="F132" s="34" t="n"/>
      <c r="G132" s="34" t="n"/>
    </row>
    <row r="133">
      <c r="A133" s="22" t="n"/>
      <c r="B133" s="34" t="n"/>
      <c r="C133" s="34" t="n"/>
      <c r="D133" s="34" t="n"/>
      <c r="E133" s="34" t="n"/>
      <c r="F133" s="34" t="n"/>
      <c r="G133" s="34" t="n"/>
    </row>
    <row r="134">
      <c r="A134" s="22" t="n"/>
      <c r="B134" s="34" t="n"/>
      <c r="C134" s="34" t="n"/>
      <c r="D134" s="34" t="n"/>
      <c r="E134" s="34" t="n"/>
      <c r="F134" s="34" t="n"/>
      <c r="G134" s="34" t="n"/>
    </row>
    <row r="135">
      <c r="A135" s="22" t="n"/>
      <c r="B135" s="34" t="n"/>
      <c r="C135" s="34" t="n"/>
      <c r="D135" s="34" t="n"/>
      <c r="E135" s="34" t="n"/>
      <c r="F135" s="34" t="n"/>
      <c r="G135" s="34" t="n"/>
    </row>
    <row r="136">
      <c r="A136" s="22" t="n"/>
      <c r="B136" s="34" t="n"/>
      <c r="C136" s="34" t="n"/>
      <c r="D136" s="34" t="n"/>
      <c r="E136" s="34" t="n"/>
      <c r="F136" s="34" t="n"/>
      <c r="G136" s="34" t="n"/>
    </row>
    <row r="137">
      <c r="A137" s="22" t="n"/>
      <c r="B137" s="34" t="n"/>
      <c r="C137" s="34" t="n"/>
      <c r="D137" s="34" t="n"/>
      <c r="E137" s="34" t="n"/>
      <c r="F137" s="34" t="n"/>
      <c r="G137" s="34" t="n"/>
    </row>
    <row r="138">
      <c r="A138" s="22" t="n"/>
      <c r="B138" s="34" t="n"/>
      <c r="C138" s="34" t="n"/>
      <c r="D138" s="34" t="n"/>
      <c r="E138" s="34" t="n"/>
      <c r="F138" s="34" t="n"/>
      <c r="G138" s="34" t="n"/>
    </row>
    <row r="139">
      <c r="A139" s="22" t="n"/>
      <c r="B139" s="34" t="n"/>
      <c r="C139" s="34" t="n"/>
      <c r="D139" s="34" t="n"/>
      <c r="E139" s="34" t="n"/>
      <c r="F139" s="34" t="n"/>
      <c r="G139" s="34" t="n"/>
    </row>
    <row r="140">
      <c r="A140" s="22" t="n"/>
      <c r="B140" s="34" t="n"/>
      <c r="C140" s="34" t="n"/>
      <c r="D140" s="34" t="n"/>
      <c r="E140" s="34" t="n"/>
      <c r="F140" s="34" t="n"/>
      <c r="G140" s="34" t="n"/>
    </row>
    <row r="141">
      <c r="A141" s="22" t="n"/>
      <c r="B141" s="34" t="n"/>
      <c r="C141" s="34" t="n"/>
      <c r="D141" s="34" t="n"/>
      <c r="E141" s="34" t="n"/>
      <c r="F141" s="34" t="n"/>
      <c r="G141" s="34" t="n"/>
    </row>
    <row r="142">
      <c r="A142" s="22" t="n"/>
      <c r="B142" s="34" t="n"/>
      <c r="C142" s="34" t="n"/>
      <c r="D142" s="34" t="n"/>
      <c r="E142" s="34" t="n"/>
      <c r="F142" s="34" t="n"/>
      <c r="G142" s="34" t="n"/>
    </row>
    <row r="143">
      <c r="A143" s="22" t="n"/>
      <c r="B143" s="34" t="n"/>
      <c r="C143" s="34" t="n"/>
      <c r="D143" s="34" t="n"/>
      <c r="E143" s="34" t="n"/>
      <c r="F143" s="34" t="n"/>
      <c r="G143" s="34" t="n"/>
    </row>
    <row r="144">
      <c r="A144" s="22" t="n"/>
      <c r="B144" s="34" t="n"/>
      <c r="C144" s="34" t="n"/>
      <c r="D144" s="34" t="n"/>
      <c r="E144" s="34" t="n"/>
      <c r="F144" s="34" t="n"/>
      <c r="G144" s="34" t="n"/>
    </row>
    <row r="145">
      <c r="A145" s="22" t="n"/>
      <c r="B145" s="34" t="n"/>
      <c r="C145" s="34" t="n"/>
      <c r="D145" s="34" t="n"/>
      <c r="E145" s="34" t="n"/>
      <c r="F145" s="34" t="n"/>
      <c r="G145" s="34" t="n"/>
    </row>
    <row r="146">
      <c r="A146" s="22" t="n"/>
      <c r="B146" s="34" t="n"/>
      <c r="C146" s="34" t="n"/>
      <c r="D146" s="34" t="n"/>
      <c r="E146" s="34" t="n"/>
      <c r="F146" s="34" t="n"/>
      <c r="G146" s="34" t="n"/>
    </row>
    <row r="147">
      <c r="A147" s="22" t="n"/>
      <c r="B147" s="34" t="n"/>
      <c r="C147" s="34" t="n"/>
      <c r="D147" s="34" t="n"/>
      <c r="E147" s="34" t="n"/>
      <c r="F147" s="34" t="n"/>
      <c r="G147" s="34" t="n"/>
    </row>
    <row r="148">
      <c r="A148" s="22" t="n"/>
      <c r="B148" s="34" t="n"/>
      <c r="C148" s="34" t="n"/>
      <c r="D148" s="34" t="n"/>
      <c r="E148" s="34" t="n"/>
      <c r="F148" s="34" t="n"/>
      <c r="G148" s="34" t="n"/>
    </row>
    <row r="149">
      <c r="A149" s="22" t="n"/>
      <c r="B149" s="34" t="n"/>
      <c r="C149" s="34" t="n"/>
      <c r="D149" s="34" t="n"/>
      <c r="E149" s="34" t="n"/>
      <c r="F149" s="34" t="n"/>
      <c r="G149" s="34" t="n"/>
    </row>
    <row r="150">
      <c r="A150" s="22" t="n"/>
      <c r="B150" s="34" t="n"/>
      <c r="C150" s="34" t="n"/>
      <c r="D150" s="34" t="n"/>
      <c r="E150" s="34" t="n"/>
      <c r="F150" s="34" t="n"/>
      <c r="G150" s="34" t="n"/>
    </row>
    <row r="151">
      <c r="A151" s="22" t="n"/>
      <c r="B151" s="34" t="n"/>
      <c r="C151" s="34" t="n"/>
      <c r="D151" s="34" t="n"/>
      <c r="E151" s="34" t="n"/>
      <c r="F151" s="34" t="n"/>
      <c r="G151" s="34" t="n"/>
    </row>
    <row r="152">
      <c r="A152" s="22" t="n"/>
      <c r="B152" s="34" t="n"/>
      <c r="C152" s="34" t="n"/>
      <c r="D152" s="34" t="n"/>
      <c r="E152" s="34" t="n"/>
      <c r="F152" s="34" t="n"/>
      <c r="G152" s="34" t="n"/>
    </row>
    <row r="153">
      <c r="A153" s="22" t="n"/>
      <c r="B153" s="34" t="n"/>
      <c r="C153" s="34" t="n"/>
      <c r="D153" s="34" t="n"/>
      <c r="E153" s="34" t="n"/>
      <c r="F153" s="34" t="n"/>
      <c r="G153" s="34" t="n"/>
    </row>
    <row r="154">
      <c r="A154" s="22" t="n"/>
      <c r="B154" s="34" t="n"/>
      <c r="C154" s="34" t="n"/>
      <c r="D154" s="34" t="n"/>
      <c r="E154" s="34" t="n"/>
      <c r="F154" s="34" t="n"/>
      <c r="G154" s="34" t="n"/>
    </row>
    <row r="155">
      <c r="A155" s="22" t="n"/>
      <c r="B155" s="34" t="n"/>
      <c r="C155" s="34" t="n"/>
      <c r="D155" s="34" t="n"/>
      <c r="E155" s="34" t="n"/>
      <c r="F155" s="34" t="n"/>
      <c r="G155" s="34" t="n"/>
    </row>
    <row r="156">
      <c r="A156" s="22" t="n"/>
      <c r="B156" s="34" t="n"/>
      <c r="C156" s="34" t="n"/>
      <c r="D156" s="34" t="n"/>
      <c r="E156" s="34" t="n"/>
      <c r="F156" s="34" t="n"/>
      <c r="G156" s="34" t="n"/>
    </row>
    <row r="157">
      <c r="A157" s="22" t="n"/>
      <c r="B157" s="34" t="n"/>
      <c r="C157" s="34" t="n"/>
      <c r="D157" s="34" t="n"/>
      <c r="E157" s="34" t="n"/>
      <c r="F157" s="34" t="n"/>
      <c r="G157" s="34" t="n"/>
    </row>
    <row r="158">
      <c r="A158" s="22" t="n"/>
      <c r="B158" s="34" t="n"/>
      <c r="C158" s="34" t="n"/>
      <c r="D158" s="34" t="n"/>
      <c r="E158" s="34" t="n"/>
      <c r="F158" s="34" t="n"/>
      <c r="G158" s="34" t="n"/>
    </row>
    <row r="159">
      <c r="A159" s="22" t="n"/>
      <c r="B159" s="34" t="n"/>
      <c r="C159" s="34" t="n"/>
      <c r="D159" s="34" t="n"/>
      <c r="E159" s="34" t="n"/>
      <c r="F159" s="34" t="n"/>
      <c r="G159" s="34" t="n"/>
    </row>
    <row r="160">
      <c r="A160" s="22" t="n"/>
      <c r="B160" s="34" t="n"/>
      <c r="C160" s="34" t="n"/>
      <c r="D160" s="34" t="n"/>
      <c r="E160" s="34" t="n"/>
      <c r="F160" s="34" t="n"/>
      <c r="G160" s="34" t="n"/>
    </row>
    <row r="161">
      <c r="A161" s="22" t="n"/>
      <c r="B161" s="34" t="n"/>
      <c r="C161" s="34" t="n"/>
      <c r="D161" s="34" t="n"/>
      <c r="E161" s="34" t="n"/>
      <c r="F161" s="34" t="n"/>
      <c r="G161" s="34" t="n"/>
    </row>
    <row r="162">
      <c r="A162" s="22" t="n"/>
      <c r="B162" s="34" t="n"/>
      <c r="C162" s="34" t="n"/>
      <c r="D162" s="34" t="n"/>
      <c r="E162" s="34" t="n"/>
      <c r="F162" s="34" t="n"/>
      <c r="G162" s="34" t="n"/>
    </row>
    <row r="163">
      <c r="A163" s="22" t="n"/>
      <c r="B163" s="34" t="n"/>
      <c r="C163" s="34" t="n"/>
      <c r="D163" s="34" t="n"/>
      <c r="E163" s="34" t="n"/>
      <c r="F163" s="34" t="n"/>
      <c r="G163" s="34" t="n"/>
    </row>
    <row r="164">
      <c r="A164" s="22" t="n"/>
      <c r="B164" s="34" t="n"/>
      <c r="C164" s="34" t="n"/>
      <c r="D164" s="34" t="n"/>
      <c r="E164" s="34" t="n"/>
      <c r="F164" s="34" t="n"/>
      <c r="G164" s="34" t="n"/>
    </row>
    <row r="165">
      <c r="A165" s="22" t="n"/>
      <c r="B165" s="34" t="n"/>
      <c r="C165" s="34" t="n"/>
      <c r="D165" s="34" t="n"/>
      <c r="E165" s="34" t="n"/>
      <c r="F165" s="34" t="n"/>
      <c r="G165" s="34" t="n"/>
    </row>
    <row r="166">
      <c r="A166" s="22" t="n"/>
      <c r="B166" s="34" t="n"/>
      <c r="C166" s="34" t="n"/>
      <c r="D166" s="34" t="n"/>
      <c r="E166" s="34" t="n"/>
      <c r="F166" s="34" t="n"/>
      <c r="G166" s="34" t="n"/>
    </row>
    <row r="167">
      <c r="A167" s="22" t="n"/>
      <c r="B167" s="34" t="n"/>
      <c r="C167" s="34" t="n"/>
      <c r="D167" s="34" t="n"/>
      <c r="E167" s="34" t="n"/>
      <c r="F167" s="34" t="n"/>
      <c r="G167" s="34" t="n"/>
    </row>
    <row r="168">
      <c r="A168" s="22" t="n"/>
      <c r="B168" s="34" t="n"/>
      <c r="C168" s="34" t="n"/>
      <c r="D168" s="34" t="n"/>
      <c r="E168" s="34" t="n"/>
      <c r="F168" s="34" t="n"/>
      <c r="G168" s="34" t="n"/>
    </row>
    <row r="169">
      <c r="A169" s="22" t="n"/>
      <c r="B169" s="34" t="n"/>
      <c r="C169" s="34" t="n"/>
      <c r="D169" s="34" t="n"/>
      <c r="E169" s="34" t="n"/>
      <c r="F169" s="34" t="n"/>
      <c r="G169" s="34" t="n"/>
    </row>
    <row r="170">
      <c r="A170" s="22" t="n"/>
      <c r="B170" s="34" t="n"/>
      <c r="C170" s="34" t="n"/>
      <c r="D170" s="34" t="n"/>
      <c r="E170" s="34" t="n"/>
      <c r="F170" s="34" t="n"/>
      <c r="G170" s="34" t="n"/>
    </row>
    <row r="171">
      <c r="A171" s="22" t="n"/>
      <c r="B171" s="34" t="n"/>
      <c r="C171" s="34" t="n"/>
      <c r="D171" s="34" t="n"/>
      <c r="E171" s="34" t="n"/>
      <c r="F171" s="34" t="n"/>
      <c r="G171" s="34" t="n"/>
    </row>
    <row r="172">
      <c r="A172" s="22" t="n"/>
      <c r="B172" s="34" t="n"/>
      <c r="C172" s="34" t="n"/>
      <c r="D172" s="34" t="n"/>
      <c r="E172" s="34" t="n"/>
      <c r="F172" s="34" t="n"/>
      <c r="G172" s="34" t="n"/>
    </row>
    <row r="173">
      <c r="A173" s="22" t="n"/>
      <c r="B173" s="34" t="n"/>
      <c r="C173" s="34" t="n"/>
      <c r="D173" s="34" t="n"/>
      <c r="E173" s="34" t="n"/>
      <c r="F173" s="34" t="n"/>
      <c r="G173" s="34" t="n"/>
    </row>
    <row r="174">
      <c r="A174" s="22" t="n"/>
      <c r="B174" s="34" t="n"/>
      <c r="C174" s="34" t="n"/>
      <c r="D174" s="34" t="n"/>
      <c r="E174" s="34" t="n"/>
      <c r="F174" s="34" t="n"/>
      <c r="G174" s="34" t="n"/>
    </row>
    <row r="175">
      <c r="A175" s="22" t="n"/>
      <c r="B175" s="34" t="n"/>
      <c r="C175" s="34" t="n"/>
      <c r="D175" s="34" t="n"/>
      <c r="E175" s="34" t="n"/>
      <c r="F175" s="34" t="n"/>
      <c r="G175" s="34" t="n"/>
    </row>
    <row r="176">
      <c r="A176" s="22" t="n"/>
      <c r="B176" s="34" t="n"/>
      <c r="C176" s="34" t="n"/>
      <c r="D176" s="34" t="n"/>
      <c r="E176" s="34" t="n"/>
      <c r="F176" s="34" t="n"/>
      <c r="G176" s="34" t="n"/>
    </row>
    <row r="177">
      <c r="A177" s="22" t="n"/>
      <c r="B177" s="34" t="n"/>
      <c r="C177" s="34" t="n"/>
      <c r="D177" s="34" t="n"/>
      <c r="E177" s="34" t="n"/>
      <c r="F177" s="34" t="n"/>
      <c r="G177" s="34" t="n"/>
    </row>
    <row r="178">
      <c r="A178" s="22" t="n"/>
      <c r="B178" s="34" t="n"/>
      <c r="C178" s="34" t="n"/>
      <c r="D178" s="34" t="n"/>
      <c r="E178" s="34" t="n"/>
      <c r="F178" s="34" t="n"/>
      <c r="G178" s="34" t="n"/>
    </row>
    <row r="179">
      <c r="A179" s="22" t="n"/>
      <c r="B179" s="34" t="n"/>
      <c r="C179" s="34" t="n"/>
      <c r="D179" s="34" t="n"/>
      <c r="E179" s="34" t="n"/>
      <c r="F179" s="34" t="n"/>
      <c r="G179" s="34" t="n"/>
    </row>
    <row r="180">
      <c r="A180" s="22" t="n"/>
      <c r="B180" s="34" t="n"/>
      <c r="C180" s="34" t="n"/>
      <c r="D180" s="34" t="n"/>
      <c r="E180" s="34" t="n"/>
      <c r="F180" s="34" t="n"/>
      <c r="G180" s="34" t="n"/>
    </row>
    <row r="181">
      <c r="A181" s="22" t="n"/>
      <c r="B181" s="34" t="n"/>
      <c r="C181" s="34" t="n"/>
      <c r="D181" s="34" t="n"/>
      <c r="E181" s="34" t="n"/>
      <c r="F181" s="34" t="n"/>
      <c r="G181" s="34" t="n"/>
    </row>
    <row r="182">
      <c r="A182" s="22" t="n"/>
      <c r="B182" s="34" t="n"/>
      <c r="C182" s="34" t="n"/>
      <c r="D182" s="34" t="n"/>
      <c r="E182" s="34" t="n"/>
      <c r="F182" s="34" t="n"/>
      <c r="G182" s="34" t="n"/>
    </row>
    <row r="183">
      <c r="A183" s="22" t="n"/>
      <c r="B183" s="34" t="n"/>
      <c r="C183" s="34" t="n"/>
      <c r="D183" s="34" t="n"/>
      <c r="E183" s="34" t="n"/>
      <c r="F183" s="34" t="n"/>
      <c r="G183" s="34" t="n"/>
    </row>
    <row r="184">
      <c r="A184" s="22" t="n"/>
      <c r="B184" s="34" t="n"/>
      <c r="C184" s="34" t="n"/>
      <c r="D184" s="34" t="n"/>
      <c r="E184" s="34" t="n"/>
      <c r="F184" s="34" t="n"/>
      <c r="G184" s="34" t="n"/>
    </row>
    <row r="185">
      <c r="A185" s="22" t="n"/>
      <c r="B185" s="34" t="n"/>
      <c r="C185" s="34" t="n"/>
      <c r="D185" s="34" t="n"/>
      <c r="E185" s="34" t="n"/>
      <c r="F185" s="34" t="n"/>
      <c r="G185" s="34" t="n"/>
    </row>
    <row r="186">
      <c r="A186" s="22" t="n"/>
      <c r="B186" s="34" t="n"/>
      <c r="C186" s="34" t="n"/>
      <c r="D186" s="34" t="n"/>
      <c r="E186" s="34" t="n"/>
      <c r="F186" s="34" t="n"/>
      <c r="G186" s="34" t="n"/>
    </row>
    <row r="187">
      <c r="A187" s="22" t="n"/>
      <c r="B187" s="34" t="n"/>
      <c r="C187" s="34" t="n"/>
      <c r="D187" s="34" t="n"/>
      <c r="E187" s="34" t="n"/>
      <c r="F187" s="34" t="n"/>
      <c r="G187" s="34" t="n"/>
    </row>
    <row r="188">
      <c r="A188" s="22" t="n"/>
      <c r="B188" s="34" t="n"/>
      <c r="C188" s="34" t="n"/>
      <c r="D188" s="34" t="n"/>
      <c r="E188" s="34" t="n"/>
      <c r="F188" s="34" t="n"/>
      <c r="G188" s="34" t="n"/>
    </row>
    <row r="189">
      <c r="A189" s="22" t="n"/>
      <c r="B189" s="34" t="n"/>
      <c r="C189" s="34" t="n"/>
      <c r="D189" s="34" t="n"/>
      <c r="E189" s="34" t="n"/>
      <c r="F189" s="34" t="n"/>
      <c r="G189" s="34" t="n"/>
    </row>
    <row r="190">
      <c r="A190" s="22" t="n"/>
      <c r="B190" s="34" t="n"/>
      <c r="C190" s="34" t="n"/>
      <c r="D190" s="34" t="n"/>
      <c r="E190" s="34" t="n"/>
      <c r="F190" s="34" t="n"/>
      <c r="G190" s="34" t="n"/>
    </row>
    <row r="191">
      <c r="A191" s="22" t="n"/>
      <c r="B191" s="34" t="n"/>
      <c r="C191" s="34" t="n"/>
      <c r="D191" s="34" t="n"/>
      <c r="E191" s="34" t="n"/>
      <c r="F191" s="34" t="n"/>
      <c r="G191" s="34" t="n"/>
    </row>
    <row r="192">
      <c r="A192" s="22" t="n"/>
      <c r="B192" s="34" t="n"/>
      <c r="C192" s="34" t="n"/>
      <c r="D192" s="34" t="n"/>
      <c r="E192" s="34" t="n"/>
      <c r="F192" s="34" t="n"/>
      <c r="G192" s="34" t="n"/>
    </row>
    <row r="193">
      <c r="A193" s="22" t="n"/>
      <c r="B193" s="34" t="n"/>
      <c r="C193" s="34" t="n"/>
      <c r="D193" s="34" t="n"/>
      <c r="E193" s="34" t="n"/>
      <c r="F193" s="34" t="n"/>
      <c r="G193" s="34" t="n"/>
    </row>
    <row r="194">
      <c r="A194" s="22" t="n"/>
      <c r="B194" s="34" t="n"/>
      <c r="C194" s="34" t="n"/>
      <c r="D194" s="34" t="n"/>
      <c r="E194" s="34" t="n"/>
      <c r="F194" s="34" t="n"/>
      <c r="G194" s="34" t="n"/>
    </row>
    <row r="195">
      <c r="A195" s="22" t="n"/>
      <c r="B195" s="34" t="n"/>
      <c r="C195" s="34" t="n"/>
      <c r="D195" s="34" t="n"/>
      <c r="E195" s="34" t="n"/>
      <c r="F195" s="34" t="n"/>
      <c r="G195" s="34" t="n"/>
    </row>
    <row r="196">
      <c r="A196" s="22" t="n"/>
      <c r="B196" s="34" t="n"/>
      <c r="C196" s="34" t="n"/>
      <c r="D196" s="34" t="n"/>
      <c r="E196" s="34" t="n"/>
      <c r="F196" s="34" t="n"/>
      <c r="G196" s="34" t="n"/>
    </row>
    <row r="197">
      <c r="A197" s="22" t="n"/>
      <c r="B197" s="34" t="n"/>
      <c r="C197" s="34" t="n"/>
      <c r="D197" s="34" t="n"/>
      <c r="E197" s="34" t="n"/>
      <c r="F197" s="34" t="n"/>
      <c r="G197" s="34" t="n"/>
    </row>
    <row r="198">
      <c r="A198" s="22" t="n"/>
      <c r="B198" s="34" t="n"/>
      <c r="C198" s="34" t="n"/>
      <c r="D198" s="34" t="n"/>
      <c r="E198" s="34" t="n"/>
      <c r="F198" s="34" t="n"/>
      <c r="G198" s="34" t="n"/>
    </row>
    <row r="199">
      <c r="A199" s="22" t="n"/>
      <c r="B199" s="34" t="n"/>
      <c r="C199" s="34" t="n"/>
      <c r="D199" s="34" t="n"/>
      <c r="E199" s="34" t="n"/>
      <c r="F199" s="34" t="n"/>
      <c r="G199" s="34" t="n"/>
    </row>
    <row r="200">
      <c r="A200" s="22" t="n"/>
      <c r="B200" s="34" t="n"/>
      <c r="C200" s="34" t="n"/>
      <c r="D200" s="34" t="n"/>
      <c r="E200" s="34" t="n"/>
      <c r="F200" s="34" t="n"/>
      <c r="G200" s="34" t="n"/>
    </row>
    <row r="201">
      <c r="A201" s="22" t="n"/>
      <c r="B201" s="34" t="n"/>
      <c r="C201" s="34" t="n"/>
      <c r="D201" s="34" t="n"/>
      <c r="E201" s="34" t="n"/>
      <c r="F201" s="34" t="n"/>
      <c r="G201" s="34" t="n"/>
    </row>
    <row r="202">
      <c r="A202" s="22" t="n"/>
      <c r="B202" s="34" t="n"/>
      <c r="C202" s="34" t="n"/>
      <c r="D202" s="34" t="n"/>
      <c r="E202" s="34" t="n"/>
      <c r="F202" s="34" t="n"/>
      <c r="G202" s="34" t="n"/>
    </row>
    <row r="203">
      <c r="A203" s="22" t="n"/>
      <c r="B203" s="34" t="n"/>
      <c r="C203" s="34" t="n"/>
      <c r="D203" s="34" t="n"/>
      <c r="E203" s="34" t="n"/>
      <c r="F203" s="34" t="n"/>
      <c r="G203" s="34" t="n"/>
    </row>
    <row r="204">
      <c r="A204" s="22" t="n"/>
      <c r="B204" s="34" t="n"/>
      <c r="C204" s="34" t="n"/>
      <c r="D204" s="34" t="n"/>
      <c r="E204" s="34" t="n"/>
      <c r="F204" s="34" t="n"/>
      <c r="G204" s="34" t="n"/>
    </row>
    <row r="205">
      <c r="A205" s="22" t="n"/>
      <c r="B205" s="34" t="n"/>
      <c r="C205" s="34" t="n"/>
      <c r="D205" s="34" t="n"/>
      <c r="E205" s="34" t="n"/>
      <c r="F205" s="34" t="n"/>
      <c r="G205" s="34" t="n"/>
    </row>
    <row r="206">
      <c r="A206" s="22" t="n"/>
      <c r="B206" s="34" t="n"/>
      <c r="C206" s="34" t="n"/>
      <c r="D206" s="34" t="n"/>
      <c r="E206" s="34" t="n"/>
      <c r="F206" s="34" t="n"/>
      <c r="G206" s="34" t="n"/>
    </row>
    <row r="207">
      <c r="A207" s="22" t="n"/>
      <c r="B207" s="34" t="n"/>
      <c r="C207" s="34" t="n"/>
      <c r="D207" s="34" t="n"/>
      <c r="E207" s="34" t="n"/>
      <c r="F207" s="34" t="n"/>
      <c r="G207" s="34" t="n"/>
    </row>
    <row r="208">
      <c r="A208" s="22" t="n"/>
      <c r="B208" s="34" t="n"/>
      <c r="C208" s="34" t="n"/>
      <c r="D208" s="34" t="n"/>
      <c r="E208" s="34" t="n"/>
      <c r="F208" s="34" t="n"/>
      <c r="G208" s="34" t="n"/>
    </row>
    <row r="209">
      <c r="A209" s="22" t="n"/>
      <c r="B209" s="34" t="n"/>
      <c r="C209" s="34" t="n"/>
      <c r="D209" s="34" t="n"/>
      <c r="E209" s="34" t="n"/>
      <c r="F209" s="34" t="n"/>
      <c r="G209" s="34" t="n"/>
    </row>
    <row r="210">
      <c r="A210" s="22" t="n"/>
      <c r="B210" s="34" t="n"/>
      <c r="C210" s="34" t="n"/>
      <c r="D210" s="34" t="n"/>
      <c r="E210" s="34" t="n"/>
      <c r="F210" s="34" t="n"/>
      <c r="G210" s="34" t="n"/>
    </row>
    <row r="211">
      <c r="A211" s="22" t="n"/>
      <c r="B211" s="34" t="n"/>
      <c r="C211" s="34" t="n"/>
      <c r="D211" s="34" t="n"/>
      <c r="E211" s="34" t="n"/>
      <c r="F211" s="34" t="n"/>
      <c r="G211" s="34" t="n"/>
    </row>
    <row r="212">
      <c r="A212" s="22" t="n"/>
      <c r="B212" s="34" t="n"/>
      <c r="C212" s="34" t="n"/>
      <c r="D212" s="34" t="n"/>
      <c r="E212" s="34" t="n"/>
      <c r="F212" s="34" t="n"/>
      <c r="G212" s="34" t="n"/>
    </row>
    <row r="213">
      <c r="A213" s="22" t="n"/>
      <c r="B213" s="34" t="n"/>
      <c r="C213" s="34" t="n"/>
      <c r="D213" s="34" t="n"/>
      <c r="E213" s="34" t="n"/>
      <c r="F213" s="34" t="n"/>
      <c r="G213" s="34" t="n"/>
    </row>
    <row r="214">
      <c r="A214" s="22" t="n"/>
      <c r="B214" s="34" t="n"/>
      <c r="C214" s="34" t="n"/>
      <c r="D214" s="34" t="n"/>
      <c r="E214" s="34" t="n"/>
      <c r="F214" s="34" t="n"/>
      <c r="G214" s="34" t="n"/>
    </row>
    <row r="215">
      <c r="A215" s="22" t="n"/>
      <c r="B215" s="34" t="n"/>
      <c r="C215" s="34" t="n"/>
      <c r="D215" s="34" t="n"/>
      <c r="E215" s="34" t="n"/>
      <c r="F215" s="34" t="n"/>
      <c r="G215" s="34" t="n"/>
    </row>
    <row r="216">
      <c r="A216" s="22" t="n"/>
      <c r="B216" s="34" t="n"/>
      <c r="C216" s="34" t="n"/>
      <c r="D216" s="34" t="n"/>
      <c r="E216" s="34" t="n"/>
      <c r="F216" s="34" t="n"/>
      <c r="G216" s="34" t="n"/>
    </row>
    <row r="217">
      <c r="A217" s="22" t="n"/>
      <c r="B217" s="34" t="n"/>
      <c r="C217" s="34" t="n"/>
      <c r="D217" s="34" t="n"/>
      <c r="E217" s="34" t="n"/>
      <c r="F217" s="34" t="n"/>
      <c r="G217" s="34" t="n"/>
    </row>
    <row r="218">
      <c r="A218" s="22" t="n"/>
      <c r="B218" s="34" t="n"/>
      <c r="C218" s="34" t="n"/>
      <c r="D218" s="34" t="n"/>
      <c r="E218" s="34" t="n"/>
      <c r="F218" s="34" t="n"/>
      <c r="G218" s="34" t="n"/>
    </row>
    <row r="219">
      <c r="A219" s="22" t="n"/>
      <c r="B219" s="34" t="n"/>
      <c r="C219" s="34" t="n"/>
      <c r="D219" s="34" t="n"/>
      <c r="E219" s="34" t="n"/>
      <c r="F219" s="34" t="n"/>
      <c r="G219" s="34" t="n"/>
    </row>
    <row r="220">
      <c r="A220" s="22" t="n"/>
      <c r="B220" s="34" t="n"/>
      <c r="C220" s="34" t="n"/>
      <c r="D220" s="34" t="n"/>
      <c r="E220" s="34" t="n"/>
      <c r="F220" s="34" t="n"/>
      <c r="G220" s="34" t="n"/>
    </row>
    <row r="221">
      <c r="A221" s="22" t="n"/>
      <c r="B221" s="34" t="n"/>
      <c r="C221" s="34" t="n"/>
      <c r="D221" s="34" t="n"/>
      <c r="E221" s="34" t="n"/>
      <c r="F221" s="34" t="n"/>
      <c r="G221" s="34" t="n"/>
    </row>
    <row r="222">
      <c r="A222" s="22" t="n"/>
      <c r="B222" s="34" t="n"/>
      <c r="C222" s="34" t="n"/>
      <c r="D222" s="34" t="n"/>
      <c r="E222" s="34" t="n"/>
      <c r="F222" s="34" t="n"/>
      <c r="G222" s="34" t="n"/>
    </row>
    <row r="223">
      <c r="A223" s="22" t="n"/>
      <c r="B223" s="34" t="n"/>
      <c r="C223" s="34" t="n"/>
      <c r="D223" s="34" t="n"/>
      <c r="E223" s="34" t="n"/>
      <c r="F223" s="34" t="n"/>
      <c r="G223" s="34" t="n"/>
    </row>
    <row r="224">
      <c r="A224" s="22" t="n"/>
      <c r="B224" s="34" t="n"/>
      <c r="C224" s="34" t="n"/>
      <c r="D224" s="34" t="n"/>
      <c r="E224" s="34" t="n"/>
      <c r="F224" s="34" t="n"/>
      <c r="G224" s="34" t="n"/>
    </row>
    <row r="225">
      <c r="A225" s="22" t="n"/>
      <c r="B225" s="34" t="n"/>
      <c r="C225" s="34" t="n"/>
      <c r="D225" s="34" t="n"/>
      <c r="E225" s="34" t="n"/>
      <c r="F225" s="34" t="n"/>
      <c r="G225" s="34" t="n"/>
    </row>
    <row r="226">
      <c r="A226" s="22" t="n"/>
      <c r="B226" s="34" t="n"/>
      <c r="C226" s="34" t="n"/>
      <c r="D226" s="34" t="n"/>
      <c r="E226" s="34" t="n"/>
      <c r="F226" s="34" t="n"/>
      <c r="G226" s="34" t="n"/>
    </row>
    <row r="227">
      <c r="A227" s="22" t="n"/>
      <c r="B227" s="34" t="n"/>
      <c r="C227" s="34" t="n"/>
      <c r="D227" s="34" t="n"/>
      <c r="E227" s="34" t="n"/>
      <c r="F227" s="34" t="n"/>
      <c r="G227" s="34" t="n"/>
    </row>
    <row r="228">
      <c r="A228" s="22" t="n"/>
      <c r="B228" s="34" t="n"/>
      <c r="C228" s="34" t="n"/>
      <c r="D228" s="34" t="n"/>
      <c r="E228" s="34" t="n"/>
      <c r="F228" s="34" t="n"/>
      <c r="G228" s="34" t="n"/>
    </row>
    <row r="229">
      <c r="A229" s="22" t="n"/>
      <c r="B229" s="34" t="n"/>
      <c r="C229" s="34" t="n"/>
      <c r="D229" s="34" t="n"/>
      <c r="E229" s="34" t="n"/>
      <c r="F229" s="34" t="n"/>
      <c r="G229" s="34" t="n"/>
    </row>
    <row r="230">
      <c r="A230" s="22" t="n"/>
      <c r="B230" s="34" t="n"/>
      <c r="C230" s="34" t="n"/>
      <c r="D230" s="34" t="n"/>
      <c r="E230" s="34" t="n"/>
      <c r="F230" s="34" t="n"/>
      <c r="G230" s="34" t="n"/>
    </row>
    <row r="231">
      <c r="A231" s="22" t="n"/>
      <c r="B231" s="34" t="n"/>
      <c r="C231" s="34" t="n"/>
      <c r="D231" s="34" t="n"/>
      <c r="E231" s="34" t="n"/>
      <c r="F231" s="34" t="n"/>
      <c r="G231" s="34" t="n"/>
    </row>
    <row r="232">
      <c r="A232" s="22" t="n"/>
      <c r="B232" s="34" t="n"/>
      <c r="C232" s="34" t="n"/>
      <c r="D232" s="34" t="n"/>
      <c r="E232" s="34" t="n"/>
      <c r="F232" s="34" t="n"/>
      <c r="G232" s="34" t="n"/>
    </row>
    <row r="233">
      <c r="A233" s="22" t="n"/>
      <c r="B233" s="34" t="n"/>
      <c r="C233" s="34" t="n"/>
      <c r="D233" s="34" t="n"/>
      <c r="E233" s="34" t="n"/>
      <c r="F233" s="34" t="n"/>
      <c r="G233" s="34" t="n"/>
    </row>
    <row r="234">
      <c r="A234" s="22" t="n"/>
      <c r="B234" s="34" t="n"/>
      <c r="C234" s="34" t="n"/>
      <c r="D234" s="34" t="n"/>
      <c r="E234" s="34" t="n"/>
      <c r="F234" s="34" t="n"/>
      <c r="G234" s="34" t="n"/>
    </row>
    <row r="235">
      <c r="A235" s="22" t="n"/>
      <c r="B235" s="34" t="n"/>
      <c r="C235" s="34" t="n"/>
      <c r="D235" s="34" t="n"/>
      <c r="E235" s="34" t="n"/>
      <c r="F235" s="34" t="n"/>
      <c r="G235" s="34" t="n"/>
    </row>
    <row r="236">
      <c r="A236" s="22" t="n"/>
      <c r="B236" s="34" t="n"/>
      <c r="C236" s="34" t="n"/>
      <c r="D236" s="34" t="n"/>
      <c r="E236" s="34" t="n"/>
      <c r="F236" s="34" t="n"/>
      <c r="G236" s="34" t="n"/>
    </row>
    <row r="237">
      <c r="A237" s="22" t="n"/>
      <c r="B237" s="34" t="n"/>
      <c r="C237" s="34" t="n"/>
      <c r="D237" s="34" t="n"/>
      <c r="E237" s="34" t="n"/>
      <c r="F237" s="34" t="n"/>
      <c r="G237" s="34" t="n"/>
    </row>
    <row r="238">
      <c r="A238" s="22" t="n"/>
      <c r="B238" s="34" t="n"/>
      <c r="C238" s="34" t="n"/>
      <c r="D238" s="34" t="n"/>
      <c r="E238" s="34" t="n"/>
      <c r="F238" s="34" t="n"/>
      <c r="G238" s="34" t="n"/>
    </row>
    <row r="239">
      <c r="A239" s="22" t="n"/>
      <c r="B239" s="34" t="n"/>
      <c r="C239" s="34" t="n"/>
      <c r="D239" s="34" t="n"/>
      <c r="E239" s="34" t="n"/>
      <c r="F239" s="34" t="n"/>
      <c r="G239" s="34" t="n"/>
    </row>
    <row r="240">
      <c r="A240" s="22" t="n"/>
      <c r="B240" s="34" t="n"/>
      <c r="C240" s="34" t="n"/>
      <c r="D240" s="34" t="n"/>
      <c r="E240" s="34" t="n"/>
      <c r="F240" s="34" t="n"/>
      <c r="G240" s="34" t="n"/>
    </row>
    <row r="241">
      <c r="A241" s="22" t="n"/>
      <c r="B241" s="34" t="n"/>
      <c r="C241" s="34" t="n"/>
      <c r="D241" s="34" t="n"/>
      <c r="E241" s="34" t="n"/>
      <c r="F241" s="34" t="n"/>
      <c r="G241" s="34" t="n"/>
    </row>
    <row r="242">
      <c r="A242" s="22" t="n"/>
      <c r="B242" s="34" t="n"/>
      <c r="C242" s="34" t="n"/>
      <c r="D242" s="34" t="n"/>
      <c r="E242" s="34" t="n"/>
      <c r="F242" s="34" t="n"/>
      <c r="G242" s="34" t="n"/>
    </row>
    <row r="243">
      <c r="A243" s="22" t="n"/>
      <c r="B243" s="34" t="n"/>
      <c r="C243" s="34" t="n"/>
      <c r="D243" s="34" t="n"/>
      <c r="E243" s="34" t="n"/>
      <c r="F243" s="34" t="n"/>
      <c r="G243" s="34" t="n"/>
    </row>
    <row r="244">
      <c r="A244" s="22" t="n"/>
      <c r="B244" s="34" t="n"/>
      <c r="C244" s="34" t="n"/>
      <c r="D244" s="34" t="n"/>
      <c r="E244" s="34" t="n"/>
      <c r="F244" s="34" t="n"/>
      <c r="G244" s="34" t="n"/>
    </row>
    <row r="245">
      <c r="A245" s="22" t="n"/>
      <c r="B245" s="34" t="n"/>
      <c r="C245" s="34" t="n"/>
      <c r="D245" s="34" t="n"/>
      <c r="E245" s="34" t="n"/>
      <c r="F245" s="34" t="n"/>
      <c r="G245" s="34" t="n"/>
    </row>
    <row r="246">
      <c r="A246" s="22" t="n"/>
      <c r="B246" s="34" t="n"/>
      <c r="C246" s="34" t="n"/>
      <c r="D246" s="34" t="n"/>
      <c r="E246" s="34" t="n"/>
      <c r="F246" s="34" t="n"/>
      <c r="G246" s="34" t="n"/>
    </row>
    <row r="247">
      <c r="A247" s="22" t="n"/>
      <c r="B247" s="34" t="n"/>
      <c r="C247" s="34" t="n"/>
      <c r="D247" s="34" t="n"/>
      <c r="E247" s="34" t="n"/>
      <c r="F247" s="34" t="n"/>
      <c r="G247" s="34" t="n"/>
    </row>
    <row r="248">
      <c r="A248" s="22" t="n"/>
      <c r="B248" s="34" t="n"/>
      <c r="C248" s="34" t="n"/>
      <c r="D248" s="34" t="n"/>
      <c r="E248" s="34" t="n"/>
      <c r="F248" s="34" t="n"/>
      <c r="G248" s="34" t="n"/>
    </row>
    <row r="249">
      <c r="A249" s="22" t="n"/>
      <c r="B249" s="34" t="n"/>
      <c r="C249" s="34" t="n"/>
      <c r="D249" s="34" t="n"/>
      <c r="E249" s="34" t="n"/>
      <c r="F249" s="34" t="n"/>
      <c r="G249" s="34" t="n"/>
    </row>
    <row r="250">
      <c r="A250" s="22" t="n"/>
      <c r="B250" s="34" t="n"/>
      <c r="C250" s="34" t="n"/>
      <c r="D250" s="34" t="n"/>
      <c r="E250" s="34" t="n"/>
      <c r="F250" s="34" t="n"/>
      <c r="G250" s="34" t="n"/>
    </row>
    <row r="251">
      <c r="A251" s="22" t="n"/>
      <c r="B251" s="34" t="n"/>
      <c r="C251" s="34" t="n"/>
      <c r="D251" s="34" t="n"/>
      <c r="E251" s="34" t="n"/>
      <c r="F251" s="34" t="n"/>
      <c r="G251" s="34" t="n"/>
    </row>
    <row r="252">
      <c r="A252" s="22" t="n"/>
      <c r="B252" s="34" t="n"/>
      <c r="C252" s="34" t="n"/>
      <c r="D252" s="34" t="n"/>
      <c r="E252" s="34" t="n"/>
      <c r="F252" s="34" t="n"/>
      <c r="G252" s="34" t="n"/>
    </row>
    <row r="253">
      <c r="A253" s="22" t="n"/>
      <c r="B253" s="34" t="n"/>
      <c r="C253" s="34" t="n"/>
      <c r="D253" s="34" t="n"/>
      <c r="E253" s="34" t="n"/>
      <c r="F253" s="34" t="n"/>
      <c r="G253" s="34" t="n"/>
    </row>
    <row r="254">
      <c r="A254" s="22" t="n"/>
      <c r="B254" s="34" t="n"/>
      <c r="C254" s="34" t="n"/>
      <c r="D254" s="34" t="n"/>
      <c r="E254" s="34" t="n"/>
      <c r="F254" s="34" t="n"/>
      <c r="G254" s="34" t="n"/>
    </row>
    <row r="255">
      <c r="A255" s="22" t="n"/>
      <c r="B255" s="34" t="n"/>
      <c r="C255" s="34" t="n"/>
      <c r="D255" s="34" t="n"/>
      <c r="E255" s="34" t="n"/>
      <c r="F255" s="34" t="n"/>
      <c r="G255" s="34" t="n"/>
    </row>
    <row r="256">
      <c r="A256" s="22" t="n"/>
      <c r="B256" s="34" t="n"/>
      <c r="C256" s="34" t="n"/>
      <c r="D256" s="34" t="n"/>
      <c r="E256" s="34" t="n"/>
      <c r="F256" s="34" t="n"/>
      <c r="G256" s="34" t="n"/>
    </row>
    <row r="257">
      <c r="A257" s="22" t="n"/>
      <c r="B257" s="34" t="n"/>
      <c r="C257" s="34" t="n"/>
      <c r="D257" s="34" t="n"/>
      <c r="E257" s="34" t="n"/>
      <c r="F257" s="34" t="n"/>
      <c r="G257" s="34" t="n"/>
    </row>
    <row r="258">
      <c r="A258" s="22" t="n"/>
      <c r="B258" s="34" t="n"/>
      <c r="C258" s="34" t="n"/>
      <c r="D258" s="34" t="n"/>
      <c r="E258" s="34" t="n"/>
      <c r="F258" s="34" t="n"/>
      <c r="G258" s="34" t="n"/>
    </row>
    <row r="259">
      <c r="A259" s="22" t="n"/>
      <c r="B259" s="34" t="n"/>
      <c r="C259" s="34" t="n"/>
      <c r="D259" s="34" t="n"/>
      <c r="E259" s="34" t="n"/>
      <c r="F259" s="34" t="n"/>
      <c r="G259" s="34" t="n"/>
    </row>
    <row r="260">
      <c r="A260" s="22" t="n"/>
      <c r="B260" s="34" t="n"/>
      <c r="C260" s="34" t="n"/>
      <c r="D260" s="34" t="n"/>
      <c r="E260" s="34" t="n"/>
      <c r="F260" s="34" t="n"/>
      <c r="G260" s="34" t="n"/>
    </row>
    <row r="261">
      <c r="A261" s="22" t="n"/>
      <c r="B261" s="34" t="n"/>
      <c r="C261" s="34" t="n"/>
      <c r="D261" s="34" t="n"/>
      <c r="E261" s="34" t="n"/>
      <c r="F261" s="34" t="n"/>
      <c r="G261" s="34" t="n"/>
    </row>
    <row r="262">
      <c r="A262" s="22" t="n"/>
      <c r="B262" s="34" t="n"/>
      <c r="C262" s="34" t="n"/>
      <c r="D262" s="34" t="n"/>
      <c r="E262" s="34" t="n"/>
      <c r="F262" s="34" t="n"/>
      <c r="G262" s="34" t="n"/>
    </row>
    <row r="263">
      <c r="A263" s="22" t="n"/>
      <c r="B263" s="34" t="n"/>
      <c r="C263" s="34" t="n"/>
      <c r="D263" s="34" t="n"/>
      <c r="E263" s="34" t="n"/>
      <c r="F263" s="34" t="n"/>
      <c r="G263" s="34" t="n"/>
    </row>
    <row r="264">
      <c r="A264" s="22" t="n"/>
      <c r="B264" s="34" t="n"/>
      <c r="C264" s="34" t="n"/>
      <c r="D264" s="34" t="n"/>
      <c r="E264" s="34" t="n"/>
      <c r="F264" s="34" t="n"/>
      <c r="G264" s="34" t="n"/>
    </row>
    <row r="265">
      <c r="A265" s="22" t="n"/>
      <c r="B265" s="34" t="n"/>
      <c r="C265" s="34" t="n"/>
      <c r="D265" s="34" t="n"/>
      <c r="E265" s="34" t="n"/>
      <c r="F265" s="34" t="n"/>
      <c r="G265" s="34" t="n"/>
    </row>
    <row r="266">
      <c r="A266" s="22" t="n"/>
      <c r="B266" s="34" t="n"/>
      <c r="C266" s="34" t="n"/>
      <c r="D266" s="34" t="n"/>
      <c r="E266" s="34" t="n"/>
      <c r="F266" s="34" t="n"/>
      <c r="G266" s="34" t="n"/>
    </row>
    <row r="267">
      <c r="A267" s="22" t="n"/>
      <c r="B267" s="34" t="n"/>
      <c r="C267" s="34" t="n"/>
      <c r="D267" s="34" t="n"/>
      <c r="E267" s="34" t="n"/>
      <c r="F267" s="34" t="n"/>
      <c r="G267" s="34" t="n"/>
    </row>
    <row r="268">
      <c r="A268" s="22" t="n"/>
      <c r="B268" s="34" t="n"/>
      <c r="C268" s="34" t="n"/>
      <c r="D268" s="34" t="n"/>
      <c r="E268" s="34" t="n"/>
      <c r="F268" s="34" t="n"/>
      <c r="G268" s="34" t="n"/>
    </row>
    <row r="269">
      <c r="A269" s="22" t="n"/>
      <c r="B269" s="34" t="n"/>
      <c r="C269" s="34" t="n"/>
      <c r="D269" s="34" t="n"/>
      <c r="E269" s="34" t="n"/>
      <c r="F269" s="34" t="n"/>
      <c r="G269" s="34" t="n"/>
    </row>
    <row r="270">
      <c r="A270" s="22" t="n"/>
      <c r="B270" s="34" t="n"/>
      <c r="C270" s="34" t="n"/>
      <c r="D270" s="34" t="n"/>
      <c r="E270" s="34" t="n"/>
      <c r="F270" s="34" t="n"/>
      <c r="G270" s="34" t="n"/>
    </row>
    <row r="271">
      <c r="A271" s="22" t="n"/>
      <c r="B271" s="34" t="n"/>
      <c r="C271" s="34" t="n"/>
      <c r="D271" s="34" t="n"/>
      <c r="E271" s="34" t="n"/>
      <c r="F271" s="34" t="n"/>
      <c r="G271" s="34" t="n"/>
    </row>
    <row r="272">
      <c r="A272" s="22" t="n"/>
      <c r="B272" s="34" t="n"/>
      <c r="C272" s="34" t="n"/>
      <c r="D272" s="34" t="n"/>
      <c r="E272" s="34" t="n"/>
      <c r="F272" s="34" t="n"/>
      <c r="G272" s="34" t="n"/>
    </row>
    <row r="273">
      <c r="A273" s="22" t="n"/>
      <c r="B273" s="34" t="n"/>
      <c r="C273" s="34" t="n"/>
      <c r="D273" s="34" t="n"/>
      <c r="E273" s="34" t="n"/>
      <c r="F273" s="34" t="n"/>
      <c r="G273" s="34" t="n"/>
    </row>
    <row r="274">
      <c r="A274" s="22" t="n"/>
      <c r="B274" s="34" t="n"/>
      <c r="C274" s="34" t="n"/>
      <c r="D274" s="34" t="n"/>
      <c r="E274" s="34" t="n"/>
      <c r="F274" s="34" t="n"/>
      <c r="G274" s="34" t="n"/>
    </row>
    <row r="275">
      <c r="A275" s="22" t="n"/>
      <c r="B275" s="34" t="n"/>
      <c r="C275" s="34" t="n"/>
      <c r="D275" s="34" t="n"/>
      <c r="E275" s="34" t="n"/>
      <c r="F275" s="34" t="n"/>
      <c r="G275" s="34" t="n"/>
    </row>
    <row r="276">
      <c r="A276" s="22" t="n"/>
      <c r="B276" s="34" t="n"/>
      <c r="C276" s="34" t="n"/>
      <c r="D276" s="34" t="n"/>
      <c r="E276" s="34" t="n"/>
      <c r="F276" s="34" t="n"/>
      <c r="G276" s="34" t="n"/>
    </row>
    <row r="277">
      <c r="A277" s="22" t="n"/>
      <c r="B277" s="34" t="n"/>
      <c r="C277" s="34" t="n"/>
      <c r="D277" s="34" t="n"/>
      <c r="E277" s="34" t="n"/>
      <c r="F277" s="34" t="n"/>
      <c r="G277" s="34" t="n"/>
    </row>
    <row r="278">
      <c r="A278" s="22" t="n"/>
      <c r="B278" s="34" t="n"/>
      <c r="C278" s="34" t="n"/>
      <c r="D278" s="34" t="n"/>
      <c r="E278" s="34" t="n"/>
      <c r="F278" s="34" t="n"/>
      <c r="G278" s="34" t="n"/>
    </row>
    <row r="279">
      <c r="A279" s="22" t="n"/>
      <c r="B279" s="34" t="n"/>
      <c r="C279" s="34" t="n"/>
      <c r="D279" s="34" t="n"/>
      <c r="E279" s="34" t="n"/>
      <c r="F279" s="34" t="n"/>
      <c r="G279" s="34" t="n"/>
    </row>
    <row r="280">
      <c r="A280" s="22" t="n"/>
      <c r="B280" s="34" t="n"/>
      <c r="C280" s="34" t="n"/>
      <c r="D280" s="34" t="n"/>
      <c r="E280" s="34" t="n"/>
      <c r="F280" s="34" t="n"/>
      <c r="G280" s="34" t="n"/>
    </row>
    <row r="281">
      <c r="A281" s="22" t="n"/>
      <c r="B281" s="34" t="n"/>
      <c r="C281" s="34" t="n"/>
      <c r="D281" s="34" t="n"/>
      <c r="E281" s="34" t="n"/>
      <c r="F281" s="34" t="n"/>
      <c r="G281" s="34" t="n"/>
    </row>
    <row r="282">
      <c r="A282" s="22" t="n"/>
      <c r="B282" s="34" t="n"/>
      <c r="C282" s="34" t="n"/>
      <c r="D282" s="34" t="n"/>
      <c r="E282" s="34" t="n"/>
      <c r="F282" s="34" t="n"/>
      <c r="G282" s="34" t="n"/>
    </row>
    <row r="283">
      <c r="A283" s="22" t="n"/>
      <c r="B283" s="34" t="n"/>
      <c r="C283" s="34" t="n"/>
      <c r="D283" s="34" t="n"/>
      <c r="E283" s="34" t="n"/>
      <c r="F283" s="34" t="n"/>
      <c r="G283" s="34" t="n"/>
    </row>
    <row r="284">
      <c r="A284" s="22" t="n"/>
      <c r="B284" s="34" t="n"/>
      <c r="C284" s="34" t="n"/>
      <c r="D284" s="34" t="n"/>
      <c r="E284" s="34" t="n"/>
      <c r="F284" s="34" t="n"/>
      <c r="G284" s="34" t="n"/>
    </row>
    <row r="285">
      <c r="A285" s="22" t="n"/>
      <c r="B285" s="34" t="n"/>
      <c r="C285" s="34" t="n"/>
      <c r="D285" s="34" t="n"/>
      <c r="E285" s="34" t="n"/>
      <c r="F285" s="34" t="n"/>
      <c r="G285" s="34" t="n"/>
    </row>
    <row r="286">
      <c r="A286" s="22" t="n"/>
      <c r="B286" s="34" t="n"/>
      <c r="C286" s="34" t="n"/>
      <c r="D286" s="34" t="n"/>
      <c r="E286" s="34" t="n"/>
      <c r="F286" s="34" t="n"/>
      <c r="G286" s="34" t="n"/>
    </row>
    <row r="287">
      <c r="A287" s="22" t="n"/>
      <c r="B287" s="34" t="n"/>
      <c r="C287" s="34" t="n"/>
      <c r="D287" s="34" t="n"/>
      <c r="E287" s="34" t="n"/>
      <c r="F287" s="34" t="n"/>
      <c r="G287" s="34" t="n"/>
    </row>
    <row r="288">
      <c r="A288" s="22" t="n"/>
      <c r="B288" s="34" t="n"/>
      <c r="C288" s="34" t="n"/>
      <c r="D288" s="34" t="n"/>
      <c r="E288" s="34" t="n"/>
      <c r="F288" s="34" t="n"/>
      <c r="G288" s="34" t="n"/>
    </row>
    <row r="289">
      <c r="A289" s="22" t="n"/>
      <c r="B289" s="34" t="n"/>
      <c r="C289" s="34" t="n"/>
      <c r="D289" s="34" t="n"/>
      <c r="E289" s="34" t="n"/>
      <c r="F289" s="34" t="n"/>
      <c r="G289" s="34" t="n"/>
    </row>
    <row r="290">
      <c r="A290" s="22" t="n"/>
      <c r="B290" s="34" t="n"/>
      <c r="C290" s="34" t="n"/>
      <c r="D290" s="34" t="n"/>
      <c r="E290" s="34" t="n"/>
      <c r="F290" s="34" t="n"/>
      <c r="G290" s="34" t="n"/>
    </row>
    <row r="291">
      <c r="A291" s="22" t="n"/>
      <c r="B291" s="34" t="n"/>
      <c r="C291" s="34" t="n"/>
      <c r="D291" s="34" t="n"/>
      <c r="E291" s="34" t="n"/>
      <c r="F291" s="34" t="n"/>
      <c r="G291" s="34" t="n"/>
    </row>
    <row r="292">
      <c r="A292" s="22" t="n"/>
      <c r="B292" s="34" t="n"/>
      <c r="C292" s="34" t="n"/>
      <c r="D292" s="34" t="n"/>
      <c r="E292" s="34" t="n"/>
      <c r="F292" s="34" t="n"/>
      <c r="G292" s="34" t="n"/>
    </row>
    <row r="293">
      <c r="A293" s="22" t="n"/>
      <c r="B293" s="34" t="n"/>
      <c r="C293" s="34" t="n"/>
      <c r="D293" s="34" t="n"/>
      <c r="E293" s="34" t="n"/>
      <c r="F293" s="34" t="n"/>
      <c r="G293" s="34" t="n"/>
    </row>
    <row r="294">
      <c r="A294" s="22" t="n"/>
      <c r="B294" s="34" t="n"/>
      <c r="C294" s="34" t="n"/>
      <c r="D294" s="34" t="n"/>
      <c r="E294" s="34" t="n"/>
      <c r="F294" s="34" t="n"/>
      <c r="G294" s="34" t="n"/>
    </row>
    <row r="295">
      <c r="A295" s="22" t="n"/>
      <c r="B295" s="34" t="n"/>
      <c r="C295" s="34" t="n"/>
      <c r="D295" s="34" t="n"/>
      <c r="E295" s="34" t="n"/>
      <c r="F295" s="34" t="n"/>
      <c r="G295" s="34" t="n"/>
    </row>
    <row r="296">
      <c r="A296" s="22" t="n"/>
      <c r="B296" s="34" t="n"/>
      <c r="C296" s="34" t="n"/>
      <c r="D296" s="34" t="n"/>
      <c r="E296" s="34" t="n"/>
      <c r="F296" s="34" t="n"/>
      <c r="G296" s="34" t="n"/>
    </row>
    <row r="297">
      <c r="A297" s="22" t="n"/>
      <c r="B297" s="34" t="n"/>
      <c r="C297" s="34" t="n"/>
      <c r="D297" s="34" t="n"/>
      <c r="E297" s="34" t="n"/>
      <c r="F297" s="34" t="n"/>
      <c r="G297" s="34" t="n"/>
    </row>
    <row r="298">
      <c r="A298" s="22" t="n"/>
      <c r="B298" s="34" t="n"/>
      <c r="C298" s="34" t="n"/>
      <c r="D298" s="34" t="n"/>
      <c r="E298" s="34" t="n"/>
      <c r="F298" s="34" t="n"/>
      <c r="G298" s="34" t="n"/>
    </row>
    <row r="299">
      <c r="A299" s="22" t="n"/>
      <c r="B299" s="34" t="n"/>
      <c r="C299" s="34" t="n"/>
      <c r="D299" s="34" t="n"/>
      <c r="E299" s="34" t="n"/>
      <c r="F299" s="34" t="n"/>
      <c r="G299" s="34" t="n"/>
    </row>
    <row r="300">
      <c r="A300" s="22" t="n"/>
      <c r="B300" s="34" t="n"/>
      <c r="C300" s="34" t="n"/>
      <c r="D300" s="34" t="n"/>
      <c r="E300" s="34" t="n"/>
      <c r="F300" s="34" t="n"/>
      <c r="G300" s="34" t="n"/>
    </row>
    <row r="301">
      <c r="A301" s="22" t="n"/>
      <c r="B301" s="34" t="n"/>
      <c r="C301" s="34" t="n"/>
      <c r="D301" s="34" t="n"/>
      <c r="E301" s="34" t="n"/>
      <c r="F301" s="34" t="n"/>
      <c r="G301" s="34" t="n"/>
    </row>
    <row r="302">
      <c r="A302" s="22" t="n"/>
      <c r="B302" s="34" t="n"/>
      <c r="C302" s="34" t="n"/>
      <c r="D302" s="34" t="n"/>
      <c r="E302" s="34" t="n"/>
      <c r="F302" s="34" t="n"/>
      <c r="G302" s="34" t="n"/>
    </row>
    <row r="303">
      <c r="A303" s="22" t="n"/>
      <c r="B303" s="34" t="n"/>
      <c r="C303" s="34" t="n"/>
      <c r="D303" s="34" t="n"/>
      <c r="E303" s="34" t="n"/>
      <c r="F303" s="34" t="n"/>
      <c r="G303" s="34" t="n"/>
    </row>
    <row r="304">
      <c r="A304" s="22" t="n"/>
      <c r="B304" s="34" t="n"/>
      <c r="C304" s="34" t="n"/>
      <c r="D304" s="34" t="n"/>
      <c r="E304" s="34" t="n"/>
      <c r="F304" s="34" t="n"/>
      <c r="G304" s="34" t="n"/>
    </row>
    <row r="305">
      <c r="A305" s="22" t="n"/>
      <c r="B305" s="34" t="n"/>
      <c r="C305" s="34" t="n"/>
      <c r="D305" s="34" t="n"/>
      <c r="E305" s="34" t="n"/>
      <c r="F305" s="34" t="n"/>
      <c r="G305" s="34" t="n"/>
    </row>
    <row r="306">
      <c r="A306" s="22" t="n"/>
      <c r="B306" s="34" t="n"/>
      <c r="C306" s="34" t="n"/>
      <c r="D306" s="34" t="n"/>
      <c r="E306" s="34" t="n"/>
      <c r="F306" s="34" t="n"/>
      <c r="G306" s="34" t="n"/>
    </row>
    <row r="307">
      <c r="A307" s="22" t="n"/>
      <c r="B307" s="34" t="n"/>
      <c r="C307" s="34" t="n"/>
      <c r="D307" s="34" t="n"/>
      <c r="E307" s="34" t="n"/>
      <c r="F307" s="34" t="n"/>
      <c r="G307" s="34" t="n"/>
    </row>
    <row r="308">
      <c r="A308" s="22" t="n"/>
      <c r="B308" s="34" t="n"/>
      <c r="C308" s="34" t="n"/>
      <c r="D308" s="34" t="n"/>
      <c r="E308" s="34" t="n"/>
      <c r="F308" s="34" t="n"/>
      <c r="G308" s="34" t="n"/>
    </row>
    <row r="309">
      <c r="A309" s="22" t="n"/>
      <c r="B309" s="34" t="n"/>
      <c r="C309" s="34" t="n"/>
      <c r="D309" s="34" t="n"/>
      <c r="E309" s="34" t="n"/>
      <c r="F309" s="34" t="n"/>
      <c r="G309" s="34" t="n"/>
    </row>
    <row r="310">
      <c r="A310" s="22" t="n"/>
      <c r="B310" s="34" t="n"/>
      <c r="C310" s="34" t="n"/>
      <c r="D310" s="34" t="n"/>
      <c r="E310" s="34" t="n"/>
      <c r="F310" s="34" t="n"/>
      <c r="G310" s="34" t="n"/>
    </row>
    <row r="311">
      <c r="A311" s="22" t="n"/>
      <c r="B311" s="34" t="n"/>
      <c r="C311" s="34" t="n"/>
      <c r="D311" s="34" t="n"/>
      <c r="E311" s="34" t="n"/>
      <c r="F311" s="34" t="n"/>
      <c r="G311" s="34" t="n"/>
    </row>
    <row r="312">
      <c r="A312" s="22" t="n"/>
      <c r="B312" s="34" t="n"/>
      <c r="C312" s="34" t="n"/>
      <c r="D312" s="34" t="n"/>
      <c r="E312" s="34" t="n"/>
      <c r="F312" s="34" t="n"/>
      <c r="G312" s="34" t="n"/>
    </row>
    <row r="313">
      <c r="A313" s="22" t="n"/>
      <c r="B313" s="34" t="n"/>
      <c r="C313" s="34" t="n"/>
      <c r="D313" s="34" t="n"/>
      <c r="E313" s="34" t="n"/>
      <c r="F313" s="34" t="n"/>
      <c r="G313" s="34" t="n"/>
    </row>
    <row r="314">
      <c r="A314" s="22" t="n"/>
      <c r="B314" s="34" t="n"/>
      <c r="C314" s="34" t="n"/>
      <c r="D314" s="34" t="n"/>
      <c r="E314" s="34" t="n"/>
      <c r="F314" s="34" t="n"/>
      <c r="G314" s="34" t="n"/>
    </row>
    <row r="315">
      <c r="A315" s="22" t="n"/>
      <c r="B315" s="34" t="n"/>
      <c r="C315" s="34" t="n"/>
      <c r="D315" s="34" t="n"/>
      <c r="E315" s="34" t="n"/>
      <c r="F315" s="34" t="n"/>
      <c r="G315" s="34" t="n"/>
    </row>
    <row r="316">
      <c r="A316" s="22" t="n"/>
      <c r="B316" s="34" t="n"/>
      <c r="C316" s="34" t="n"/>
      <c r="D316" s="34" t="n"/>
      <c r="E316" s="34" t="n"/>
      <c r="F316" s="34" t="n"/>
      <c r="G316" s="34" t="n"/>
    </row>
    <row r="317">
      <c r="A317" s="22" t="n"/>
      <c r="B317" s="34" t="n"/>
      <c r="C317" s="34" t="n"/>
      <c r="D317" s="34" t="n"/>
      <c r="E317" s="34" t="n"/>
      <c r="F317" s="34" t="n"/>
      <c r="G317" s="34" t="n"/>
    </row>
    <row r="318">
      <c r="A318" s="22" t="n"/>
      <c r="B318" s="34" t="n"/>
      <c r="C318" s="34" t="n"/>
      <c r="D318" s="34" t="n"/>
      <c r="E318" s="34" t="n"/>
      <c r="F318" s="34" t="n"/>
      <c r="G318" s="34" t="n"/>
    </row>
    <row r="319">
      <c r="A319" s="22" t="n"/>
      <c r="B319" s="34" t="n"/>
      <c r="C319" s="34" t="n"/>
      <c r="D319" s="34" t="n"/>
      <c r="E319" s="34" t="n"/>
      <c r="F319" s="34" t="n"/>
      <c r="G319" s="34" t="n"/>
    </row>
    <row r="320">
      <c r="A320" s="22" t="n"/>
      <c r="B320" s="34" t="n"/>
      <c r="C320" s="34" t="n"/>
      <c r="D320" s="34" t="n"/>
      <c r="E320" s="34" t="n"/>
      <c r="F320" s="34" t="n"/>
      <c r="G320" s="34" t="n"/>
    </row>
    <row r="321">
      <c r="A321" s="22" t="n"/>
      <c r="B321" s="34" t="n"/>
      <c r="C321" s="34" t="n"/>
      <c r="D321" s="34" t="n"/>
      <c r="E321" s="34" t="n"/>
      <c r="F321" s="34" t="n"/>
      <c r="G321" s="34" t="n"/>
    </row>
    <row r="322">
      <c r="A322" s="22" t="n"/>
      <c r="B322" s="34" t="n"/>
      <c r="C322" s="34" t="n"/>
      <c r="D322" s="34" t="n"/>
      <c r="E322" s="34" t="n"/>
      <c r="F322" s="34" t="n"/>
      <c r="G322" s="34" t="n"/>
    </row>
    <row r="323">
      <c r="A323" s="22" t="n"/>
      <c r="B323" s="34" t="n"/>
      <c r="C323" s="34" t="n"/>
      <c r="D323" s="34" t="n"/>
      <c r="E323" s="34" t="n"/>
      <c r="F323" s="34" t="n"/>
      <c r="G323" s="34" t="n"/>
    </row>
    <row r="324">
      <c r="A324" s="22" t="n"/>
      <c r="B324" s="34" t="n"/>
      <c r="C324" s="34" t="n"/>
      <c r="D324" s="34" t="n"/>
      <c r="E324" s="34" t="n"/>
      <c r="F324" s="34" t="n"/>
      <c r="G324" s="34" t="n"/>
    </row>
    <row r="325">
      <c r="A325" s="22" t="n"/>
      <c r="B325" s="34" t="n"/>
      <c r="C325" s="34" t="n"/>
      <c r="D325" s="34" t="n"/>
      <c r="E325" s="34" t="n"/>
      <c r="F325" s="34" t="n"/>
      <c r="G325" s="34" t="n"/>
    </row>
    <row r="326">
      <c r="A326" s="22" t="n"/>
      <c r="B326" s="34" t="n"/>
      <c r="C326" s="34" t="n"/>
      <c r="D326" s="34" t="n"/>
      <c r="E326" s="34" t="n"/>
      <c r="F326" s="34" t="n"/>
      <c r="G326" s="34" t="n"/>
    </row>
    <row r="327">
      <c r="A327" s="22" t="n"/>
      <c r="B327" s="34" t="n"/>
      <c r="C327" s="34" t="n"/>
      <c r="D327" s="34" t="n"/>
      <c r="E327" s="34" t="n"/>
      <c r="F327" s="34" t="n"/>
      <c r="G327" s="34" t="n"/>
    </row>
    <row r="328">
      <c r="A328" s="22" t="n"/>
      <c r="B328" s="34" t="n"/>
      <c r="C328" s="34" t="n"/>
      <c r="D328" s="34" t="n"/>
      <c r="E328" s="34" t="n"/>
      <c r="F328" s="34" t="n"/>
      <c r="G328" s="34" t="n"/>
    </row>
    <row r="329">
      <c r="A329" s="22" t="n"/>
      <c r="B329" s="34" t="n"/>
      <c r="C329" s="34" t="n"/>
      <c r="D329" s="34" t="n"/>
      <c r="E329" s="34" t="n"/>
      <c r="F329" s="34" t="n"/>
      <c r="G329" s="34" t="n"/>
    </row>
    <row r="330">
      <c r="A330" s="22" t="n"/>
      <c r="B330" s="34" t="n"/>
      <c r="C330" s="34" t="n"/>
      <c r="D330" s="34" t="n"/>
      <c r="E330" s="34" t="n"/>
      <c r="F330" s="34" t="n"/>
      <c r="G330" s="34" t="n"/>
    </row>
    <row r="331">
      <c r="A331" s="22" t="n"/>
      <c r="B331" s="34" t="n"/>
      <c r="C331" s="34" t="n"/>
      <c r="D331" s="34" t="n"/>
      <c r="E331" s="34" t="n"/>
      <c r="F331" s="34" t="n"/>
      <c r="G331" s="34" t="n"/>
    </row>
    <row r="332">
      <c r="A332" s="22" t="n"/>
      <c r="B332" s="34" t="n"/>
      <c r="C332" s="34" t="n"/>
      <c r="D332" s="34" t="n"/>
      <c r="E332" s="34" t="n"/>
      <c r="F332" s="34" t="n"/>
      <c r="G332" s="34" t="n"/>
    </row>
    <row r="333">
      <c r="A333" s="22" t="n"/>
      <c r="B333" s="34" t="n"/>
      <c r="C333" s="34" t="n"/>
      <c r="D333" s="34" t="n"/>
      <c r="E333" s="34" t="n"/>
      <c r="F333" s="34" t="n"/>
      <c r="G333" s="34" t="n"/>
    </row>
    <row r="334">
      <c r="A334" s="22" t="n"/>
      <c r="B334" s="34" t="n"/>
      <c r="C334" s="34" t="n"/>
      <c r="D334" s="34" t="n"/>
      <c r="E334" s="34" t="n"/>
      <c r="F334" s="34" t="n"/>
      <c r="G334" s="34" t="n"/>
    </row>
    <row r="335">
      <c r="A335" s="22" t="n"/>
      <c r="B335" s="34" t="n"/>
      <c r="C335" s="34" t="n"/>
      <c r="D335" s="34" t="n"/>
      <c r="E335" s="34" t="n"/>
      <c r="F335" s="34" t="n"/>
      <c r="G335" s="34" t="n"/>
    </row>
    <row r="336">
      <c r="A336" s="22" t="n"/>
      <c r="B336" s="34" t="n"/>
      <c r="C336" s="34" t="n"/>
      <c r="D336" s="34" t="n"/>
      <c r="E336" s="34" t="n"/>
      <c r="F336" s="34" t="n"/>
      <c r="G336" s="34" t="n"/>
    </row>
    <row r="337">
      <c r="A337" s="22" t="n"/>
      <c r="B337" s="34" t="n"/>
      <c r="C337" s="34" t="n"/>
      <c r="D337" s="34" t="n"/>
      <c r="E337" s="34" t="n"/>
      <c r="F337" s="34" t="n"/>
      <c r="G337" s="34" t="n"/>
    </row>
    <row r="338">
      <c r="A338" s="22" t="n"/>
      <c r="B338" s="34" t="n"/>
      <c r="C338" s="34" t="n"/>
      <c r="D338" s="34" t="n"/>
      <c r="E338" s="34" t="n"/>
      <c r="F338" s="34" t="n"/>
      <c r="G338" s="34" t="n"/>
    </row>
    <row r="339">
      <c r="A339" s="22" t="n"/>
      <c r="B339" s="34" t="n"/>
      <c r="C339" s="34" t="n"/>
      <c r="D339" s="34" t="n"/>
      <c r="E339" s="34" t="n"/>
      <c r="F339" s="34" t="n"/>
      <c r="G339" s="34" t="n"/>
    </row>
    <row r="340">
      <c r="A340" s="22" t="n"/>
      <c r="B340" s="34" t="n"/>
      <c r="C340" s="34" t="n"/>
      <c r="D340" s="34" t="n"/>
      <c r="E340" s="34" t="n"/>
      <c r="F340" s="34" t="n"/>
      <c r="G340" s="34" t="n"/>
    </row>
    <row r="341">
      <c r="A341" s="22" t="n"/>
      <c r="B341" s="34" t="n"/>
      <c r="C341" s="34" t="n"/>
      <c r="D341" s="34" t="n"/>
      <c r="E341" s="34" t="n"/>
      <c r="F341" s="34" t="n"/>
      <c r="G341" s="34" t="n"/>
    </row>
    <row r="342">
      <c r="A342" s="22" t="n"/>
      <c r="B342" s="34" t="n"/>
      <c r="C342" s="34" t="n"/>
      <c r="D342" s="34" t="n"/>
      <c r="E342" s="34" t="n"/>
      <c r="F342" s="34" t="n"/>
      <c r="G342" s="34" t="n"/>
    </row>
    <row r="343">
      <c r="A343" s="22" t="n"/>
      <c r="B343" s="34" t="n"/>
      <c r="C343" s="34" t="n"/>
      <c r="D343" s="34" t="n"/>
      <c r="E343" s="34" t="n"/>
      <c r="F343" s="34" t="n"/>
      <c r="G343" s="34" t="n"/>
    </row>
    <row r="344">
      <c r="A344" s="22" t="n"/>
      <c r="B344" s="34" t="n"/>
      <c r="C344" s="34" t="n"/>
      <c r="D344" s="34" t="n"/>
      <c r="E344" s="34" t="n"/>
      <c r="F344" s="34" t="n"/>
      <c r="G344" s="34" t="n"/>
    </row>
    <row r="345">
      <c r="A345" s="22" t="n"/>
      <c r="B345" s="34" t="n"/>
      <c r="C345" s="34" t="n"/>
      <c r="D345" s="34" t="n"/>
      <c r="E345" s="34" t="n"/>
      <c r="F345" s="34" t="n"/>
      <c r="G345" s="34" t="n"/>
    </row>
    <row r="346">
      <c r="A346" s="22" t="n"/>
      <c r="B346" s="34" t="n"/>
      <c r="C346" s="34" t="n"/>
      <c r="D346" s="34" t="n"/>
      <c r="E346" s="34" t="n"/>
      <c r="F346" s="34" t="n"/>
      <c r="G346" s="34" t="n"/>
    </row>
    <row r="347">
      <c r="A347" s="22" t="n"/>
      <c r="B347" s="34" t="n"/>
      <c r="C347" s="34" t="n"/>
      <c r="D347" s="34" t="n"/>
      <c r="E347" s="34" t="n"/>
      <c r="F347" s="34" t="n"/>
      <c r="G347" s="34" t="n"/>
    </row>
    <row r="348">
      <c r="A348" s="22" t="n"/>
      <c r="B348" s="34" t="n"/>
      <c r="C348" s="34" t="n"/>
      <c r="D348" s="34" t="n"/>
      <c r="E348" s="34" t="n"/>
      <c r="F348" s="34" t="n"/>
      <c r="G348" s="34" t="n"/>
    </row>
    <row r="349">
      <c r="A349" s="22" t="n"/>
      <c r="B349" s="34" t="n"/>
      <c r="C349" s="34" t="n"/>
      <c r="D349" s="34" t="n"/>
      <c r="E349" s="34" t="n"/>
      <c r="F349" s="34" t="n"/>
      <c r="G349" s="34" t="n"/>
    </row>
    <row r="350">
      <c r="A350" s="22" t="n"/>
      <c r="B350" s="34" t="n"/>
      <c r="C350" s="34" t="n"/>
      <c r="D350" s="34" t="n"/>
      <c r="E350" s="34" t="n"/>
      <c r="F350" s="34" t="n"/>
      <c r="G350" s="34" t="n"/>
    </row>
    <row r="351">
      <c r="A351" s="22" t="n"/>
      <c r="B351" s="34" t="n"/>
      <c r="C351" s="34" t="n"/>
      <c r="D351" s="34" t="n"/>
      <c r="E351" s="34" t="n"/>
      <c r="F351" s="34" t="n"/>
      <c r="G351" s="34" t="n"/>
    </row>
    <row r="352">
      <c r="A352" s="22" t="n"/>
      <c r="B352" s="34" t="n"/>
      <c r="C352" s="34" t="n"/>
      <c r="D352" s="34" t="n"/>
      <c r="E352" s="34" t="n"/>
      <c r="F352" s="34" t="n"/>
      <c r="G352" s="34" t="n"/>
    </row>
    <row r="353">
      <c r="A353" s="22" t="n"/>
      <c r="B353" s="34" t="n"/>
      <c r="C353" s="34" t="n"/>
      <c r="D353" s="34" t="n"/>
      <c r="E353" s="34" t="n"/>
      <c r="F353" s="34" t="n"/>
      <c r="G353" s="34" t="n"/>
    </row>
    <row r="354">
      <c r="A354" s="22" t="n"/>
      <c r="B354" s="34" t="n"/>
      <c r="C354" s="34" t="n"/>
      <c r="D354" s="34" t="n"/>
      <c r="E354" s="34" t="n"/>
      <c r="F354" s="34" t="n"/>
      <c r="G354" s="34" t="n"/>
    </row>
    <row r="355">
      <c r="A355" s="22" t="n"/>
      <c r="B355" s="34" t="n"/>
      <c r="C355" s="34" t="n"/>
      <c r="D355" s="34" t="n"/>
      <c r="E355" s="34" t="n"/>
      <c r="F355" s="34" t="n"/>
      <c r="G355" s="34" t="n"/>
    </row>
    <row r="356">
      <c r="A356" s="22" t="n"/>
      <c r="B356" s="34" t="n"/>
      <c r="C356" s="34" t="n"/>
      <c r="D356" s="34" t="n"/>
      <c r="E356" s="34" t="n"/>
      <c r="F356" s="34" t="n"/>
      <c r="G356" s="34" t="n"/>
    </row>
    <row r="357">
      <c r="A357" s="22" t="n"/>
      <c r="B357" s="34" t="n"/>
      <c r="C357" s="34" t="n"/>
      <c r="D357" s="34" t="n"/>
      <c r="E357" s="34" t="n"/>
      <c r="F357" s="34" t="n"/>
      <c r="G357" s="34" t="n"/>
    </row>
    <row r="358">
      <c r="A358" s="22" t="n"/>
      <c r="B358" s="34" t="n"/>
      <c r="C358" s="34" t="n"/>
      <c r="D358" s="34" t="n"/>
      <c r="E358" s="34" t="n"/>
      <c r="F358" s="34" t="n"/>
      <c r="G358" s="34" t="n"/>
    </row>
    <row r="359">
      <c r="A359" s="22" t="n"/>
      <c r="B359" s="34" t="n"/>
      <c r="C359" s="34" t="n"/>
      <c r="D359" s="34" t="n"/>
      <c r="E359" s="34" t="n"/>
      <c r="F359" s="34" t="n"/>
      <c r="G359" s="34" t="n"/>
    </row>
    <row r="360">
      <c r="A360" s="22" t="n"/>
      <c r="B360" s="34" t="n"/>
      <c r="C360" s="34" t="n"/>
      <c r="D360" s="34" t="n"/>
      <c r="E360" s="34" t="n"/>
      <c r="F360" s="34" t="n"/>
      <c r="G360" s="34" t="n"/>
    </row>
    <row r="361">
      <c r="A361" s="22" t="n"/>
      <c r="B361" s="34" t="n"/>
      <c r="C361" s="34" t="n"/>
      <c r="D361" s="34" t="n"/>
      <c r="E361" s="34" t="n"/>
      <c r="F361" s="34" t="n"/>
      <c r="G361" s="34" t="n"/>
    </row>
    <row r="362">
      <c r="A362" s="22" t="n"/>
      <c r="B362" s="34" t="n"/>
      <c r="C362" s="34" t="n"/>
      <c r="D362" s="34" t="n"/>
      <c r="E362" s="34" t="n"/>
      <c r="F362" s="34" t="n"/>
      <c r="G362" s="34" t="n"/>
    </row>
    <row r="363">
      <c r="A363" s="22" t="n"/>
      <c r="B363" s="34" t="n"/>
      <c r="C363" s="34" t="n"/>
      <c r="D363" s="34" t="n"/>
      <c r="E363" s="34" t="n"/>
      <c r="F363" s="34" t="n"/>
      <c r="G363" s="34" t="n"/>
    </row>
    <row r="364">
      <c r="A364" s="22" t="n"/>
      <c r="B364" s="34" t="n"/>
      <c r="C364" s="34" t="n"/>
      <c r="D364" s="34" t="n"/>
      <c r="E364" s="34" t="n"/>
      <c r="F364" s="34" t="n"/>
      <c r="G364" s="34" t="n"/>
    </row>
    <row r="365">
      <c r="A365" s="22" t="n"/>
      <c r="B365" s="34" t="n"/>
      <c r="C365" s="34" t="n"/>
      <c r="D365" s="34" t="n"/>
      <c r="E365" s="34" t="n"/>
      <c r="F365" s="34" t="n"/>
      <c r="G365" s="34" t="n"/>
    </row>
    <row r="366">
      <c r="A366" s="22" t="n"/>
      <c r="B366" s="34" t="n"/>
      <c r="C366" s="34" t="n"/>
      <c r="D366" s="34" t="n"/>
      <c r="E366" s="34" t="n"/>
      <c r="F366" s="34" t="n"/>
      <c r="G366" s="34" t="n"/>
    </row>
    <row r="367">
      <c r="A367" s="22" t="n"/>
      <c r="B367" s="34" t="n"/>
      <c r="C367" s="34" t="n"/>
      <c r="D367" s="34" t="n"/>
      <c r="E367" s="34" t="n"/>
      <c r="F367" s="34" t="n"/>
      <c r="G367" s="34" t="n"/>
    </row>
    <row r="368">
      <c r="A368" s="22" t="n"/>
      <c r="B368" s="34" t="n"/>
      <c r="C368" s="34" t="n"/>
      <c r="D368" s="34" t="n"/>
      <c r="E368" s="34" t="n"/>
      <c r="F368" s="34" t="n"/>
      <c r="G368" s="34" t="n"/>
    </row>
    <row r="369">
      <c r="A369" s="22" t="n"/>
      <c r="B369" s="34" t="n"/>
      <c r="C369" s="34" t="n"/>
      <c r="D369" s="34" t="n"/>
      <c r="E369" s="34" t="n"/>
      <c r="F369" s="34" t="n"/>
      <c r="G369" s="34" t="n"/>
    </row>
    <row r="370">
      <c r="A370" s="22" t="n"/>
      <c r="B370" s="34" t="n"/>
      <c r="C370" s="34" t="n"/>
      <c r="D370" s="34" t="n"/>
      <c r="E370" s="34" t="n"/>
      <c r="F370" s="34" t="n"/>
      <c r="G370" s="34" t="n"/>
    </row>
    <row r="371">
      <c r="A371" s="22" t="n"/>
      <c r="B371" s="34" t="n"/>
      <c r="C371" s="34" t="n"/>
      <c r="D371" s="34" t="n"/>
      <c r="E371" s="34" t="n"/>
      <c r="F371" s="34" t="n"/>
      <c r="G371" s="34" t="n"/>
    </row>
    <row r="372">
      <c r="A372" s="22" t="n"/>
      <c r="B372" s="34" t="n"/>
      <c r="C372" s="34" t="n"/>
      <c r="D372" s="34" t="n"/>
      <c r="E372" s="34" t="n"/>
      <c r="F372" s="34" t="n"/>
      <c r="G372" s="34" t="n"/>
    </row>
    <row r="373">
      <c r="A373" s="22" t="n"/>
      <c r="B373" s="34" t="n"/>
      <c r="C373" s="34" t="n"/>
      <c r="D373" s="34" t="n"/>
      <c r="E373" s="34" t="n"/>
      <c r="F373" s="34" t="n"/>
      <c r="G373" s="34" t="n"/>
    </row>
    <row r="374">
      <c r="A374" s="22" t="n"/>
      <c r="B374" s="34" t="n"/>
      <c r="C374" s="34" t="n"/>
      <c r="D374" s="34" t="n"/>
      <c r="E374" s="34" t="n"/>
      <c r="F374" s="34" t="n"/>
      <c r="G374" s="34" t="n"/>
    </row>
    <row r="375">
      <c r="A375" s="22" t="n"/>
      <c r="B375" s="34" t="n"/>
      <c r="C375" s="34" t="n"/>
      <c r="D375" s="34" t="n"/>
      <c r="E375" s="34" t="n"/>
      <c r="F375" s="34" t="n"/>
      <c r="G375" s="34" t="n"/>
    </row>
    <row r="376">
      <c r="A376" s="22" t="n"/>
      <c r="B376" s="34" t="n"/>
      <c r="C376" s="34" t="n"/>
      <c r="D376" s="34" t="n"/>
      <c r="E376" s="34" t="n"/>
      <c r="F376" s="34" t="n"/>
      <c r="G376" s="34" t="n"/>
    </row>
    <row r="377">
      <c r="A377" s="22" t="n"/>
      <c r="B377" s="34" t="n"/>
      <c r="C377" s="34" t="n"/>
      <c r="D377" s="34" t="n"/>
      <c r="E377" s="34" t="n"/>
      <c r="F377" s="34" t="n"/>
      <c r="G377" s="34" t="n"/>
    </row>
    <row r="378">
      <c r="A378" s="22" t="n"/>
      <c r="B378" s="34" t="n"/>
      <c r="C378" s="34" t="n"/>
      <c r="D378" s="34" t="n"/>
      <c r="E378" s="34" t="n"/>
      <c r="F378" s="34" t="n"/>
      <c r="G378" s="34" t="n"/>
    </row>
    <row r="379">
      <c r="A379" s="22" t="n"/>
      <c r="B379" s="34" t="n"/>
      <c r="C379" s="34" t="n"/>
      <c r="D379" s="34" t="n"/>
      <c r="E379" s="34" t="n"/>
      <c r="F379" s="34" t="n"/>
      <c r="G379" s="34" t="n"/>
    </row>
    <row r="380">
      <c r="A380" s="22" t="n"/>
      <c r="B380" s="34" t="n"/>
      <c r="C380" s="34" t="n"/>
      <c r="D380" s="34" t="n"/>
      <c r="E380" s="34" t="n"/>
      <c r="F380" s="34" t="n"/>
      <c r="G380" s="34" t="n"/>
    </row>
    <row r="381">
      <c r="A381" s="22" t="n"/>
      <c r="B381" s="34" t="n"/>
      <c r="C381" s="34" t="n"/>
      <c r="D381" s="34" t="n"/>
      <c r="E381" s="34" t="n"/>
      <c r="F381" s="34" t="n"/>
      <c r="G381" s="34" t="n"/>
    </row>
    <row r="382">
      <c r="A382" s="22" t="n"/>
      <c r="B382" s="34" t="n"/>
      <c r="C382" s="34" t="n"/>
      <c r="D382" s="34" t="n"/>
      <c r="E382" s="34" t="n"/>
      <c r="F382" s="34" t="n"/>
      <c r="G382" s="34" t="n"/>
    </row>
    <row r="383">
      <c r="A383" s="22" t="n"/>
      <c r="B383" s="34" t="n"/>
      <c r="C383" s="34" t="n"/>
      <c r="D383" s="34" t="n"/>
      <c r="E383" s="34" t="n"/>
      <c r="F383" s="34" t="n"/>
      <c r="G383" s="34" t="n"/>
    </row>
    <row r="384">
      <c r="A384" s="22" t="n"/>
      <c r="B384" s="34" t="n"/>
      <c r="C384" s="34" t="n"/>
      <c r="D384" s="34" t="n"/>
      <c r="E384" s="34" t="n"/>
      <c r="F384" s="34" t="n"/>
      <c r="G384" s="34" t="n"/>
    </row>
    <row r="385">
      <c r="A385" s="22" t="n"/>
      <c r="B385" s="34" t="n"/>
      <c r="C385" s="34" t="n"/>
      <c r="D385" s="34" t="n"/>
      <c r="E385" s="34" t="n"/>
      <c r="F385" s="34" t="n"/>
      <c r="G385" s="34" t="n"/>
    </row>
    <row r="386">
      <c r="A386" s="22" t="n"/>
      <c r="B386" s="34" t="n"/>
      <c r="C386" s="34" t="n"/>
      <c r="D386" s="34" t="n"/>
      <c r="E386" s="34" t="n"/>
      <c r="F386" s="34" t="n"/>
      <c r="G386" s="34" t="n"/>
    </row>
    <row r="387">
      <c r="A387" s="22" t="n"/>
      <c r="B387" s="34" t="n"/>
      <c r="C387" s="34" t="n"/>
      <c r="D387" s="34" t="n"/>
      <c r="E387" s="34" t="n"/>
      <c r="F387" s="34" t="n"/>
      <c r="G387" s="34" t="n"/>
    </row>
    <row r="388">
      <c r="A388" s="22" t="n"/>
      <c r="B388" s="34" t="n"/>
      <c r="C388" s="34" t="n"/>
      <c r="D388" s="34" t="n"/>
      <c r="E388" s="34" t="n"/>
      <c r="F388" s="34" t="n"/>
      <c r="G388" s="34" t="n"/>
    </row>
    <row r="389">
      <c r="A389" s="22" t="n"/>
      <c r="B389" s="34" t="n"/>
      <c r="C389" s="34" t="n"/>
      <c r="D389" s="34" t="n"/>
      <c r="E389" s="34" t="n"/>
      <c r="F389" s="34" t="n"/>
      <c r="G389" s="34" t="n"/>
    </row>
    <row r="390">
      <c r="A390" s="22" t="n"/>
      <c r="B390" s="34" t="n"/>
      <c r="C390" s="34" t="n"/>
      <c r="D390" s="34" t="n"/>
      <c r="E390" s="34" t="n"/>
      <c r="F390" s="34" t="n"/>
      <c r="G390" s="34" t="n"/>
    </row>
    <row r="391">
      <c r="A391" s="22" t="n"/>
      <c r="B391" s="34" t="n"/>
      <c r="C391" s="34" t="n"/>
      <c r="D391" s="34" t="n"/>
      <c r="E391" s="34" t="n"/>
      <c r="F391" s="34" t="n"/>
      <c r="G391" s="34" t="n"/>
    </row>
    <row r="392">
      <c r="A392" s="22" t="n"/>
      <c r="B392" s="34" t="n"/>
      <c r="C392" s="34" t="n"/>
      <c r="D392" s="34" t="n"/>
      <c r="E392" s="34" t="n"/>
      <c r="F392" s="34" t="n"/>
      <c r="G392" s="34" t="n"/>
    </row>
    <row r="393">
      <c r="A393" s="22" t="n"/>
      <c r="B393" s="34" t="n"/>
      <c r="C393" s="34" t="n"/>
      <c r="D393" s="34" t="n"/>
      <c r="E393" s="34" t="n"/>
      <c r="F393" s="34" t="n"/>
      <c r="G393" s="34" t="n"/>
    </row>
    <row r="394">
      <c r="A394" s="22" t="n"/>
      <c r="B394" s="34" t="n"/>
      <c r="C394" s="34" t="n"/>
      <c r="D394" s="34" t="n"/>
      <c r="E394" s="34" t="n"/>
      <c r="F394" s="34" t="n"/>
      <c r="G394" s="34" t="n"/>
    </row>
    <row r="395">
      <c r="A395" s="22" t="n"/>
      <c r="B395" s="34" t="n"/>
      <c r="C395" s="34" t="n"/>
      <c r="D395" s="34" t="n"/>
      <c r="E395" s="34" t="n"/>
      <c r="F395" s="34" t="n"/>
      <c r="G395" s="34" t="n"/>
    </row>
    <row r="396">
      <c r="A396" s="22" t="n"/>
      <c r="B396" s="34" t="n"/>
      <c r="C396" s="34" t="n"/>
      <c r="D396" s="34" t="n"/>
      <c r="E396" s="34" t="n"/>
      <c r="F396" s="34" t="n"/>
      <c r="G396" s="34" t="n"/>
    </row>
    <row r="397">
      <c r="A397" s="22" t="n"/>
      <c r="B397" s="34" t="n"/>
      <c r="C397" s="34" t="n"/>
      <c r="D397" s="34" t="n"/>
      <c r="E397" s="34" t="n"/>
      <c r="F397" s="34" t="n"/>
      <c r="G397" s="34" t="n"/>
    </row>
    <row r="398">
      <c r="A398" s="22" t="n"/>
      <c r="B398" s="34" t="n"/>
      <c r="C398" s="34" t="n"/>
      <c r="D398" s="34" t="n"/>
      <c r="E398" s="34" t="n"/>
      <c r="F398" s="34" t="n"/>
      <c r="G398" s="34" t="n"/>
    </row>
    <row r="399">
      <c r="A399" s="22" t="n"/>
      <c r="B399" s="34" t="n"/>
      <c r="C399" s="34" t="n"/>
      <c r="D399" s="34" t="n"/>
      <c r="E399" s="34" t="n"/>
      <c r="F399" s="34" t="n"/>
      <c r="G399" s="34" t="n"/>
    </row>
    <row r="400">
      <c r="A400" s="22" t="n"/>
      <c r="B400" s="34" t="n"/>
      <c r="C400" s="34" t="n"/>
      <c r="D400" s="34" t="n"/>
      <c r="E400" s="34" t="n"/>
      <c r="F400" s="34" t="n"/>
      <c r="G400" s="34" t="n"/>
    </row>
    <row r="401">
      <c r="A401" s="22" t="n"/>
      <c r="B401" s="34" t="n"/>
      <c r="C401" s="34" t="n"/>
      <c r="D401" s="34" t="n"/>
      <c r="E401" s="34" t="n"/>
      <c r="F401" s="34" t="n"/>
      <c r="G401" s="34" t="n"/>
    </row>
    <row r="402">
      <c r="A402" s="22" t="n"/>
      <c r="B402" s="34" t="n"/>
      <c r="C402" s="34" t="n"/>
      <c r="D402" s="34" t="n"/>
      <c r="E402" s="34" t="n"/>
      <c r="F402" s="34" t="n"/>
      <c r="G402" s="34" t="n"/>
    </row>
    <row r="403">
      <c r="A403" s="22" t="n"/>
      <c r="B403" s="34" t="n"/>
      <c r="C403" s="34" t="n"/>
      <c r="D403" s="34" t="n"/>
      <c r="E403" s="34" t="n"/>
      <c r="F403" s="34" t="n"/>
      <c r="G403" s="34" t="n"/>
    </row>
    <row r="404">
      <c r="A404" s="22" t="n"/>
      <c r="B404" s="34" t="n"/>
      <c r="C404" s="34" t="n"/>
      <c r="D404" s="34" t="n"/>
      <c r="E404" s="34" t="n"/>
      <c r="F404" s="34" t="n"/>
      <c r="G404" s="34" t="n"/>
    </row>
    <row r="405">
      <c r="A405" s="22" t="n"/>
      <c r="B405" s="34" t="n"/>
      <c r="C405" s="34" t="n"/>
      <c r="D405" s="34" t="n"/>
      <c r="E405" s="34" t="n"/>
      <c r="F405" s="34" t="n"/>
      <c r="G405" s="34" t="n"/>
    </row>
    <row r="406">
      <c r="A406" s="22" t="n"/>
      <c r="B406" s="34" t="n"/>
      <c r="C406" s="34" t="n"/>
      <c r="D406" s="34" t="n"/>
      <c r="E406" s="34" t="n"/>
      <c r="F406" s="34" t="n"/>
      <c r="G406" s="34" t="n"/>
    </row>
    <row r="407">
      <c r="A407" s="22" t="n"/>
      <c r="B407" s="34" t="n"/>
      <c r="C407" s="34" t="n"/>
      <c r="D407" s="34" t="n"/>
      <c r="E407" s="34" t="n"/>
      <c r="F407" s="34" t="n"/>
      <c r="G407" s="34" t="n"/>
    </row>
    <row r="408">
      <c r="A408" s="22" t="n"/>
      <c r="B408" s="34" t="n"/>
      <c r="C408" s="34" t="n"/>
      <c r="D408" s="34" t="n"/>
      <c r="E408" s="34" t="n"/>
      <c r="F408" s="34" t="n"/>
      <c r="G408" s="34" t="n"/>
    </row>
    <row r="409">
      <c r="A409" s="22" t="n"/>
      <c r="B409" s="34" t="n"/>
      <c r="C409" s="34" t="n"/>
      <c r="D409" s="34" t="n"/>
      <c r="E409" s="34" t="n"/>
      <c r="F409" s="34" t="n"/>
      <c r="G409" s="34" t="n"/>
    </row>
    <row r="410">
      <c r="A410" s="22" t="n"/>
      <c r="B410" s="34" t="n"/>
      <c r="C410" s="34" t="n"/>
      <c r="D410" s="34" t="n"/>
      <c r="E410" s="34" t="n"/>
      <c r="F410" s="34" t="n"/>
      <c r="G410" s="34" t="n"/>
    </row>
    <row r="411">
      <c r="A411" s="22" t="n"/>
      <c r="B411" s="34" t="n"/>
      <c r="C411" s="34" t="n"/>
      <c r="D411" s="34" t="n"/>
      <c r="E411" s="34" t="n"/>
      <c r="F411" s="34" t="n"/>
      <c r="G411" s="34" t="n"/>
    </row>
    <row r="412">
      <c r="A412" s="22" t="n"/>
      <c r="B412" s="34" t="n"/>
      <c r="C412" s="34" t="n"/>
      <c r="D412" s="34" t="n"/>
      <c r="E412" s="34" t="n"/>
      <c r="F412" s="34" t="n"/>
      <c r="G412" s="34" t="n"/>
    </row>
    <row r="413">
      <c r="A413" s="22" t="n"/>
      <c r="B413" s="34" t="n"/>
      <c r="C413" s="34" t="n"/>
      <c r="D413" s="34" t="n"/>
      <c r="E413" s="34" t="n"/>
      <c r="F413" s="34" t="n"/>
      <c r="G413" s="34" t="n"/>
    </row>
    <row r="414">
      <c r="A414" s="22" t="n"/>
      <c r="B414" s="34" t="n"/>
      <c r="C414" s="34" t="n"/>
      <c r="D414" s="34" t="n"/>
      <c r="E414" s="34" t="n"/>
      <c r="F414" s="34" t="n"/>
      <c r="G414" s="34" t="n"/>
    </row>
    <row r="415">
      <c r="A415" s="22" t="n"/>
      <c r="B415" s="34" t="n"/>
      <c r="C415" s="34" t="n"/>
      <c r="D415" s="34" t="n"/>
      <c r="E415" s="34" t="n"/>
      <c r="F415" s="34" t="n"/>
      <c r="G415" s="34" t="n"/>
    </row>
    <row r="416">
      <c r="A416" s="22" t="n"/>
      <c r="B416" s="34" t="n"/>
      <c r="C416" s="34" t="n"/>
      <c r="D416" s="34" t="n"/>
      <c r="E416" s="34" t="n"/>
      <c r="F416" s="34" t="n"/>
      <c r="G416" s="34" t="n"/>
    </row>
    <row r="417">
      <c r="A417" s="22" t="n"/>
      <c r="B417" s="34" t="n"/>
      <c r="C417" s="34" t="n"/>
      <c r="D417" s="34" t="n"/>
      <c r="E417" s="34" t="n"/>
      <c r="F417" s="34" t="n"/>
      <c r="G417" s="34" t="n"/>
    </row>
    <row r="418">
      <c r="A418" s="22" t="n"/>
      <c r="B418" s="34" t="n"/>
      <c r="C418" s="34" t="n"/>
      <c r="D418" s="34" t="n"/>
      <c r="E418" s="34" t="n"/>
      <c r="F418" s="34" t="n"/>
      <c r="G418" s="34" t="n"/>
    </row>
    <row r="419">
      <c r="A419" s="22" t="n"/>
      <c r="B419" s="34" t="n"/>
      <c r="C419" s="34" t="n"/>
      <c r="D419" s="34" t="n"/>
      <c r="E419" s="34" t="n"/>
      <c r="F419" s="34" t="n"/>
      <c r="G419" s="34" t="n"/>
    </row>
    <row r="420">
      <c r="A420" s="22" t="n"/>
      <c r="B420" s="34" t="n"/>
      <c r="C420" s="34" t="n"/>
      <c r="D420" s="34" t="n"/>
      <c r="E420" s="34" t="n"/>
      <c r="F420" s="34" t="n"/>
      <c r="G420" s="34" t="n"/>
    </row>
    <row r="421">
      <c r="A421" s="22" t="n"/>
      <c r="B421" s="34" t="n"/>
      <c r="C421" s="34" t="n"/>
      <c r="D421" s="34" t="n"/>
      <c r="E421" s="34" t="n"/>
      <c r="F421" s="34" t="n"/>
      <c r="G421" s="34" t="n"/>
    </row>
    <row r="422">
      <c r="A422" s="22" t="n"/>
      <c r="B422" s="34" t="n"/>
      <c r="C422" s="34" t="n"/>
      <c r="D422" s="34" t="n"/>
      <c r="E422" s="34" t="n"/>
      <c r="F422" s="34" t="n"/>
      <c r="G422" s="34" t="n"/>
    </row>
    <row r="423">
      <c r="A423" s="22" t="n"/>
      <c r="B423" s="34" t="n"/>
      <c r="C423" s="34" t="n"/>
      <c r="D423" s="34" t="n"/>
      <c r="E423" s="34" t="n"/>
      <c r="F423" s="34" t="n"/>
      <c r="G423" s="34" t="n"/>
    </row>
    <row r="424">
      <c r="A424" s="22" t="n"/>
      <c r="B424" s="34" t="n"/>
      <c r="C424" s="34" t="n"/>
      <c r="D424" s="34" t="n"/>
      <c r="E424" s="34" t="n"/>
      <c r="F424" s="34" t="n"/>
      <c r="G424" s="34" t="n"/>
    </row>
    <row r="425">
      <c r="A425" s="22" t="n"/>
      <c r="B425" s="34" t="n"/>
      <c r="C425" s="34" t="n"/>
      <c r="D425" s="34" t="n"/>
      <c r="E425" s="34" t="n"/>
      <c r="F425" s="34" t="n"/>
      <c r="G425" s="34" t="n"/>
    </row>
    <row r="426">
      <c r="A426" s="22" t="n"/>
      <c r="B426" s="34" t="n"/>
      <c r="C426" s="34" t="n"/>
      <c r="D426" s="34" t="n"/>
      <c r="E426" s="34" t="n"/>
      <c r="F426" s="34" t="n"/>
      <c r="G426" s="34" t="n"/>
    </row>
    <row r="427">
      <c r="A427" s="22" t="n"/>
      <c r="B427" s="34" t="n"/>
      <c r="C427" s="34" t="n"/>
      <c r="D427" s="34" t="n"/>
      <c r="E427" s="34" t="n"/>
      <c r="F427" s="34" t="n"/>
      <c r="G427" s="34" t="n"/>
    </row>
    <row r="428">
      <c r="A428" s="22" t="n"/>
      <c r="B428" s="34" t="n"/>
      <c r="C428" s="34" t="n"/>
      <c r="D428" s="34" t="n"/>
      <c r="E428" s="34" t="n"/>
      <c r="F428" s="34" t="n"/>
      <c r="G428" s="34" t="n"/>
    </row>
    <row r="429">
      <c r="A429" s="22" t="n"/>
      <c r="B429" s="34" t="n"/>
      <c r="C429" s="34" t="n"/>
      <c r="D429" s="34" t="n"/>
      <c r="E429" s="34" t="n"/>
      <c r="F429" s="34" t="n"/>
      <c r="G429" s="34" t="n"/>
    </row>
    <row r="430">
      <c r="A430" s="22" t="n"/>
      <c r="B430" s="34" t="n"/>
      <c r="C430" s="34" t="n"/>
      <c r="D430" s="34" t="n"/>
      <c r="E430" s="34" t="n"/>
      <c r="F430" s="34" t="n"/>
      <c r="G430" s="34" t="n"/>
    </row>
    <row r="431">
      <c r="A431" s="22" t="n"/>
      <c r="B431" s="34" t="n"/>
      <c r="C431" s="34" t="n"/>
      <c r="D431" s="34" t="n"/>
      <c r="E431" s="34" t="n"/>
      <c r="F431" s="34" t="n"/>
      <c r="G431" s="34" t="n"/>
    </row>
    <row r="432">
      <c r="A432" s="22" t="n"/>
      <c r="B432" s="34" t="n"/>
      <c r="C432" s="34" t="n"/>
      <c r="D432" s="34" t="n"/>
      <c r="E432" s="34" t="n"/>
      <c r="F432" s="34" t="n"/>
      <c r="G432" s="34" t="n"/>
    </row>
    <row r="433">
      <c r="A433" s="22" t="n"/>
      <c r="B433" s="34" t="n"/>
      <c r="C433" s="34" t="n"/>
      <c r="D433" s="34" t="n"/>
      <c r="E433" s="34" t="n"/>
      <c r="F433" s="34" t="n"/>
      <c r="G433" s="34" t="n"/>
    </row>
    <row r="434">
      <c r="A434" s="22" t="n"/>
      <c r="B434" s="34" t="n"/>
      <c r="C434" s="34" t="n"/>
      <c r="D434" s="34" t="n"/>
      <c r="E434" s="34" t="n"/>
      <c r="F434" s="34" t="n"/>
      <c r="G434" s="34" t="n"/>
    </row>
    <row r="435">
      <c r="A435" s="22" t="n"/>
      <c r="B435" s="34" t="n"/>
      <c r="C435" s="34" t="n"/>
      <c r="D435" s="34" t="n"/>
      <c r="E435" s="34" t="n"/>
      <c r="F435" s="34" t="n"/>
      <c r="G435" s="34" t="n"/>
    </row>
    <row r="436">
      <c r="A436" s="22" t="n"/>
      <c r="B436" s="34" t="n"/>
      <c r="C436" s="34" t="n"/>
      <c r="D436" s="34" t="n"/>
      <c r="E436" s="34" t="n"/>
      <c r="F436" s="34" t="n"/>
      <c r="G436" s="34" t="n"/>
    </row>
    <row r="437">
      <c r="A437" s="22" t="n"/>
      <c r="B437" s="34" t="n"/>
      <c r="C437" s="34" t="n"/>
      <c r="D437" s="34" t="n"/>
      <c r="E437" s="34" t="n"/>
      <c r="F437" s="34" t="n"/>
      <c r="G437" s="34" t="n"/>
    </row>
    <row r="438">
      <c r="A438" s="22" t="n"/>
      <c r="B438" s="34" t="n"/>
      <c r="C438" s="34" t="n"/>
      <c r="D438" s="34" t="n"/>
      <c r="E438" s="34" t="n"/>
      <c r="F438" s="34" t="n"/>
      <c r="G438" s="34" t="n"/>
    </row>
    <row r="439">
      <c r="A439" s="22" t="n"/>
      <c r="B439" s="34" t="n"/>
      <c r="C439" s="34" t="n"/>
      <c r="D439" s="34" t="n"/>
      <c r="E439" s="34" t="n"/>
      <c r="F439" s="34" t="n"/>
      <c r="G439" s="34" t="n"/>
    </row>
    <row r="440">
      <c r="A440" s="22" t="n"/>
      <c r="B440" s="34" t="n"/>
      <c r="C440" s="34" t="n"/>
      <c r="D440" s="34" t="n"/>
      <c r="E440" s="34" t="n"/>
      <c r="F440" s="34" t="n"/>
      <c r="G440" s="34" t="n"/>
    </row>
    <row r="441">
      <c r="A441" s="22" t="n"/>
      <c r="B441" s="34" t="n"/>
      <c r="C441" s="34" t="n"/>
      <c r="D441" s="34" t="n"/>
      <c r="E441" s="34" t="n"/>
      <c r="F441" s="34" t="n"/>
      <c r="G441" s="34" t="n"/>
    </row>
    <row r="442">
      <c r="A442" s="22" t="n"/>
      <c r="B442" s="34" t="n"/>
      <c r="C442" s="34" t="n"/>
      <c r="D442" s="34" t="n"/>
      <c r="E442" s="34" t="n"/>
      <c r="F442" s="34" t="n"/>
      <c r="G442" s="34" t="n"/>
    </row>
    <row r="443">
      <c r="A443" s="22" t="n"/>
      <c r="B443" s="34" t="n"/>
      <c r="C443" s="34" t="n"/>
      <c r="D443" s="34" t="n"/>
      <c r="E443" s="34" t="n"/>
      <c r="F443" s="34" t="n"/>
      <c r="G443" s="34" t="n"/>
    </row>
    <row r="444">
      <c r="A444" s="22" t="n"/>
      <c r="B444" s="34" t="n"/>
      <c r="C444" s="34" t="n"/>
      <c r="D444" s="34" t="n"/>
      <c r="E444" s="34" t="n"/>
      <c r="F444" s="34" t="n"/>
      <c r="G444" s="34" t="n"/>
    </row>
    <row r="445">
      <c r="A445" s="22" t="n"/>
      <c r="B445" s="34" t="n"/>
      <c r="C445" s="34" t="n"/>
      <c r="D445" s="34" t="n"/>
      <c r="E445" s="34" t="n"/>
      <c r="F445" s="34" t="n"/>
      <c r="G445" s="34" t="n"/>
    </row>
    <row r="446">
      <c r="A446" s="22" t="n"/>
      <c r="B446" s="34" t="n"/>
      <c r="C446" s="34" t="n"/>
      <c r="D446" s="34" t="n"/>
      <c r="E446" s="34" t="n"/>
      <c r="F446" s="34" t="n"/>
      <c r="G446" s="34" t="n"/>
    </row>
    <row r="447">
      <c r="A447" s="22" t="n"/>
      <c r="B447" s="34" t="n"/>
      <c r="C447" s="34" t="n"/>
      <c r="D447" s="34" t="n"/>
      <c r="E447" s="34" t="n"/>
      <c r="F447" s="34" t="n"/>
      <c r="G447" s="34" t="n"/>
    </row>
    <row r="448">
      <c r="A448" s="22" t="n"/>
      <c r="B448" s="34" t="n"/>
      <c r="C448" s="34" t="n"/>
      <c r="D448" s="34" t="n"/>
      <c r="E448" s="34" t="n"/>
      <c r="F448" s="34" t="n"/>
      <c r="G448" s="34" t="n"/>
    </row>
    <row r="449">
      <c r="A449" s="22" t="n"/>
      <c r="B449" s="34" t="n"/>
      <c r="C449" s="34" t="n"/>
      <c r="D449" s="34" t="n"/>
      <c r="E449" s="34" t="n"/>
      <c r="F449" s="34" t="n"/>
      <c r="G449" s="34" t="n"/>
    </row>
    <row r="450">
      <c r="A450" s="22" t="n"/>
      <c r="B450" s="34" t="n"/>
      <c r="C450" s="34" t="n"/>
      <c r="D450" s="34" t="n"/>
      <c r="E450" s="34" t="n"/>
      <c r="F450" s="34" t="n"/>
      <c r="G450" s="34" t="n"/>
    </row>
    <row r="451">
      <c r="A451" s="22" t="n"/>
      <c r="B451" s="34" t="n"/>
      <c r="C451" s="34" t="n"/>
      <c r="D451" s="34" t="n"/>
      <c r="E451" s="34" t="n"/>
      <c r="F451" s="34" t="n"/>
      <c r="G451" s="34" t="n"/>
    </row>
    <row r="452">
      <c r="A452" s="22" t="n"/>
      <c r="B452" s="34" t="n"/>
      <c r="C452" s="34" t="n"/>
      <c r="D452" s="34" t="n"/>
      <c r="E452" s="34" t="n"/>
      <c r="F452" s="34" t="n"/>
      <c r="G452" s="34" t="n"/>
    </row>
    <row r="453">
      <c r="A453" s="22" t="n"/>
      <c r="B453" s="34" t="n"/>
      <c r="C453" s="34" t="n"/>
      <c r="D453" s="34" t="n"/>
      <c r="E453" s="34" t="n"/>
      <c r="F453" s="34" t="n"/>
      <c r="G453" s="34" t="n"/>
    </row>
    <row r="454">
      <c r="A454" s="22" t="n"/>
      <c r="B454" s="34" t="n"/>
      <c r="C454" s="34" t="n"/>
      <c r="D454" s="34" t="n"/>
      <c r="E454" s="34" t="n"/>
      <c r="F454" s="34" t="n"/>
      <c r="G454" s="34" t="n"/>
    </row>
    <row r="455">
      <c r="A455" s="22" t="n"/>
      <c r="B455" s="34" t="n"/>
      <c r="C455" s="34" t="n"/>
      <c r="D455" s="34" t="n"/>
      <c r="E455" s="34" t="n"/>
      <c r="F455" s="34" t="n"/>
      <c r="G455" s="34" t="n"/>
    </row>
    <row r="456">
      <c r="A456" s="22" t="n"/>
      <c r="B456" s="34" t="n"/>
      <c r="C456" s="34" t="n"/>
      <c r="D456" s="34" t="n"/>
      <c r="E456" s="34" t="n"/>
      <c r="F456" s="34" t="n"/>
      <c r="G456" s="34" t="n"/>
    </row>
    <row r="457">
      <c r="A457" s="22" t="n"/>
      <c r="B457" s="34" t="n"/>
      <c r="C457" s="34" t="n"/>
      <c r="D457" s="34" t="n"/>
      <c r="E457" s="34" t="n"/>
      <c r="F457" s="34" t="n"/>
      <c r="G457" s="34" t="n"/>
    </row>
    <row r="458">
      <c r="A458" s="22" t="n"/>
      <c r="B458" s="34" t="n"/>
      <c r="C458" s="34" t="n"/>
      <c r="D458" s="34" t="n"/>
      <c r="E458" s="34" t="n"/>
      <c r="F458" s="34" t="n"/>
      <c r="G458" s="34" t="n"/>
    </row>
    <row r="459">
      <c r="A459" s="22" t="n"/>
      <c r="B459" s="34" t="n"/>
      <c r="C459" s="34" t="n"/>
      <c r="D459" s="34" t="n"/>
      <c r="E459" s="34" t="n"/>
      <c r="F459" s="34" t="n"/>
      <c r="G459" s="34" t="n"/>
    </row>
    <row r="460">
      <c r="A460" s="22" t="n"/>
      <c r="B460" s="34" t="n"/>
      <c r="C460" s="34" t="n"/>
      <c r="D460" s="34" t="n"/>
      <c r="E460" s="34" t="n"/>
      <c r="F460" s="34" t="n"/>
      <c r="G460" s="34" t="n"/>
    </row>
    <row r="461">
      <c r="A461" s="22" t="n"/>
      <c r="B461" s="34" t="n"/>
      <c r="C461" s="34" t="n"/>
      <c r="D461" s="34" t="n"/>
      <c r="E461" s="34" t="n"/>
      <c r="F461" s="34" t="n"/>
      <c r="G461" s="34" t="n"/>
    </row>
    <row r="462">
      <c r="A462" s="22" t="n"/>
      <c r="B462" s="34" t="n"/>
      <c r="C462" s="34" t="n"/>
      <c r="D462" s="34" t="n"/>
      <c r="E462" s="34" t="n"/>
      <c r="F462" s="34" t="n"/>
      <c r="G462" s="34" t="n"/>
    </row>
    <row r="463">
      <c r="A463" s="22" t="n"/>
      <c r="B463" s="34" t="n"/>
      <c r="C463" s="34" t="n"/>
      <c r="D463" s="34" t="n"/>
      <c r="E463" s="34" t="n"/>
      <c r="F463" s="34" t="n"/>
      <c r="G463" s="34" t="n"/>
    </row>
    <row r="464">
      <c r="A464" s="22" t="n"/>
      <c r="B464" s="34" t="n"/>
      <c r="C464" s="34" t="n"/>
      <c r="D464" s="34" t="n"/>
      <c r="E464" s="34" t="n"/>
      <c r="F464" s="34" t="n"/>
      <c r="G464" s="34" t="n"/>
    </row>
    <row r="465">
      <c r="A465" s="22" t="n"/>
      <c r="B465" s="34" t="n"/>
      <c r="C465" s="34" t="n"/>
      <c r="D465" s="34" t="n"/>
      <c r="E465" s="34" t="n"/>
      <c r="F465" s="34" t="n"/>
      <c r="G465" s="34" t="n"/>
    </row>
    <row r="466">
      <c r="A466" s="22" t="n"/>
      <c r="B466" s="34" t="n"/>
      <c r="C466" s="34" t="n"/>
      <c r="D466" s="34" t="n"/>
      <c r="E466" s="34" t="n"/>
      <c r="F466" s="34" t="n"/>
      <c r="G466" s="34" t="n"/>
    </row>
    <row r="467">
      <c r="A467" s="22" t="n"/>
      <c r="B467" s="34" t="n"/>
      <c r="C467" s="34" t="n"/>
      <c r="D467" s="34" t="n"/>
      <c r="E467" s="34" t="n"/>
      <c r="F467" s="34" t="n"/>
      <c r="G467" s="34" t="n"/>
    </row>
    <row r="468">
      <c r="A468" s="22" t="n"/>
      <c r="B468" s="34" t="n"/>
      <c r="C468" s="34" t="n"/>
      <c r="D468" s="34" t="n"/>
      <c r="E468" s="34" t="n"/>
      <c r="F468" s="34" t="n"/>
      <c r="G468" s="34" t="n"/>
    </row>
    <row r="469">
      <c r="A469" s="22" t="n"/>
      <c r="B469" s="34" t="n"/>
      <c r="C469" s="34" t="n"/>
      <c r="D469" s="34" t="n"/>
      <c r="E469" s="34" t="n"/>
      <c r="F469" s="34" t="n"/>
      <c r="G469" s="34" t="n"/>
    </row>
    <row r="470">
      <c r="A470" s="22" t="n"/>
      <c r="B470" s="34" t="n"/>
      <c r="C470" s="34" t="n"/>
      <c r="D470" s="34" t="n"/>
      <c r="E470" s="34" t="n"/>
      <c r="F470" s="34" t="n"/>
      <c r="G470" s="34" t="n"/>
    </row>
    <row r="471">
      <c r="A471" s="22" t="n"/>
      <c r="B471" s="34" t="n"/>
      <c r="C471" s="34" t="n"/>
      <c r="D471" s="34" t="n"/>
      <c r="E471" s="34" t="n"/>
      <c r="F471" s="34" t="n"/>
      <c r="G471" s="34" t="n"/>
    </row>
    <row r="472">
      <c r="A472" s="22" t="n"/>
      <c r="B472" s="34" t="n"/>
      <c r="C472" s="34" t="n"/>
      <c r="D472" s="34" t="n"/>
      <c r="E472" s="34" t="n"/>
      <c r="F472" s="34" t="n"/>
      <c r="G472" s="34" t="n"/>
    </row>
    <row r="473">
      <c r="A473" s="22" t="n"/>
      <c r="B473" s="34" t="n"/>
      <c r="C473" s="34" t="n"/>
      <c r="D473" s="34" t="n"/>
      <c r="E473" s="34" t="n"/>
      <c r="F473" s="34" t="n"/>
      <c r="G473" s="34" t="n"/>
    </row>
    <row r="474">
      <c r="A474" s="22" t="n"/>
      <c r="B474" s="34" t="n"/>
      <c r="C474" s="34" t="n"/>
      <c r="D474" s="34" t="n"/>
      <c r="E474" s="34" t="n"/>
      <c r="F474" s="34" t="n"/>
      <c r="G474" s="34" t="n"/>
    </row>
    <row r="475">
      <c r="A475" s="22" t="n"/>
      <c r="B475" s="34" t="n"/>
      <c r="C475" s="34" t="n"/>
      <c r="D475" s="34" t="n"/>
      <c r="E475" s="34" t="n"/>
      <c r="F475" s="34" t="n"/>
      <c r="G475" s="34" t="n"/>
    </row>
    <row r="476">
      <c r="A476" s="22" t="n"/>
      <c r="B476" s="34" t="n"/>
      <c r="C476" s="34" t="n"/>
      <c r="D476" s="34" t="n"/>
      <c r="E476" s="34" t="n"/>
      <c r="F476" s="34" t="n"/>
      <c r="G476" s="34" t="n"/>
    </row>
    <row r="477">
      <c r="A477" s="22" t="n"/>
      <c r="B477" s="34" t="n"/>
      <c r="C477" s="34" t="n"/>
      <c r="D477" s="34" t="n"/>
      <c r="E477" s="34" t="n"/>
      <c r="F477" s="34" t="n"/>
      <c r="G477" s="34" t="n"/>
    </row>
    <row r="478">
      <c r="A478" s="22" t="n"/>
      <c r="B478" s="34" t="n"/>
      <c r="C478" s="34" t="n"/>
      <c r="D478" s="34" t="n"/>
      <c r="E478" s="34" t="n"/>
      <c r="F478" s="34" t="n"/>
      <c r="G478" s="34" t="n"/>
    </row>
    <row r="479">
      <c r="A479" s="22" t="n"/>
      <c r="B479" s="34" t="n"/>
      <c r="C479" s="34" t="n"/>
      <c r="D479" s="34" t="n"/>
      <c r="E479" s="34" t="n"/>
      <c r="F479" s="34" t="n"/>
      <c r="G479" s="34" t="n"/>
    </row>
    <row r="480">
      <c r="A480" s="22" t="n"/>
      <c r="B480" s="34" t="n"/>
      <c r="C480" s="34" t="n"/>
      <c r="D480" s="34" t="n"/>
      <c r="E480" s="34" t="n"/>
      <c r="F480" s="34" t="n"/>
      <c r="G480" s="34" t="n"/>
    </row>
    <row r="481">
      <c r="A481" s="22" t="n"/>
      <c r="B481" s="34" t="n"/>
      <c r="C481" s="34" t="n"/>
      <c r="D481" s="34" t="n"/>
      <c r="E481" s="34" t="n"/>
      <c r="F481" s="34" t="n"/>
      <c r="G481" s="34" t="n"/>
    </row>
    <row r="482">
      <c r="A482" s="22" t="n"/>
      <c r="B482" s="34" t="n"/>
      <c r="C482" s="34" t="n"/>
      <c r="D482" s="34" t="n"/>
      <c r="E482" s="34" t="n"/>
      <c r="F482" s="34" t="n"/>
      <c r="G482" s="34" t="n"/>
    </row>
    <row r="483">
      <c r="A483" s="22" t="n"/>
      <c r="B483" s="34" t="n"/>
      <c r="C483" s="34" t="n"/>
      <c r="D483" s="34" t="n"/>
      <c r="E483" s="34" t="n"/>
      <c r="F483" s="34" t="n"/>
      <c r="G483" s="34" t="n"/>
    </row>
    <row r="484">
      <c r="A484" s="22" t="n"/>
      <c r="B484" s="34" t="n"/>
      <c r="C484" s="34" t="n"/>
      <c r="D484" s="34" t="n"/>
      <c r="E484" s="34" t="n"/>
      <c r="F484" s="34" t="n"/>
      <c r="G484" s="34" t="n"/>
    </row>
    <row r="485">
      <c r="A485" s="22" t="n"/>
      <c r="B485" s="34" t="n"/>
      <c r="C485" s="34" t="n"/>
      <c r="D485" s="34" t="n"/>
      <c r="E485" s="34" t="n"/>
      <c r="F485" s="34" t="n"/>
      <c r="G485" s="34" t="n"/>
    </row>
    <row r="486">
      <c r="A486" s="22" t="n"/>
      <c r="B486" s="34" t="n"/>
      <c r="C486" s="34" t="n"/>
      <c r="D486" s="34" t="n"/>
      <c r="E486" s="34" t="n"/>
      <c r="F486" s="34" t="n"/>
      <c r="G486" s="34" t="n"/>
    </row>
    <row r="487">
      <c r="A487" s="22" t="n"/>
      <c r="B487" s="34" t="n"/>
      <c r="C487" s="34" t="n"/>
      <c r="D487" s="34" t="n"/>
      <c r="E487" s="34" t="n"/>
      <c r="F487" s="34" t="n"/>
      <c r="G487" s="34" t="n"/>
    </row>
    <row r="488">
      <c r="A488" s="22" t="n"/>
      <c r="B488" s="34" t="n"/>
      <c r="C488" s="34" t="n"/>
      <c r="D488" s="34" t="n"/>
      <c r="E488" s="34" t="n"/>
      <c r="F488" s="34" t="n"/>
      <c r="G488" s="34" t="n"/>
    </row>
    <row r="489">
      <c r="A489" s="22" t="n"/>
      <c r="B489" s="34" t="n"/>
      <c r="C489" s="34" t="n"/>
      <c r="D489" s="34" t="n"/>
      <c r="E489" s="34" t="n"/>
      <c r="F489" s="34" t="n"/>
      <c r="G489" s="34" t="n"/>
    </row>
    <row r="490">
      <c r="A490" s="22" t="n"/>
      <c r="B490" s="34" t="n"/>
      <c r="C490" s="34" t="n"/>
      <c r="D490" s="34" t="n"/>
      <c r="E490" s="34" t="n"/>
      <c r="F490" s="34" t="n"/>
      <c r="G490" s="34" t="n"/>
    </row>
    <row r="491">
      <c r="A491" s="22" t="n"/>
      <c r="B491" s="34" t="n"/>
      <c r="C491" s="34" t="n"/>
      <c r="D491" s="34" t="n"/>
      <c r="E491" s="34" t="n"/>
      <c r="F491" s="34" t="n"/>
      <c r="G491" s="34" t="n"/>
    </row>
    <row r="492">
      <c r="A492" s="22" t="n"/>
      <c r="B492" s="34" t="n"/>
      <c r="C492" s="34" t="n"/>
      <c r="D492" s="34" t="n"/>
      <c r="E492" s="34" t="n"/>
      <c r="F492" s="34" t="n"/>
      <c r="G492" s="34" t="n"/>
    </row>
    <row r="493">
      <c r="A493" s="22" t="n"/>
      <c r="B493" s="34" t="n"/>
      <c r="C493" s="34" t="n"/>
      <c r="D493" s="34" t="n"/>
      <c r="E493" s="34" t="n"/>
      <c r="F493" s="34" t="n"/>
      <c r="G493" s="34" t="n"/>
    </row>
    <row r="494">
      <c r="A494" s="22" t="n"/>
      <c r="B494" s="34" t="n"/>
      <c r="C494" s="34" t="n"/>
      <c r="D494" s="34" t="n"/>
      <c r="E494" s="34" t="n"/>
      <c r="F494" s="34" t="n"/>
      <c r="G494" s="34" t="n"/>
    </row>
    <row r="495">
      <c r="A495" s="22" t="n"/>
      <c r="B495" s="34" t="n"/>
      <c r="C495" s="34" t="n"/>
      <c r="D495" s="34" t="n"/>
      <c r="E495" s="34" t="n"/>
      <c r="F495" s="34" t="n"/>
      <c r="G495" s="34" t="n"/>
    </row>
    <row r="496">
      <c r="A496" s="22" t="n"/>
      <c r="B496" s="34" t="n"/>
      <c r="C496" s="34" t="n"/>
      <c r="D496" s="34" t="n"/>
      <c r="E496" s="34" t="n"/>
      <c r="F496" s="34" t="n"/>
      <c r="G496" s="34" t="n"/>
    </row>
    <row r="497">
      <c r="A497" s="22" t="n"/>
      <c r="B497" s="34" t="n"/>
      <c r="C497" s="34" t="n"/>
      <c r="D497" s="34" t="n"/>
      <c r="E497" s="34" t="n"/>
      <c r="F497" s="34" t="n"/>
      <c r="G497" s="34" t="n"/>
    </row>
    <row r="498">
      <c r="A498" s="22" t="n"/>
      <c r="B498" s="34" t="n"/>
      <c r="C498" s="34" t="n"/>
      <c r="D498" s="34" t="n"/>
      <c r="E498" s="34" t="n"/>
      <c r="F498" s="34" t="n"/>
      <c r="G498" s="34" t="n"/>
    </row>
    <row r="499">
      <c r="A499" s="22" t="n"/>
      <c r="B499" s="34" t="n"/>
      <c r="C499" s="34" t="n"/>
      <c r="D499" s="34" t="n"/>
      <c r="E499" s="34" t="n"/>
      <c r="F499" s="34" t="n"/>
      <c r="G499" s="34" t="n"/>
    </row>
    <row r="500">
      <c r="A500" s="22" t="n"/>
      <c r="B500" s="34" t="n"/>
      <c r="C500" s="34" t="n"/>
      <c r="D500" s="34" t="n"/>
      <c r="E500" s="34" t="n"/>
      <c r="F500" s="34" t="n"/>
      <c r="G500" s="34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2026-07-02T18:54:57Z</dcterms:created>
  <dcterms:modified xsi:type="dcterms:W3CDTF">2026-07-02T18:55:06Z</dcterms:modified>
</cp:coreProperties>
</file>