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fileserver\BRISTOL Analytics\Тесты для аналитиков\"/>
    </mc:Choice>
  </mc:AlternateContent>
  <bookViews>
    <workbookView xWindow="120" yWindow="120" windowWidth="9720" windowHeight="7320"/>
  </bookViews>
  <sheets>
    <sheet name="Задание 1-3" sheetId="2" r:id="rId1"/>
    <sheet name="Задание 4" sheetId="4" r:id="rId2"/>
    <sheet name="Задание 5" sheetId="6" r:id="rId3"/>
    <sheet name="Задание 6" sheetId="11" r:id="rId4"/>
  </sheets>
  <calcPr calcId="152511"/>
</workbook>
</file>

<file path=xl/calcChain.xml><?xml version="1.0" encoding="utf-8"?>
<calcChain xmlns="http://schemas.openxmlformats.org/spreadsheetml/2006/main">
  <c r="C12" i="2" l="1"/>
  <c r="B12" i="2"/>
</calcChain>
</file>

<file path=xl/sharedStrings.xml><?xml version="1.0" encoding="utf-8"?>
<sst xmlns="http://schemas.openxmlformats.org/spreadsheetml/2006/main" count="319" uniqueCount="150">
  <si>
    <t>Группы товаров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</si>
  <si>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</si>
  <si>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</si>
  <si>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</si>
  <si>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</si>
  <si>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</si>
  <si>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</si>
  <si>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</si>
  <si>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</si>
  <si>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</si>
  <si>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</si>
  <si>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</si>
  <si>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</si>
  <si>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Регион</t>
  </si>
  <si>
    <t>Склад</t>
  </si>
  <si>
    <t>Супервайзер</t>
  </si>
  <si>
    <t>Город</t>
  </si>
  <si>
    <t>Продажи товара №1</t>
  </si>
  <si>
    <t>Продажи товара №2</t>
  </si>
  <si>
    <t>Продажи товара №3</t>
  </si>
  <si>
    <t>Продажи товара №4</t>
  </si>
  <si>
    <t>Продажи товара №5</t>
  </si>
  <si>
    <t>Иванов</t>
  </si>
  <si>
    <t>Петров</t>
  </si>
  <si>
    <t>Сидоров</t>
  </si>
  <si>
    <t>Плесецк/Мирный</t>
  </si>
  <si>
    <t>Северодвинск/Новодвинск</t>
  </si>
  <si>
    <t>Федоров</t>
  </si>
  <si>
    <t>Апатиты</t>
  </si>
  <si>
    <t>Кандалакша</t>
  </si>
  <si>
    <t>Мончегорск</t>
  </si>
  <si>
    <t>Североморск</t>
  </si>
  <si>
    <t>Великие Луки</t>
  </si>
  <si>
    <t>Глушанов</t>
  </si>
  <si>
    <t>Невель</t>
  </si>
  <si>
    <t>Остров</t>
  </si>
  <si>
    <t>Себеж</t>
  </si>
  <si>
    <t>Басков</t>
  </si>
  <si>
    <t>Кондопога</t>
  </si>
  <si>
    <t>Костомукша</t>
  </si>
  <si>
    <t>Липин</t>
  </si>
  <si>
    <t>Сегежа</t>
  </si>
  <si>
    <t>Сортавала</t>
  </si>
  <si>
    <t>Продажи, руб</t>
  </si>
  <si>
    <t>Полное наименование</t>
  </si>
  <si>
    <t>Курск</t>
  </si>
  <si>
    <t>Воронеж</t>
  </si>
  <si>
    <t>Липецк</t>
  </si>
  <si>
    <t>Кострома</t>
  </si>
  <si>
    <t>Белгород</t>
  </si>
  <si>
    <t>Тамбов</t>
  </si>
  <si>
    <t>Тверь</t>
  </si>
  <si>
    <t xml:space="preserve"> </t>
  </si>
  <si>
    <t>Краснодар</t>
  </si>
  <si>
    <t>ОБЩИЙ ИТОГ</t>
  </si>
  <si>
    <t>товар А</t>
  </si>
  <si>
    <t>товар B</t>
  </si>
  <si>
    <t xml:space="preserve">товар C </t>
  </si>
  <si>
    <t>товар D</t>
  </si>
  <si>
    <t>товар E</t>
  </si>
  <si>
    <t>товар F</t>
  </si>
  <si>
    <t>Итого:</t>
  </si>
  <si>
    <t>Задание 1.</t>
  </si>
  <si>
    <t>Примечание: в месяце 23 рабочих дня, отработано 15 дней</t>
  </si>
  <si>
    <t>Задание 2.</t>
  </si>
  <si>
    <t>Продажи, кор.</t>
  </si>
  <si>
    <t>Прирост, %</t>
  </si>
  <si>
    <t>Товар А</t>
  </si>
  <si>
    <t>Товар B</t>
  </si>
  <si>
    <t>Товар C</t>
  </si>
  <si>
    <t>Товар D</t>
  </si>
  <si>
    <t>Товар E</t>
  </si>
  <si>
    <t>Товар F</t>
  </si>
  <si>
    <t>Задание 3.</t>
  </si>
  <si>
    <t>Петрозаводск</t>
  </si>
  <si>
    <t>Псков</t>
  </si>
  <si>
    <t>Архангельск</t>
  </si>
  <si>
    <t>С.Петербург</t>
  </si>
  <si>
    <t>Великий Новгород</t>
  </si>
  <si>
    <t>Мурманск</t>
  </si>
  <si>
    <t>С-Петербург</t>
  </si>
  <si>
    <t>Задание 4.</t>
  </si>
  <si>
    <t>Задание 5.</t>
  </si>
  <si>
    <t>Текущее выполнение плана, %</t>
  </si>
  <si>
    <t>Прогноз выполнения плана, %</t>
  </si>
  <si>
    <t>Месяц</t>
  </si>
  <si>
    <t>Год</t>
  </si>
  <si>
    <t>Объем продаж,у.е.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</si>
  <si>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</si>
  <si>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</si>
  <si>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</si>
  <si>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</si>
  <si>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</si>
  <si>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</si>
  <si>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</si>
  <si>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</si>
  <si>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</si>
  <si>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</si>
  <si>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</si>
  <si>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</si>
  <si>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 кв</t>
  </si>
  <si>
    <t>2 кв</t>
  </si>
  <si>
    <t>3 кв</t>
  </si>
  <si>
    <t>4 кв</t>
  </si>
  <si>
    <t>ИТОГО по городу:</t>
  </si>
  <si>
    <t>Магазин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</si>
  <si>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</si>
  <si>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</si>
  <si>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</si>
  <si>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</si>
  <si>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</si>
  <si>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</si>
  <si>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</si>
  <si>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</si>
  <si>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</si>
  <si>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</si>
  <si>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</si>
  <si>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</si>
  <si>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</si>
  <si>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</si>
  <si>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 (Курск)</t>
  </si>
  <si>
    <t>Доля продаж магазина в городе, %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</si>
  <si>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</si>
  <si>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</si>
  <si>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</si>
  <si>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</si>
  <si>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</si>
  <si>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</si>
  <si>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</si>
  <si>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</si>
  <si>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</si>
  <si>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</si>
  <si>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</si>
  <si>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</si>
  <si>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</si>
  <si>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</si>
  <si>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</si>
  <si>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</si>
  <si>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</si>
  <si>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</si>
  <si>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2. Постройте прогноз на 12 мес. 2018 года</t>
  </si>
  <si>
    <t>Рассчитайте текущее и прогнозируемое выполнение плана по каждой товарной группе и по компании в целом.</t>
  </si>
  <si>
    <t>План региона, шт.</t>
  </si>
  <si>
    <t>Факт продаж, шт.</t>
  </si>
  <si>
    <t>Общий</t>
  </si>
  <si>
    <t>1 квартал</t>
  </si>
  <si>
    <r>
      <t xml:space="preserve">Определите прирост продаж </t>
    </r>
    <r>
      <rPr>
        <b/>
        <u/>
        <sz val="10"/>
        <rFont val="Tahoma"/>
        <family val="2"/>
        <charset val="204"/>
      </rPr>
      <t>1 квартала 2017 г.</t>
    </r>
    <r>
      <rPr>
        <b/>
        <sz val="10"/>
        <rFont val="Tahoma"/>
        <family val="2"/>
        <charset val="204"/>
      </rPr>
      <t xml:space="preserve"> к соответствующему периоду прошлого года и годовой прирост продаж 2017 к 2016 г.</t>
    </r>
  </si>
  <si>
    <r>
      <t xml:space="preserve">На основании приведенных данных составьте сводную таблицу </t>
    </r>
    <r>
      <rPr>
        <b/>
        <u/>
        <sz val="10"/>
        <rFont val="Tahoma"/>
        <family val="2"/>
        <charset val="204"/>
      </rPr>
      <t>с общими продажами</t>
    </r>
    <r>
      <rPr>
        <b/>
        <sz val="10"/>
        <rFont val="Tahoma"/>
        <family val="2"/>
        <charset val="204"/>
      </rPr>
      <t xml:space="preserve"> (суммарно по всем товарам) по каждому городу, супервайзеру, магазину.</t>
    </r>
  </si>
  <si>
    <t>Рассчитайте показатели в ячейках таблицы, выделенных цветом. Заполните столбец "Полное наименование" с помощью текстовой формулы, аналогично примеру. Заполните столбец супервайзер соответствующими значениями с листа с Заданием 4</t>
  </si>
  <si>
    <t>Определите долю товара в продажах за каждый квартал.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</si>
</sst>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[$-419]mmmm\ yyyy;@"/>
  </numFmts>
  <fonts count="1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i/>
      <u/>
      <sz val="14"/>
      <name val="Tahoma"/>
      <family val="2"/>
      <charset val="204"/>
    </font>
    <font>
      <sz val="9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0" fontId="5" fillId="0" borderId="0" xfId="0" applyNumberFormat="1" applyFont="1"/>
    <xf numFmtId="0" fontId="6" fillId="0" borderId="1" xfId="0" applyFont="1" applyBorder="1"/>
    <xf numFmtId="0" fontId="5" fillId="0" borderId="0" xfId="0" applyFont="1" applyAlignment="1">
      <alignment horizontal="center"/>
    </xf>
    <xf numFmtId="0" fontId="7" fillId="0" borderId="0" xfId="0" applyFont="1"/>
    <xf numFmtId="0" fontId="6" fillId="2" borderId="1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/>
    <xf numFmtId="0" fontId="6" fillId="2" borderId="1" xfId="0" applyFont="1" applyFill="1" applyBorder="1"/>
    <xf numFmtId="3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/>
    <xf numFmtId="0" fontId="5" fillId="0" borderId="1" xfId="1" applyFont="1" applyFill="1" applyBorder="1" applyAlignment="1">
      <alignment horizontal="left"/>
    </xf>
    <xf numFmtId="1" fontId="5" fillId="0" borderId="0" xfId="0" applyNumberFormat="1" applyFont="1"/>
    <xf numFmtId="0" fontId="6" fillId="0" borderId="3" xfId="1" applyFont="1" applyFill="1" applyBorder="1" applyAlignment="1">
      <alignment horizontal="center" vertical="center" wrapText="1"/>
    </xf>
    <xf numFmtId="1" fontId="6" fillId="3" borderId="0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4" xfId="1" applyFont="1" applyFill="1" applyBorder="1"/>
    <xf numFmtId="0" fontId="5" fillId="0" borderId="4" xfId="1" applyFont="1" applyFill="1" applyBorder="1" applyAlignment="1">
      <alignment horizontal="left"/>
    </xf>
    <xf numFmtId="0" fontId="6" fillId="0" borderId="5" xfId="1" applyFont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 wrapText="1"/>
    </xf>
    <xf numFmtId="1" fontId="8" fillId="3" borderId="6" xfId="1" applyNumberFormat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/>
    </xf>
    <xf numFmtId="0" fontId="5" fillId="0" borderId="0" xfId="2" applyFont="1"/>
    <xf numFmtId="0" fontId="5" fillId="0" borderId="8" xfId="2" applyFont="1" applyBorder="1"/>
    <xf numFmtId="0" fontId="5" fillId="0" borderId="9" xfId="2" applyFont="1" applyBorder="1"/>
    <xf numFmtId="0" fontId="6" fillId="0" borderId="0" xfId="2" applyFont="1"/>
    <xf numFmtId="164" fontId="5" fillId="0" borderId="10" xfId="2" applyNumberFormat="1" applyFont="1" applyBorder="1"/>
    <xf numFmtId="0" fontId="5" fillId="0" borderId="11" xfId="2" applyFont="1" applyBorder="1"/>
    <xf numFmtId="164" fontId="5" fillId="0" borderId="12" xfId="2" applyNumberFormat="1" applyFont="1" applyBorder="1"/>
    <xf numFmtId="0" fontId="5" fillId="0" borderId="12" xfId="2" applyFont="1" applyBorder="1"/>
    <xf numFmtId="0" fontId="5" fillId="0" borderId="11" xfId="2" applyFont="1" applyFill="1" applyBorder="1"/>
    <xf numFmtId="164" fontId="5" fillId="4" borderId="13" xfId="2" applyNumberFormat="1" applyFont="1" applyFill="1" applyBorder="1"/>
    <xf numFmtId="0" fontId="5" fillId="0" borderId="12" xfId="2" applyFont="1" applyFill="1" applyBorder="1"/>
    <xf numFmtId="164" fontId="5" fillId="4" borderId="14" xfId="2" applyNumberFormat="1" applyFont="1" applyFill="1" applyBorder="1"/>
    <xf numFmtId="0" fontId="5" fillId="0" borderId="15" xfId="2" applyFont="1" applyBorder="1"/>
    <xf numFmtId="164" fontId="5" fillId="0" borderId="16" xfId="2" applyNumberFormat="1" applyFont="1" applyBorder="1"/>
    <xf numFmtId="0" fontId="5" fillId="0" borderId="16" xfId="2" applyFont="1" applyBorder="1"/>
    <xf numFmtId="0" fontId="5" fillId="0" borderId="16" xfId="2" applyFont="1" applyFill="1" applyBorder="1"/>
    <xf numFmtId="164" fontId="5" fillId="4" borderId="17" xfId="2" applyNumberFormat="1" applyFont="1" applyFill="1" applyBorder="1"/>
    <xf numFmtId="0" fontId="6" fillId="0" borderId="18" xfId="2" applyFont="1" applyFill="1" applyBorder="1"/>
    <xf numFmtId="164" fontId="6" fillId="4" borderId="19" xfId="2" applyNumberFormat="1" applyFont="1" applyFill="1" applyBorder="1"/>
    <xf numFmtId="0" fontId="6" fillId="0" borderId="2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3" fontId="5" fillId="0" borderId="0" xfId="0" applyNumberFormat="1" applyFont="1"/>
    <xf numFmtId="10" fontId="6" fillId="0" borderId="0" xfId="0" applyNumberFormat="1" applyFont="1"/>
    <xf numFmtId="0" fontId="9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3" fontId="0" fillId="0" borderId="0" xfId="0" applyNumberFormat="1"/>
    <xf numFmtId="9" fontId="5" fillId="2" borderId="1" xfId="3" applyFont="1" applyFill="1" applyBorder="1"/>
    <xf numFmtId="9" fontId="5" fillId="0" borderId="0" xfId="3" applyFont="1"/>
    <xf numFmtId="2" fontId="5" fillId="0" borderId="21" xfId="1" applyNumberFormat="1" applyFont="1" applyFill="1" applyBorder="1" applyAlignment="1">
      <alignment horizontal="right"/>
    </xf>
    <xf numFmtId="2" fontId="5" fillId="0" borderId="4" xfId="1" applyNumberFormat="1" applyFont="1" applyFill="1" applyBorder="1" applyAlignment="1">
      <alignment horizontal="right"/>
    </xf>
    <xf numFmtId="2" fontId="5" fillId="0" borderId="22" xfId="1" applyNumberFormat="1" applyFont="1" applyFill="1" applyBorder="1" applyAlignment="1">
      <alignment horizontal="right"/>
    </xf>
    <xf numFmtId="2" fontId="5" fillId="0" borderId="23" xfId="1" applyNumberFormat="1" applyFont="1" applyFill="1" applyBorder="1" applyAlignment="1">
      <alignment horizontal="right"/>
    </xf>
    <xf numFmtId="2" fontId="5" fillId="0" borderId="1" xfId="1" applyNumberFormat="1" applyFont="1" applyFill="1" applyBorder="1" applyAlignment="1">
      <alignment horizontal="right"/>
    </xf>
    <xf numFmtId="2" fontId="5" fillId="0" borderId="24" xfId="1" applyNumberFormat="1" applyFont="1" applyFill="1" applyBorder="1" applyAlignment="1">
      <alignment horizontal="right"/>
    </xf>
    <xf numFmtId="2" fontId="5" fillId="0" borderId="25" xfId="1" applyNumberFormat="1" applyFont="1" applyFill="1" applyBorder="1" applyAlignment="1">
      <alignment horizontal="right"/>
    </xf>
    <xf numFmtId="2" fontId="5" fillId="0" borderId="26" xfId="1" applyNumberFormat="1" applyFont="1" applyFill="1" applyBorder="1" applyAlignment="1">
      <alignment horizontal="right"/>
    </xf>
    <xf numFmtId="2" fontId="5" fillId="0" borderId="27" xfId="1" applyNumberFormat="1" applyFont="1" applyFill="1" applyBorder="1" applyAlignment="1">
      <alignment horizontal="right"/>
    </xf>
    <xf numFmtId="164" fontId="5" fillId="0" borderId="16" xfId="2" applyNumberFormat="1" applyFont="1" applyBorder="1" applyAlignment="1">
      <alignment horizontal="right"/>
    </xf>
    <xf numFmtId="9" fontId="5" fillId="4" borderId="10" xfId="3" applyFont="1" applyFill="1" applyBorder="1"/>
    <xf numFmtId="9" fontId="5" fillId="4" borderId="16" xfId="3" applyFont="1" applyFill="1" applyBorder="1"/>
    <xf numFmtId="9" fontId="5" fillId="4" borderId="12" xfId="3" applyFont="1" applyFill="1" applyBorder="1"/>
    <xf numFmtId="3" fontId="6" fillId="2" borderId="1" xfId="0" applyNumberFormat="1" applyFont="1" applyFill="1" applyBorder="1"/>
    <xf numFmtId="0" fontId="5" fillId="0" borderId="28" xfId="2" applyFont="1" applyBorder="1"/>
    <xf numFmtId="0" fontId="5" fillId="0" borderId="29" xfId="2" applyFont="1" applyBorder="1"/>
    <xf numFmtId="4" fontId="0" fillId="0" borderId="0" xfId="0" applyNumberFormat="1"/>
    <xf numFmtId="0" fontId="6" fillId="0" borderId="20" xfId="2" applyFont="1" applyFill="1" applyBorder="1" applyAlignment="1">
      <alignment horizontal="center"/>
    </xf>
    <xf numFmtId="0" fontId="6" fillId="0" borderId="30" xfId="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4">
    <cellStyle name="Обычный" xfId="0" builtinId="0"/>
    <cellStyle name="Обычный_Бонусы ТП и суперов май (Сибирь)" xfId="1"/>
    <cellStyle name="Обычный_Тест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47"/>
  <sheetViews>
    <sheetView showGridLines="0" tabSelected="1" topLeftCell="A7" workbookViewId="0">
      <selection activeCell="A36" sqref="A36"/>
    </sheetView>
  </sheetViews>
  <sheetFormatPr defaultRowHeight="12.75" x14ac:dyDescent="0.2"/>
  <cols>
    <col min="1" max="1" width="12.28515625" style="1" customWidth="1"/>
    <col min="2" max="16384" width="9.140625" style="1"/>
  </cols>
  <sheetData>
    <row r="1" spans="1:11" ht="18" x14ac:dyDescent="0.25">
      <c r="A1" s="11" t="s">
        <v>62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2" t="s">
        <v>141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63</v>
      </c>
      <c r="B3" s="2"/>
      <c r="J3" s="2"/>
      <c r="K3" s="2"/>
    </row>
    <row r="5" spans="1:11" ht="76.5" x14ac:dyDescent="0.2">
      <c r="A5" s="3" t="s">
        <v>0</v>
      </c>
      <c r="B5" s="3" t="s">
        <v>142</v>
      </c>
      <c r="C5" s="3" t="s">
        <v>143</v>
      </c>
      <c r="D5" s="12" t="s">
        <v>83</v>
      </c>
      <c r="E5" s="12" t="s">
        <v>84</v>
      </c>
      <c r="F5" s="4"/>
      <c r="G5" s="4"/>
      <c r="H5" s="4"/>
      <c r="I5" s="4"/>
      <c r="J5" s="4"/>
      <c r="K5" s="4"/>
    </row>
    <row r="6" spans="1:11" x14ac:dyDescent="0.2">
      <c r="A6" s="5" t="s">
        <v>55</v>
      </c>
      <c r="B6" s="6">
        <v>7000</v>
      </c>
      <c r="C6" s="7">
        <v>4746.34</v>
      </c>
      <c r="D6" s="13"/>
      <c r="E6" s="60"/>
      <c r="G6" s="8"/>
    </row>
    <row r="7" spans="1:11" x14ac:dyDescent="0.2">
      <c r="A7" s="5" t="s">
        <v>56</v>
      </c>
      <c r="B7" s="6">
        <v>3010</v>
      </c>
      <c r="C7" s="7">
        <v>2269.8000000000002</v>
      </c>
      <c r="D7" s="13"/>
      <c r="E7" s="60"/>
      <c r="G7" s="8"/>
    </row>
    <row r="8" spans="1:11" x14ac:dyDescent="0.2">
      <c r="A8" s="5" t="s">
        <v>57</v>
      </c>
      <c r="B8" s="6">
        <v>1600</v>
      </c>
      <c r="C8" s="7">
        <v>755.94</v>
      </c>
      <c r="D8" s="13"/>
      <c r="E8" s="60"/>
      <c r="G8" s="8"/>
    </row>
    <row r="9" spans="1:11" x14ac:dyDescent="0.2">
      <c r="A9" s="5" t="s">
        <v>58</v>
      </c>
      <c r="B9" s="6">
        <v>4100</v>
      </c>
      <c r="C9" s="7">
        <v>3550.2220000000002</v>
      </c>
      <c r="D9" s="13"/>
      <c r="E9" s="60"/>
      <c r="G9" s="8"/>
    </row>
    <row r="10" spans="1:11" x14ac:dyDescent="0.2">
      <c r="A10" s="5" t="s">
        <v>59</v>
      </c>
      <c r="B10" s="6">
        <v>3600</v>
      </c>
      <c r="C10" s="7">
        <v>2776.92</v>
      </c>
      <c r="D10" s="13"/>
      <c r="E10" s="60"/>
      <c r="G10" s="8"/>
    </row>
    <row r="11" spans="1:11" x14ac:dyDescent="0.2">
      <c r="A11" s="5" t="s">
        <v>60</v>
      </c>
      <c r="B11" s="6">
        <v>1300</v>
      </c>
      <c r="C11" s="7">
        <v>841.6</v>
      </c>
      <c r="D11" s="13"/>
      <c r="E11" s="60"/>
      <c r="G11" s="8"/>
    </row>
    <row r="12" spans="1:11" x14ac:dyDescent="0.2">
      <c r="A12" s="9" t="s">
        <v>61</v>
      </c>
      <c r="B12" s="14">
        <f>SUM(B6:B11)</f>
        <v>20610</v>
      </c>
      <c r="C12" s="75">
        <f>SUM(C6:C11)</f>
        <v>14940.822</v>
      </c>
      <c r="D12" s="13"/>
      <c r="E12" s="60"/>
    </row>
    <row r="13" spans="1:11" x14ac:dyDescent="0.2">
      <c r="B13" s="10"/>
    </row>
    <row r="20" spans="1:15" s="11" customFormat="1" ht="18" x14ac:dyDescent="0.25">
      <c r="A20" s="11" t="s">
        <v>64</v>
      </c>
    </row>
    <row r="21" spans="1:15" s="2" customFormat="1" x14ac:dyDescent="0.2">
      <c r="A21" s="2" t="s">
        <v>146</v>
      </c>
    </row>
    <row r="22" spans="1:15" s="2" customFormat="1" x14ac:dyDescent="0.2">
      <c r="A22" s="1"/>
      <c r="C22" s="1"/>
      <c r="D22" s="1"/>
      <c r="E22" s="1"/>
      <c r="F22" s="1"/>
      <c r="G22" s="1"/>
      <c r="H22" s="1"/>
      <c r="I22" s="1"/>
    </row>
    <row r="24" spans="1:15" s="18" customFormat="1" ht="25.5" x14ac:dyDescent="0.2">
      <c r="A24" s="17" t="s">
        <v>65</v>
      </c>
      <c r="B24" s="17" t="s">
        <v>1</v>
      </c>
      <c r="C24" s="17" t="s">
        <v>2</v>
      </c>
      <c r="D24" s="17" t="s">
        <v>3</v>
      </c>
      <c r="E24" s="17" t="s">
        <v>4</v>
      </c>
      <c r="F24" s="17" t="s">
        <v>5</v>
      </c>
      <c r="G24" s="17" t="s">
        <v>6</v>
      </c>
      <c r="H24" s="17" t="s">
        <v>7</v>
      </c>
      <c r="I24" s="17" t="s">
        <v>8</v>
      </c>
      <c r="J24" s="17" t="s">
        <v>9</v>
      </c>
      <c r="K24" s="17" t="s">
        <v>10</v>
      </c>
      <c r="L24" s="17" t="s">
        <v>11</v>
      </c>
      <c r="M24" s="17" t="s">
        <v>12</v>
      </c>
      <c r="N24" s="17" t="s">
        <v>144</v>
      </c>
      <c r="O24" s="17" t="s">
        <v>145</v>
      </c>
    </row>
    <row r="25" spans="1:15" x14ac:dyDescent="0.2">
      <c r="A25" s="6">
        <v>2016</v>
      </c>
      <c r="B25" s="7">
        <v>5425.56</v>
      </c>
      <c r="C25" s="7">
        <v>6058.56</v>
      </c>
      <c r="D25" s="7">
        <v>7251.3</v>
      </c>
      <c r="E25" s="7">
        <v>8718.76</v>
      </c>
      <c r="F25" s="7">
        <v>7828.42</v>
      </c>
      <c r="G25" s="7">
        <v>8666.1</v>
      </c>
      <c r="H25" s="7">
        <v>8535.86</v>
      </c>
      <c r="I25" s="7">
        <v>9130.2000000000007</v>
      </c>
      <c r="J25" s="7">
        <v>9092.7199999999993</v>
      </c>
      <c r="K25" s="7">
        <v>8823.5043839127193</v>
      </c>
      <c r="L25" s="7">
        <v>8032.24</v>
      </c>
      <c r="M25" s="7">
        <v>8492.44</v>
      </c>
      <c r="N25" s="7"/>
      <c r="O25" s="7"/>
    </row>
    <row r="26" spans="1:15" x14ac:dyDescent="0.2">
      <c r="A26" s="16">
        <v>2017</v>
      </c>
      <c r="B26" s="7">
        <v>5954.1620000000003</v>
      </c>
      <c r="C26" s="7">
        <v>7400</v>
      </c>
      <c r="D26" s="7">
        <v>8600</v>
      </c>
      <c r="E26" s="7">
        <v>7405.0309137629793</v>
      </c>
      <c r="F26" s="7">
        <v>6747.9064908388564</v>
      </c>
      <c r="G26" s="7">
        <v>7925.2699694012626</v>
      </c>
      <c r="H26" s="7">
        <v>7913.9038713919053</v>
      </c>
      <c r="I26" s="7">
        <v>8277.8722915485396</v>
      </c>
      <c r="J26" s="7">
        <v>8204.1204669091767</v>
      </c>
      <c r="K26" s="7">
        <v>8154.8609903104207</v>
      </c>
      <c r="L26" s="7">
        <v>7680.7427230073426</v>
      </c>
      <c r="M26" s="7">
        <v>7579.7566603833639</v>
      </c>
      <c r="N26" s="7"/>
      <c r="O26" s="7"/>
    </row>
    <row r="27" spans="1:15" x14ac:dyDescent="0.2">
      <c r="A27" s="19" t="s">
        <v>66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35" spans="1:17" ht="18" x14ac:dyDescent="0.25">
      <c r="A35" s="11" t="s">
        <v>73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7" x14ac:dyDescent="0.2">
      <c r="A36" s="2" t="s">
        <v>149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7" x14ac:dyDescent="0.2">
      <c r="B37" s="2"/>
      <c r="J37" s="2"/>
      <c r="K37" s="2"/>
      <c r="L37" s="2"/>
      <c r="M37" s="2"/>
      <c r="N37" s="2"/>
    </row>
    <row r="38" spans="1:17" ht="25.5" x14ac:dyDescent="0.2">
      <c r="A38" s="17" t="s">
        <v>65</v>
      </c>
      <c r="B38" s="17" t="s">
        <v>1</v>
      </c>
      <c r="C38" s="17" t="s">
        <v>2</v>
      </c>
      <c r="D38" s="17" t="s">
        <v>3</v>
      </c>
      <c r="E38" s="17" t="s">
        <v>4</v>
      </c>
      <c r="F38" s="17" t="s">
        <v>5</v>
      </c>
      <c r="G38" s="17" t="s">
        <v>6</v>
      </c>
      <c r="H38" s="17" t="s">
        <v>7</v>
      </c>
      <c r="I38" s="17" t="s">
        <v>8</v>
      </c>
      <c r="J38" s="17" t="s">
        <v>9</v>
      </c>
      <c r="K38" s="17" t="s">
        <v>10</v>
      </c>
      <c r="L38" s="17" t="s">
        <v>11</v>
      </c>
      <c r="M38" s="17" t="s">
        <v>12</v>
      </c>
      <c r="N38" s="20" t="s">
        <v>100</v>
      </c>
      <c r="O38" s="20" t="s">
        <v>101</v>
      </c>
      <c r="P38" s="20" t="s">
        <v>102</v>
      </c>
      <c r="Q38" s="20" t="s">
        <v>103</v>
      </c>
    </row>
    <row r="39" spans="1:17" x14ac:dyDescent="0.2">
      <c r="A39" s="5" t="s">
        <v>67</v>
      </c>
      <c r="B39" s="15">
        <v>3866.4</v>
      </c>
      <c r="C39" s="15">
        <v>3715.2</v>
      </c>
      <c r="D39" s="15">
        <v>4747.5</v>
      </c>
      <c r="E39" s="15">
        <v>6485.76</v>
      </c>
      <c r="F39" s="15">
        <v>5653.06</v>
      </c>
      <c r="G39" s="15">
        <v>5059</v>
      </c>
      <c r="H39" s="15">
        <v>5828</v>
      </c>
      <c r="I39" s="15">
        <v>6703.8</v>
      </c>
      <c r="J39" s="15">
        <v>6605.86</v>
      </c>
      <c r="K39" s="15">
        <v>5681</v>
      </c>
      <c r="L39" s="15">
        <v>6261.5</v>
      </c>
      <c r="M39" s="15">
        <v>5533.8</v>
      </c>
      <c r="N39" s="20"/>
      <c r="O39" s="20"/>
      <c r="P39" s="20"/>
      <c r="Q39" s="20"/>
    </row>
    <row r="40" spans="1:17" x14ac:dyDescent="0.2">
      <c r="A40" s="5" t="s">
        <v>68</v>
      </c>
      <c r="B40" s="15">
        <v>1253</v>
      </c>
      <c r="C40" s="15">
        <v>5858</v>
      </c>
      <c r="D40" s="15">
        <v>1547</v>
      </c>
      <c r="E40" s="15">
        <v>1944.98</v>
      </c>
      <c r="F40" s="15">
        <v>1725</v>
      </c>
      <c r="G40" s="15">
        <v>1877</v>
      </c>
      <c r="H40" s="15">
        <v>2148</v>
      </c>
      <c r="I40" s="15">
        <v>2180.06</v>
      </c>
      <c r="J40" s="15">
        <v>2033</v>
      </c>
      <c r="K40" s="15">
        <v>2078</v>
      </c>
      <c r="L40" s="15">
        <v>2041</v>
      </c>
      <c r="M40" s="15">
        <v>1937</v>
      </c>
      <c r="N40" s="20"/>
      <c r="O40" s="20"/>
      <c r="P40" s="20"/>
      <c r="Q40" s="20"/>
    </row>
    <row r="41" spans="1:17" x14ac:dyDescent="0.2">
      <c r="A41" s="5" t="s">
        <v>69</v>
      </c>
      <c r="B41" s="15">
        <v>700.3</v>
      </c>
      <c r="C41" s="15">
        <v>726.8</v>
      </c>
      <c r="D41" s="15">
        <v>848</v>
      </c>
      <c r="E41" s="15">
        <v>1118</v>
      </c>
      <c r="F41" s="15">
        <v>1140.2</v>
      </c>
      <c r="G41" s="15">
        <v>1009.8</v>
      </c>
      <c r="H41" s="15">
        <v>1088</v>
      </c>
      <c r="I41" s="15">
        <v>1211</v>
      </c>
      <c r="J41" s="15">
        <v>1118</v>
      </c>
      <c r="K41" s="15">
        <v>1050</v>
      </c>
      <c r="L41" s="15">
        <v>1138</v>
      </c>
      <c r="M41" s="15">
        <v>1114</v>
      </c>
      <c r="N41" s="20"/>
      <c r="O41" s="20"/>
      <c r="P41" s="20"/>
      <c r="Q41" s="20"/>
    </row>
    <row r="42" spans="1:17" x14ac:dyDescent="0.2">
      <c r="A42" s="5" t="s">
        <v>70</v>
      </c>
      <c r="B42" s="15">
        <v>185.6</v>
      </c>
      <c r="C42" s="15">
        <v>191.8</v>
      </c>
      <c r="D42" s="15">
        <v>219.6</v>
      </c>
      <c r="E42" s="15">
        <v>273.2</v>
      </c>
      <c r="F42" s="15">
        <v>227.9</v>
      </c>
      <c r="G42" s="15">
        <v>233.6</v>
      </c>
      <c r="H42" s="15">
        <v>262.60000000000002</v>
      </c>
      <c r="I42" s="15">
        <v>258.39999999999998</v>
      </c>
      <c r="J42" s="15">
        <v>286.10000000000002</v>
      </c>
      <c r="K42" s="15">
        <v>287.5</v>
      </c>
      <c r="L42" s="15">
        <v>344.5</v>
      </c>
      <c r="M42" s="15">
        <v>342</v>
      </c>
      <c r="N42" s="20"/>
      <c r="O42" s="20"/>
      <c r="P42" s="20"/>
      <c r="Q42" s="20"/>
    </row>
    <row r="43" spans="1:17" x14ac:dyDescent="0.2">
      <c r="A43" s="5" t="s">
        <v>71</v>
      </c>
      <c r="B43" s="15">
        <v>906</v>
      </c>
      <c r="C43" s="15">
        <v>987</v>
      </c>
      <c r="D43" s="15">
        <v>1295</v>
      </c>
      <c r="E43" s="15">
        <v>1166</v>
      </c>
      <c r="F43" s="15">
        <v>1016</v>
      </c>
      <c r="G43" s="15">
        <v>989</v>
      </c>
      <c r="H43" s="15">
        <v>1638.49</v>
      </c>
      <c r="I43" s="15">
        <v>1487.5</v>
      </c>
      <c r="J43" s="15">
        <v>1594</v>
      </c>
      <c r="K43" s="15">
        <v>1562</v>
      </c>
      <c r="L43" s="15">
        <v>1799.4</v>
      </c>
      <c r="M43" s="15">
        <v>1231.6400000000001</v>
      </c>
      <c r="N43" s="20"/>
      <c r="O43" s="20"/>
      <c r="P43" s="20"/>
      <c r="Q43" s="20"/>
    </row>
    <row r="44" spans="1:17" x14ac:dyDescent="0.2">
      <c r="A44" s="5" t="s">
        <v>72</v>
      </c>
      <c r="B44" s="15">
        <v>541</v>
      </c>
      <c r="C44" s="15">
        <v>524</v>
      </c>
      <c r="D44" s="15">
        <v>572</v>
      </c>
      <c r="E44" s="15">
        <v>747.54</v>
      </c>
      <c r="F44" s="15">
        <v>765.94</v>
      </c>
      <c r="G44" s="15">
        <v>731</v>
      </c>
      <c r="H44" s="15">
        <v>858.52</v>
      </c>
      <c r="I44" s="15">
        <v>943</v>
      </c>
      <c r="J44" s="15">
        <v>869</v>
      </c>
      <c r="K44" s="15">
        <v>863.99</v>
      </c>
      <c r="L44" s="15">
        <v>809</v>
      </c>
      <c r="M44" s="15">
        <v>947</v>
      </c>
      <c r="N44" s="20"/>
      <c r="O44" s="20"/>
      <c r="P44" s="20"/>
      <c r="Q44" s="20"/>
    </row>
    <row r="45" spans="1:17" x14ac:dyDescent="0.2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61"/>
      <c r="O45" s="61"/>
      <c r="P45" s="61"/>
      <c r="Q45" s="61"/>
    </row>
    <row r="46" spans="1:17" x14ac:dyDescent="0.2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7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36"/>
  <sheetViews>
    <sheetView showGridLines="0" workbookViewId="0">
      <pane ySplit="4" topLeftCell="A5" activePane="bottomLeft" state="frozen"/>
      <selection pane="bottomLeft" activeCell="C5" sqref="C5"/>
    </sheetView>
  </sheetViews>
  <sheetFormatPr defaultRowHeight="12.75" x14ac:dyDescent="0.2"/>
  <cols>
    <col min="1" max="1" width="14.28515625" style="1" customWidth="1"/>
    <col min="2" max="2" width="17.42578125" style="1" customWidth="1"/>
    <col min="3" max="3" width="14.85546875" style="1" customWidth="1"/>
    <col min="4" max="4" width="23.140625" style="1" customWidth="1"/>
    <col min="5" max="5" width="11.85546875" style="1" customWidth="1"/>
    <col min="6" max="10" width="10.5703125" style="1" customWidth="1"/>
    <col min="11" max="16384" width="9.140625" style="1"/>
  </cols>
  <sheetData>
    <row r="1" spans="1:11" s="11" customFormat="1" ht="18" x14ac:dyDescent="0.25">
      <c r="A1" s="11" t="s">
        <v>81</v>
      </c>
    </row>
    <row r="2" spans="1:11" x14ac:dyDescent="0.2">
      <c r="A2" s="2" t="s">
        <v>147</v>
      </c>
    </row>
    <row r="3" spans="1:11" ht="13.5" thickBot="1" x14ac:dyDescent="0.25"/>
    <row r="4" spans="1:11" s="25" customFormat="1" ht="23.25" thickBot="1" x14ac:dyDescent="0.25">
      <c r="A4" s="28" t="s">
        <v>13</v>
      </c>
      <c r="B4" s="23" t="s">
        <v>14</v>
      </c>
      <c r="C4" s="23" t="s">
        <v>15</v>
      </c>
      <c r="D4" s="23" t="s">
        <v>16</v>
      </c>
      <c r="E4" s="23" t="s">
        <v>105</v>
      </c>
      <c r="F4" s="29" t="s">
        <v>17</v>
      </c>
      <c r="G4" s="29" t="s">
        <v>18</v>
      </c>
      <c r="H4" s="29" t="s">
        <v>19</v>
      </c>
      <c r="I4" s="29" t="s">
        <v>20</v>
      </c>
      <c r="J4" s="30" t="s">
        <v>21</v>
      </c>
      <c r="K4" s="24"/>
    </row>
    <row r="5" spans="1:11" x14ac:dyDescent="0.2">
      <c r="A5" s="26" t="s">
        <v>80</v>
      </c>
      <c r="B5" s="27" t="s">
        <v>77</v>
      </c>
      <c r="C5" s="27" t="s">
        <v>22</v>
      </c>
      <c r="D5" s="27" t="s">
        <v>45</v>
      </c>
      <c r="E5" s="31" t="s">
        <v>106</v>
      </c>
      <c r="F5" s="62">
        <v>10</v>
      </c>
      <c r="G5" s="63">
        <v>50</v>
      </c>
      <c r="H5" s="63">
        <v>51</v>
      </c>
      <c r="I5" s="63">
        <v>1</v>
      </c>
      <c r="J5" s="64">
        <v>12</v>
      </c>
      <c r="K5" s="22"/>
    </row>
    <row r="6" spans="1:11" x14ac:dyDescent="0.2">
      <c r="A6" s="26" t="s">
        <v>80</v>
      </c>
      <c r="B6" s="27" t="s">
        <v>77</v>
      </c>
      <c r="C6" s="21" t="s">
        <v>22</v>
      </c>
      <c r="D6" s="27" t="s">
        <v>49</v>
      </c>
      <c r="E6" s="31" t="s">
        <v>107</v>
      </c>
      <c r="F6" s="65">
        <v>15</v>
      </c>
      <c r="G6" s="66">
        <v>15</v>
      </c>
      <c r="H6" s="66">
        <v>44</v>
      </c>
      <c r="I6" s="66">
        <v>2</v>
      </c>
      <c r="J6" s="67">
        <v>21</v>
      </c>
      <c r="K6" s="22"/>
    </row>
    <row r="7" spans="1:11" x14ac:dyDescent="0.2">
      <c r="A7" s="26" t="s">
        <v>80</v>
      </c>
      <c r="B7" s="27" t="s">
        <v>77</v>
      </c>
      <c r="C7" s="21" t="s">
        <v>22</v>
      </c>
      <c r="D7" s="27" t="s">
        <v>47</v>
      </c>
      <c r="E7" s="31" t="s">
        <v>108</v>
      </c>
      <c r="F7" s="65">
        <v>20</v>
      </c>
      <c r="G7" s="66">
        <v>51</v>
      </c>
      <c r="H7" s="66">
        <v>37</v>
      </c>
      <c r="I7" s="66">
        <v>3</v>
      </c>
      <c r="J7" s="67">
        <v>2</v>
      </c>
      <c r="K7" s="22"/>
    </row>
    <row r="8" spans="1:11" x14ac:dyDescent="0.2">
      <c r="A8" s="26" t="s">
        <v>80</v>
      </c>
      <c r="B8" s="27" t="s">
        <v>77</v>
      </c>
      <c r="C8" s="21" t="s">
        <v>22</v>
      </c>
      <c r="D8" s="27" t="s">
        <v>47</v>
      </c>
      <c r="E8" s="31" t="s">
        <v>109</v>
      </c>
      <c r="F8" s="65">
        <v>25</v>
      </c>
      <c r="G8" s="66">
        <v>44</v>
      </c>
      <c r="H8" s="66">
        <v>30</v>
      </c>
      <c r="I8" s="66">
        <v>42</v>
      </c>
      <c r="J8" s="67">
        <v>5</v>
      </c>
      <c r="K8" s="22"/>
    </row>
    <row r="9" spans="1:11" x14ac:dyDescent="0.2">
      <c r="A9" s="26" t="s">
        <v>80</v>
      </c>
      <c r="B9" s="27" t="s">
        <v>77</v>
      </c>
      <c r="C9" s="21" t="s">
        <v>22</v>
      </c>
      <c r="D9" s="27" t="s">
        <v>50</v>
      </c>
      <c r="E9" s="31" t="s">
        <v>110</v>
      </c>
      <c r="F9" s="65">
        <v>12</v>
      </c>
      <c r="G9" s="66">
        <v>84</v>
      </c>
      <c r="H9" s="66">
        <v>23</v>
      </c>
      <c r="I9" s="66">
        <v>5</v>
      </c>
      <c r="J9" s="67">
        <v>5</v>
      </c>
      <c r="K9" s="22"/>
    </row>
    <row r="10" spans="1:11" x14ac:dyDescent="0.2">
      <c r="A10" s="26" t="s">
        <v>80</v>
      </c>
      <c r="B10" s="27" t="s">
        <v>77</v>
      </c>
      <c r="C10" s="21" t="s">
        <v>22</v>
      </c>
      <c r="D10" s="27" t="s">
        <v>49</v>
      </c>
      <c r="E10" s="31" t="s">
        <v>111</v>
      </c>
      <c r="F10" s="65">
        <v>14</v>
      </c>
      <c r="G10" s="66">
        <v>54</v>
      </c>
      <c r="H10" s="66">
        <v>16</v>
      </c>
      <c r="I10" s="66">
        <v>6</v>
      </c>
      <c r="J10" s="67">
        <v>8</v>
      </c>
      <c r="K10" s="22"/>
    </row>
    <row r="11" spans="1:11" x14ac:dyDescent="0.2">
      <c r="A11" s="26" t="s">
        <v>80</v>
      </c>
      <c r="B11" s="21" t="s">
        <v>78</v>
      </c>
      <c r="C11" s="21" t="s">
        <v>23</v>
      </c>
      <c r="D11" s="27" t="s">
        <v>48</v>
      </c>
      <c r="E11" s="31" t="s">
        <v>112</v>
      </c>
      <c r="F11" s="65">
        <v>16</v>
      </c>
      <c r="G11" s="66">
        <v>121</v>
      </c>
      <c r="H11" s="66">
        <v>9</v>
      </c>
      <c r="I11" s="66">
        <v>7</v>
      </c>
      <c r="J11" s="67">
        <v>8</v>
      </c>
      <c r="K11" s="22"/>
    </row>
    <row r="12" spans="1:11" x14ac:dyDescent="0.2">
      <c r="A12" s="26" t="s">
        <v>80</v>
      </c>
      <c r="B12" s="21" t="s">
        <v>78</v>
      </c>
      <c r="C12" s="21" t="s">
        <v>23</v>
      </c>
      <c r="D12" s="27" t="s">
        <v>47</v>
      </c>
      <c r="E12" s="31" t="s">
        <v>113</v>
      </c>
      <c r="F12" s="65">
        <v>16</v>
      </c>
      <c r="G12" s="66">
        <v>45</v>
      </c>
      <c r="H12" s="66">
        <v>51</v>
      </c>
      <c r="I12" s="66">
        <v>8</v>
      </c>
      <c r="J12" s="67">
        <v>5</v>
      </c>
      <c r="K12" s="22"/>
    </row>
    <row r="13" spans="1:11" x14ac:dyDescent="0.2">
      <c r="A13" s="26" t="s">
        <v>80</v>
      </c>
      <c r="B13" s="21" t="s">
        <v>78</v>
      </c>
      <c r="C13" s="21" t="s">
        <v>23</v>
      </c>
      <c r="D13" s="27" t="s">
        <v>46</v>
      </c>
      <c r="E13" s="31" t="s">
        <v>114</v>
      </c>
      <c r="F13" s="65">
        <v>16</v>
      </c>
      <c r="G13" s="66">
        <v>7</v>
      </c>
      <c r="H13" s="66">
        <v>26</v>
      </c>
      <c r="I13" s="66">
        <v>9</v>
      </c>
      <c r="J13" s="67">
        <v>4</v>
      </c>
      <c r="K13" s="22"/>
    </row>
    <row r="14" spans="1:11" x14ac:dyDescent="0.2">
      <c r="A14" s="26" t="s">
        <v>80</v>
      </c>
      <c r="B14" s="21" t="s">
        <v>78</v>
      </c>
      <c r="C14" s="21" t="s">
        <v>23</v>
      </c>
      <c r="D14" s="27" t="s">
        <v>51</v>
      </c>
      <c r="E14" s="31" t="s">
        <v>115</v>
      </c>
      <c r="F14" s="65">
        <v>16</v>
      </c>
      <c r="G14" s="66">
        <v>16</v>
      </c>
      <c r="H14" s="66">
        <v>66</v>
      </c>
      <c r="I14" s="66">
        <v>10</v>
      </c>
      <c r="J14" s="67">
        <v>8</v>
      </c>
      <c r="K14" s="22"/>
    </row>
    <row r="15" spans="1:11" x14ac:dyDescent="0.2">
      <c r="A15" s="26" t="s">
        <v>80</v>
      </c>
      <c r="B15" s="21" t="s">
        <v>78</v>
      </c>
      <c r="C15" s="21" t="s">
        <v>23</v>
      </c>
      <c r="D15" s="27" t="s">
        <v>49</v>
      </c>
      <c r="E15" s="31" t="s">
        <v>116</v>
      </c>
      <c r="F15" s="65">
        <v>50</v>
      </c>
      <c r="G15" s="66">
        <v>8</v>
      </c>
      <c r="H15" s="66">
        <v>15</v>
      </c>
      <c r="I15" s="66">
        <v>11</v>
      </c>
      <c r="J15" s="67">
        <v>1.61</v>
      </c>
      <c r="K15" s="22"/>
    </row>
    <row r="16" spans="1:11" x14ac:dyDescent="0.2">
      <c r="A16" s="26" t="s">
        <v>80</v>
      </c>
      <c r="B16" s="21" t="s">
        <v>78</v>
      </c>
      <c r="C16" s="21" t="s">
        <v>23</v>
      </c>
      <c r="D16" s="27" t="s">
        <v>53</v>
      </c>
      <c r="E16" s="31" t="s">
        <v>117</v>
      </c>
      <c r="F16" s="65">
        <v>65</v>
      </c>
      <c r="G16" s="66">
        <v>19</v>
      </c>
      <c r="H16" s="66">
        <v>75</v>
      </c>
      <c r="I16" s="66">
        <v>12</v>
      </c>
      <c r="J16" s="67">
        <v>5</v>
      </c>
      <c r="K16" s="22"/>
    </row>
    <row r="17" spans="1:11" x14ac:dyDescent="0.2">
      <c r="A17" s="26" t="s">
        <v>80</v>
      </c>
      <c r="B17" s="21" t="s">
        <v>76</v>
      </c>
      <c r="C17" s="21" t="s">
        <v>24</v>
      </c>
      <c r="D17" s="27" t="s">
        <v>47</v>
      </c>
      <c r="E17" s="31" t="s">
        <v>118</v>
      </c>
      <c r="F17" s="65">
        <v>70</v>
      </c>
      <c r="G17" s="66">
        <v>51</v>
      </c>
      <c r="H17" s="66">
        <v>45</v>
      </c>
      <c r="I17" s="66">
        <v>13</v>
      </c>
      <c r="J17" s="67">
        <v>4</v>
      </c>
      <c r="K17" s="22"/>
    </row>
    <row r="18" spans="1:11" x14ac:dyDescent="0.2">
      <c r="A18" s="26" t="s">
        <v>80</v>
      </c>
      <c r="B18" s="21" t="s">
        <v>76</v>
      </c>
      <c r="C18" s="21" t="s">
        <v>24</v>
      </c>
      <c r="D18" s="27" t="s">
        <v>51</v>
      </c>
      <c r="E18" s="31" t="s">
        <v>119</v>
      </c>
      <c r="F18" s="65">
        <v>75</v>
      </c>
      <c r="G18" s="66">
        <v>44</v>
      </c>
      <c r="H18" s="66">
        <v>19</v>
      </c>
      <c r="I18" s="66">
        <v>56</v>
      </c>
      <c r="J18" s="67">
        <v>5</v>
      </c>
      <c r="K18" s="22"/>
    </row>
    <row r="19" spans="1:11" x14ac:dyDescent="0.2">
      <c r="A19" s="26" t="s">
        <v>80</v>
      </c>
      <c r="B19" s="21" t="s">
        <v>76</v>
      </c>
      <c r="C19" s="21" t="s">
        <v>24</v>
      </c>
      <c r="D19" s="21" t="s">
        <v>25</v>
      </c>
      <c r="E19" s="31" t="s">
        <v>122</v>
      </c>
      <c r="F19" s="65">
        <v>80</v>
      </c>
      <c r="G19" s="66">
        <v>37</v>
      </c>
      <c r="H19" s="66">
        <v>16</v>
      </c>
      <c r="I19" s="66">
        <v>53</v>
      </c>
      <c r="J19" s="67">
        <v>2.08</v>
      </c>
      <c r="K19" s="22"/>
    </row>
    <row r="20" spans="1:11" x14ac:dyDescent="0.2">
      <c r="A20" s="26" t="s">
        <v>80</v>
      </c>
      <c r="B20" s="21" t="s">
        <v>76</v>
      </c>
      <c r="C20" s="21" t="s">
        <v>24</v>
      </c>
      <c r="D20" s="21" t="s">
        <v>26</v>
      </c>
      <c r="E20" s="31" t="s">
        <v>123</v>
      </c>
      <c r="F20" s="65">
        <v>85</v>
      </c>
      <c r="G20" s="66">
        <v>30</v>
      </c>
      <c r="H20" s="66">
        <v>16</v>
      </c>
      <c r="I20" s="66">
        <v>50</v>
      </c>
      <c r="J20" s="67">
        <v>5</v>
      </c>
      <c r="K20" s="22"/>
    </row>
    <row r="21" spans="1:11" x14ac:dyDescent="0.2">
      <c r="A21" s="26" t="s">
        <v>80</v>
      </c>
      <c r="B21" s="21" t="s">
        <v>79</v>
      </c>
      <c r="C21" s="21" t="s">
        <v>27</v>
      </c>
      <c r="D21" s="21" t="s">
        <v>28</v>
      </c>
      <c r="E21" s="31" t="s">
        <v>124</v>
      </c>
      <c r="F21" s="65">
        <v>90</v>
      </c>
      <c r="G21" s="66">
        <v>23</v>
      </c>
      <c r="H21" s="66">
        <v>16</v>
      </c>
      <c r="I21" s="66">
        <v>47</v>
      </c>
      <c r="J21" s="67">
        <v>1.59</v>
      </c>
      <c r="K21" s="22"/>
    </row>
    <row r="22" spans="1:11" x14ac:dyDescent="0.2">
      <c r="A22" s="26" t="s">
        <v>80</v>
      </c>
      <c r="B22" s="21" t="s">
        <v>79</v>
      </c>
      <c r="C22" s="21" t="s">
        <v>27</v>
      </c>
      <c r="D22" s="21" t="s">
        <v>29</v>
      </c>
      <c r="E22" s="31" t="s">
        <v>125</v>
      </c>
      <c r="F22" s="65">
        <v>95</v>
      </c>
      <c r="G22" s="66">
        <v>16</v>
      </c>
      <c r="H22" s="66">
        <v>50</v>
      </c>
      <c r="I22" s="66">
        <v>44</v>
      </c>
      <c r="J22" s="67">
        <v>8</v>
      </c>
      <c r="K22" s="22"/>
    </row>
    <row r="23" spans="1:11" x14ac:dyDescent="0.2">
      <c r="A23" s="26" t="s">
        <v>80</v>
      </c>
      <c r="B23" s="21" t="s">
        <v>79</v>
      </c>
      <c r="C23" s="21" t="s">
        <v>27</v>
      </c>
      <c r="D23" s="21" t="s">
        <v>30</v>
      </c>
      <c r="E23" s="31" t="s">
        <v>126</v>
      </c>
      <c r="F23" s="65">
        <v>15</v>
      </c>
      <c r="G23" s="66">
        <v>9</v>
      </c>
      <c r="H23" s="66">
        <v>65</v>
      </c>
      <c r="I23" s="66">
        <v>41</v>
      </c>
      <c r="J23" s="67">
        <v>1.02</v>
      </c>
      <c r="K23" s="22"/>
    </row>
    <row r="24" spans="1:11" x14ac:dyDescent="0.2">
      <c r="A24" s="26" t="s">
        <v>80</v>
      </c>
      <c r="B24" s="21" t="s">
        <v>79</v>
      </c>
      <c r="C24" s="21" t="s">
        <v>27</v>
      </c>
      <c r="D24" s="21" t="s">
        <v>31</v>
      </c>
      <c r="E24" s="31" t="s">
        <v>127</v>
      </c>
      <c r="F24" s="65">
        <v>23</v>
      </c>
      <c r="G24" s="66">
        <v>51</v>
      </c>
      <c r="H24" s="66">
        <v>70</v>
      </c>
      <c r="I24" s="66">
        <v>38</v>
      </c>
      <c r="J24" s="67">
        <v>8</v>
      </c>
      <c r="K24" s="22"/>
    </row>
    <row r="25" spans="1:11" x14ac:dyDescent="0.2">
      <c r="A25" s="26" t="s">
        <v>80</v>
      </c>
      <c r="B25" s="21" t="s">
        <v>32</v>
      </c>
      <c r="C25" s="21" t="s">
        <v>33</v>
      </c>
      <c r="D25" s="21" t="s">
        <v>34</v>
      </c>
      <c r="E25" s="31" t="s">
        <v>128</v>
      </c>
      <c r="F25" s="65">
        <v>31</v>
      </c>
      <c r="G25" s="66">
        <v>26</v>
      </c>
      <c r="H25" s="66">
        <v>75</v>
      </c>
      <c r="I25" s="66">
        <v>35</v>
      </c>
      <c r="J25" s="67">
        <v>7</v>
      </c>
      <c r="K25" s="22"/>
    </row>
    <row r="26" spans="1:11" x14ac:dyDescent="0.2">
      <c r="A26" s="26" t="s">
        <v>80</v>
      </c>
      <c r="B26" s="21" t="s">
        <v>75</v>
      </c>
      <c r="C26" s="21" t="s">
        <v>33</v>
      </c>
      <c r="D26" s="21" t="s">
        <v>35</v>
      </c>
      <c r="E26" s="31" t="s">
        <v>129</v>
      </c>
      <c r="F26" s="65">
        <v>39</v>
      </c>
      <c r="G26" s="66">
        <v>66</v>
      </c>
      <c r="H26" s="66">
        <v>80</v>
      </c>
      <c r="I26" s="66">
        <v>32</v>
      </c>
      <c r="J26" s="67">
        <v>1.06</v>
      </c>
      <c r="K26" s="22"/>
    </row>
    <row r="27" spans="1:11" x14ac:dyDescent="0.2">
      <c r="A27" s="26" t="s">
        <v>80</v>
      </c>
      <c r="B27" s="21" t="s">
        <v>75</v>
      </c>
      <c r="C27" s="21" t="s">
        <v>33</v>
      </c>
      <c r="D27" s="21" t="s">
        <v>75</v>
      </c>
      <c r="E27" s="31" t="s">
        <v>130</v>
      </c>
      <c r="F27" s="65">
        <v>47</v>
      </c>
      <c r="G27" s="66">
        <v>15</v>
      </c>
      <c r="H27" s="66">
        <v>85</v>
      </c>
      <c r="I27" s="66">
        <v>29</v>
      </c>
      <c r="J27" s="67">
        <v>7</v>
      </c>
      <c r="K27" s="22"/>
    </row>
    <row r="28" spans="1:11" x14ac:dyDescent="0.2">
      <c r="A28" s="26" t="s">
        <v>80</v>
      </c>
      <c r="B28" s="21" t="s">
        <v>75</v>
      </c>
      <c r="C28" s="21" t="s">
        <v>33</v>
      </c>
      <c r="D28" s="21" t="s">
        <v>75</v>
      </c>
      <c r="E28" s="31" t="s">
        <v>131</v>
      </c>
      <c r="F28" s="65">
        <v>55</v>
      </c>
      <c r="G28" s="66">
        <v>75</v>
      </c>
      <c r="H28" s="66">
        <v>90</v>
      </c>
      <c r="I28" s="66">
        <v>26</v>
      </c>
      <c r="J28" s="67">
        <v>7</v>
      </c>
      <c r="K28" s="22"/>
    </row>
    <row r="29" spans="1:11" x14ac:dyDescent="0.2">
      <c r="A29" s="26" t="s">
        <v>80</v>
      </c>
      <c r="B29" s="21" t="s">
        <v>75</v>
      </c>
      <c r="C29" s="21" t="s">
        <v>33</v>
      </c>
      <c r="D29" s="21" t="s">
        <v>75</v>
      </c>
      <c r="E29" s="31" t="s">
        <v>132</v>
      </c>
      <c r="F29" s="65">
        <v>63</v>
      </c>
      <c r="G29" s="66">
        <v>45</v>
      </c>
      <c r="H29" s="66">
        <v>95</v>
      </c>
      <c r="I29" s="66">
        <v>23</v>
      </c>
      <c r="J29" s="67">
        <v>8</v>
      </c>
      <c r="K29" s="22"/>
    </row>
    <row r="30" spans="1:11" x14ac:dyDescent="0.2">
      <c r="A30" s="26" t="s">
        <v>80</v>
      </c>
      <c r="B30" s="21" t="s">
        <v>32</v>
      </c>
      <c r="C30" s="21" t="s">
        <v>33</v>
      </c>
      <c r="D30" s="21" t="s">
        <v>36</v>
      </c>
      <c r="E30" s="31" t="s">
        <v>133</v>
      </c>
      <c r="F30" s="65">
        <v>71</v>
      </c>
      <c r="G30" s="66">
        <v>19</v>
      </c>
      <c r="H30" s="66">
        <v>15</v>
      </c>
      <c r="I30" s="66">
        <v>20</v>
      </c>
      <c r="J30" s="67">
        <v>1.31</v>
      </c>
      <c r="K30" s="22"/>
    </row>
    <row r="31" spans="1:11" x14ac:dyDescent="0.2">
      <c r="A31" s="26" t="s">
        <v>80</v>
      </c>
      <c r="B31" s="21" t="s">
        <v>74</v>
      </c>
      <c r="C31" s="21" t="s">
        <v>37</v>
      </c>
      <c r="D31" s="21" t="s">
        <v>38</v>
      </c>
      <c r="E31" s="31" t="s">
        <v>134</v>
      </c>
      <c r="F31" s="65">
        <v>25</v>
      </c>
      <c r="G31" s="66">
        <v>18</v>
      </c>
      <c r="H31" s="66">
        <v>23</v>
      </c>
      <c r="I31" s="66">
        <v>17</v>
      </c>
      <c r="J31" s="67">
        <v>0.6</v>
      </c>
      <c r="K31" s="22"/>
    </row>
    <row r="32" spans="1:11" x14ac:dyDescent="0.2">
      <c r="A32" s="26" t="s">
        <v>80</v>
      </c>
      <c r="B32" s="21" t="s">
        <v>74</v>
      </c>
      <c r="C32" s="21" t="s">
        <v>37</v>
      </c>
      <c r="D32" s="21" t="s">
        <v>39</v>
      </c>
      <c r="E32" s="31" t="s">
        <v>135</v>
      </c>
      <c r="F32" s="65">
        <v>15</v>
      </c>
      <c r="G32" s="66">
        <v>18</v>
      </c>
      <c r="H32" s="66">
        <v>31</v>
      </c>
      <c r="I32" s="66">
        <v>14</v>
      </c>
      <c r="J32" s="67">
        <v>8</v>
      </c>
      <c r="K32" s="22"/>
    </row>
    <row r="33" spans="1:11" x14ac:dyDescent="0.2">
      <c r="A33" s="26" t="s">
        <v>80</v>
      </c>
      <c r="B33" s="21" t="s">
        <v>74</v>
      </c>
      <c r="C33" s="21" t="s">
        <v>40</v>
      </c>
      <c r="D33" s="21" t="s">
        <v>74</v>
      </c>
      <c r="E33" s="31" t="s">
        <v>136</v>
      </c>
      <c r="F33" s="65">
        <v>48</v>
      </c>
      <c r="G33" s="66">
        <v>10</v>
      </c>
      <c r="H33" s="66">
        <v>39</v>
      </c>
      <c r="I33" s="66">
        <v>11</v>
      </c>
      <c r="J33" s="67">
        <v>5</v>
      </c>
      <c r="K33" s="22"/>
    </row>
    <row r="34" spans="1:11" x14ac:dyDescent="0.2">
      <c r="A34" s="26" t="s">
        <v>80</v>
      </c>
      <c r="B34" s="21" t="s">
        <v>74</v>
      </c>
      <c r="C34" s="21" t="s">
        <v>40</v>
      </c>
      <c r="D34" s="21" t="s">
        <v>74</v>
      </c>
      <c r="E34" s="31" t="s">
        <v>137</v>
      </c>
      <c r="F34" s="65">
        <v>54</v>
      </c>
      <c r="G34" s="66">
        <v>15</v>
      </c>
      <c r="H34" s="66">
        <v>47</v>
      </c>
      <c r="I34" s="66">
        <v>8</v>
      </c>
      <c r="J34" s="67">
        <v>4</v>
      </c>
      <c r="K34" s="22"/>
    </row>
    <row r="35" spans="1:11" x14ac:dyDescent="0.2">
      <c r="A35" s="26" t="s">
        <v>80</v>
      </c>
      <c r="B35" s="21" t="s">
        <v>74</v>
      </c>
      <c r="C35" s="21" t="s">
        <v>37</v>
      </c>
      <c r="D35" s="21" t="s">
        <v>41</v>
      </c>
      <c r="E35" s="31" t="s">
        <v>138</v>
      </c>
      <c r="F35" s="65">
        <v>21</v>
      </c>
      <c r="G35" s="66">
        <v>51</v>
      </c>
      <c r="H35" s="66">
        <v>55</v>
      </c>
      <c r="I35" s="66">
        <v>5</v>
      </c>
      <c r="J35" s="67">
        <v>5</v>
      </c>
      <c r="K35" s="22"/>
    </row>
    <row r="36" spans="1:11" ht="13.5" thickBot="1" x14ac:dyDescent="0.25">
      <c r="A36" s="26" t="s">
        <v>80</v>
      </c>
      <c r="B36" s="21" t="s">
        <v>74</v>
      </c>
      <c r="C36" s="21" t="s">
        <v>37</v>
      </c>
      <c r="D36" s="21" t="s">
        <v>42</v>
      </c>
      <c r="E36" s="31" t="s">
        <v>139</v>
      </c>
      <c r="F36" s="68">
        <v>21</v>
      </c>
      <c r="G36" s="69">
        <v>15</v>
      </c>
      <c r="H36" s="69">
        <v>54</v>
      </c>
      <c r="I36" s="69">
        <v>1.93</v>
      </c>
      <c r="J36" s="70">
        <v>1.03</v>
      </c>
      <c r="K36" s="2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27"/>
  <sheetViews>
    <sheetView showGridLines="0" workbookViewId="0">
      <pane ySplit="4" topLeftCell="A5" activePane="bottomLeft" state="frozen"/>
      <selection pane="bottomLeft" activeCell="A2" sqref="A2"/>
    </sheetView>
  </sheetViews>
  <sheetFormatPr defaultRowHeight="12.75" x14ac:dyDescent="0.2"/>
  <cols>
    <col min="1" max="1" width="19.85546875" style="32" customWidth="1"/>
    <col min="2" max="2" width="15" style="32" bestFit="1" customWidth="1"/>
    <col min="3" max="3" width="16.42578125" style="32" customWidth="1"/>
    <col min="4" max="4" width="14.5703125" style="32" customWidth="1"/>
    <col min="5" max="5" width="23.85546875" style="32" customWidth="1"/>
    <col min="6" max="6" width="25.5703125" style="32" customWidth="1"/>
    <col min="7" max="16384" width="9.140625" style="32"/>
  </cols>
  <sheetData>
    <row r="1" spans="1:11" s="11" customFormat="1" ht="18" x14ac:dyDescent="0.25">
      <c r="A1" s="11" t="s">
        <v>82</v>
      </c>
    </row>
    <row r="2" spans="1:11" s="1" customFormat="1" x14ac:dyDescent="0.2">
      <c r="A2" s="2" t="s">
        <v>148</v>
      </c>
    </row>
    <row r="3" spans="1:11" ht="13.5" thickBot="1" x14ac:dyDescent="0.25">
      <c r="A3" s="35"/>
      <c r="B3" s="35"/>
    </row>
    <row r="4" spans="1:11" s="53" customFormat="1" ht="39" thickBot="1" x14ac:dyDescent="0.25">
      <c r="A4" s="51" t="s">
        <v>105</v>
      </c>
      <c r="B4" s="51" t="s">
        <v>16</v>
      </c>
      <c r="C4" s="52" t="s">
        <v>43</v>
      </c>
      <c r="D4" s="52" t="s">
        <v>121</v>
      </c>
      <c r="E4" s="52" t="s">
        <v>44</v>
      </c>
      <c r="F4" s="52" t="s">
        <v>15</v>
      </c>
    </row>
    <row r="5" spans="1:11" x14ac:dyDescent="0.2">
      <c r="A5" s="76" t="s">
        <v>106</v>
      </c>
      <c r="B5" s="33" t="s">
        <v>45</v>
      </c>
      <c r="C5" s="36">
        <v>1312312</v>
      </c>
      <c r="D5" s="72"/>
      <c r="E5" s="37" t="s">
        <v>120</v>
      </c>
      <c r="F5" s="37" t="s">
        <v>22</v>
      </c>
    </row>
    <row r="6" spans="1:11" x14ac:dyDescent="0.2">
      <c r="A6" s="46" t="s">
        <v>114</v>
      </c>
      <c r="B6" s="44" t="s">
        <v>46</v>
      </c>
      <c r="C6" s="45">
        <v>123232</v>
      </c>
      <c r="D6" s="73"/>
      <c r="E6" s="46"/>
      <c r="F6" s="46"/>
    </row>
    <row r="7" spans="1:11" x14ac:dyDescent="0.2">
      <c r="A7" s="46" t="s">
        <v>113</v>
      </c>
      <c r="B7" s="44" t="s">
        <v>47</v>
      </c>
      <c r="C7" s="45">
        <v>6756775</v>
      </c>
      <c r="D7" s="73"/>
      <c r="E7" s="46"/>
      <c r="F7" s="46"/>
      <c r="K7"/>
    </row>
    <row r="8" spans="1:11" x14ac:dyDescent="0.2">
      <c r="A8" s="46" t="s">
        <v>112</v>
      </c>
      <c r="B8" s="44" t="s">
        <v>48</v>
      </c>
      <c r="C8" s="45">
        <v>242357</v>
      </c>
      <c r="D8" s="73"/>
      <c r="E8" s="46"/>
      <c r="F8" s="46"/>
      <c r="K8"/>
    </row>
    <row r="9" spans="1:11" x14ac:dyDescent="0.2">
      <c r="A9" s="46" t="s">
        <v>111</v>
      </c>
      <c r="B9" s="44" t="s">
        <v>49</v>
      </c>
      <c r="C9" s="45">
        <v>342234</v>
      </c>
      <c r="D9" s="73"/>
      <c r="E9" s="46"/>
      <c r="F9" s="46"/>
      <c r="K9"/>
    </row>
    <row r="10" spans="1:11" x14ac:dyDescent="0.2">
      <c r="A10" s="46" t="s">
        <v>110</v>
      </c>
      <c r="B10" s="44" t="s">
        <v>50</v>
      </c>
      <c r="C10" s="45">
        <v>2234356</v>
      </c>
      <c r="D10" s="73"/>
      <c r="E10" s="46"/>
      <c r="F10" s="46"/>
      <c r="K10"/>
    </row>
    <row r="11" spans="1:11" x14ac:dyDescent="0.2">
      <c r="A11" s="46" t="s">
        <v>109</v>
      </c>
      <c r="B11" s="44" t="s">
        <v>47</v>
      </c>
      <c r="C11" s="71">
        <v>5234324</v>
      </c>
      <c r="D11" s="73"/>
      <c r="E11" s="46"/>
      <c r="F11" s="46"/>
      <c r="K11"/>
    </row>
    <row r="12" spans="1:11" x14ac:dyDescent="0.2">
      <c r="A12" s="46" t="s">
        <v>108</v>
      </c>
      <c r="B12" s="44" t="s">
        <v>47</v>
      </c>
      <c r="C12" s="45">
        <v>385695</v>
      </c>
      <c r="D12" s="73"/>
      <c r="E12" s="46"/>
      <c r="F12" s="46"/>
      <c r="K12"/>
    </row>
    <row r="13" spans="1:11" x14ac:dyDescent="0.2">
      <c r="A13" s="46" t="s">
        <v>107</v>
      </c>
      <c r="B13" s="44" t="s">
        <v>49</v>
      </c>
      <c r="C13" s="45">
        <v>7958995</v>
      </c>
      <c r="D13" s="73"/>
      <c r="E13" s="46"/>
      <c r="F13" s="46"/>
      <c r="K13"/>
    </row>
    <row r="14" spans="1:11" x14ac:dyDescent="0.2">
      <c r="A14" s="46" t="s">
        <v>119</v>
      </c>
      <c r="B14" s="44" t="s">
        <v>51</v>
      </c>
      <c r="C14" s="45">
        <v>0</v>
      </c>
      <c r="D14" s="73"/>
      <c r="E14" s="46"/>
      <c r="F14" s="46"/>
      <c r="K14"/>
    </row>
    <row r="15" spans="1:11" x14ac:dyDescent="0.2">
      <c r="A15" s="46" t="s">
        <v>118</v>
      </c>
      <c r="B15" s="44" t="s">
        <v>47</v>
      </c>
      <c r="C15" s="45" t="s">
        <v>52</v>
      </c>
      <c r="D15" s="73"/>
      <c r="E15" s="46"/>
      <c r="F15" s="46"/>
      <c r="K15"/>
    </row>
    <row r="16" spans="1:11" x14ac:dyDescent="0.2">
      <c r="A16" s="46" t="s">
        <v>117</v>
      </c>
      <c r="B16" s="44" t="s">
        <v>53</v>
      </c>
      <c r="C16" s="45">
        <v>465656</v>
      </c>
      <c r="D16" s="73"/>
      <c r="E16" s="46"/>
      <c r="F16" s="46"/>
      <c r="K16"/>
    </row>
    <row r="17" spans="1:11" x14ac:dyDescent="0.2">
      <c r="A17" s="46" t="s">
        <v>116</v>
      </c>
      <c r="B17" s="44" t="s">
        <v>49</v>
      </c>
      <c r="C17" s="45">
        <v>0</v>
      </c>
      <c r="D17" s="73"/>
      <c r="E17" s="46"/>
      <c r="F17" s="46"/>
      <c r="K17"/>
    </row>
    <row r="18" spans="1:11" ht="13.5" thickBot="1" x14ac:dyDescent="0.25">
      <c r="A18" s="77" t="s">
        <v>115</v>
      </c>
      <c r="B18" s="34" t="s">
        <v>51</v>
      </c>
      <c r="C18" s="38">
        <v>976095</v>
      </c>
      <c r="D18" s="74"/>
      <c r="E18" s="39"/>
      <c r="F18" s="39"/>
      <c r="K18"/>
    </row>
    <row r="19" spans="1:11" x14ac:dyDescent="0.2">
      <c r="A19" s="49" t="s">
        <v>104</v>
      </c>
      <c r="B19" s="40" t="s">
        <v>45</v>
      </c>
      <c r="C19" s="41"/>
      <c r="K19"/>
    </row>
    <row r="20" spans="1:11" x14ac:dyDescent="0.2">
      <c r="A20" s="33"/>
      <c r="B20" s="47" t="s">
        <v>46</v>
      </c>
      <c r="C20" s="48"/>
      <c r="K20"/>
    </row>
    <row r="21" spans="1:11" x14ac:dyDescent="0.2">
      <c r="A21" s="33"/>
      <c r="B21" s="47" t="s">
        <v>47</v>
      </c>
      <c r="C21" s="48"/>
      <c r="K21"/>
    </row>
    <row r="22" spans="1:11" x14ac:dyDescent="0.2">
      <c r="A22" s="33"/>
      <c r="B22" s="47" t="s">
        <v>48</v>
      </c>
      <c r="C22" s="48"/>
    </row>
    <row r="23" spans="1:11" x14ac:dyDescent="0.2">
      <c r="A23" s="33"/>
      <c r="B23" s="47" t="s">
        <v>49</v>
      </c>
      <c r="C23" s="48"/>
    </row>
    <row r="24" spans="1:11" x14ac:dyDescent="0.2">
      <c r="A24" s="33"/>
      <c r="B24" s="47" t="s">
        <v>50</v>
      </c>
      <c r="C24" s="48"/>
    </row>
    <row r="25" spans="1:11" x14ac:dyDescent="0.2">
      <c r="A25" s="33"/>
      <c r="B25" s="47" t="s">
        <v>51</v>
      </c>
      <c r="C25" s="48"/>
    </row>
    <row r="26" spans="1:11" ht="13.5" thickBot="1" x14ac:dyDescent="0.25">
      <c r="A26" s="34"/>
      <c r="B26" s="42" t="s">
        <v>53</v>
      </c>
      <c r="C26" s="43"/>
    </row>
    <row r="27" spans="1:11" ht="13.5" thickBot="1" x14ac:dyDescent="0.25">
      <c r="A27" s="79" t="s">
        <v>54</v>
      </c>
      <c r="B27" s="80"/>
      <c r="C27" s="50"/>
    </row>
  </sheetData>
  <sortState ref="A6:A18">
    <sortCondition descending="1" ref="A18"/>
  </sortState>
  <mergeCells count="1">
    <mergeCell ref="A27:B27"/>
  </mergeCells>
  <phoneticPr fontId="4" type="noConversion"/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" sqref="C2:C3"/>
    </sheetView>
  </sheetViews>
  <sheetFormatPr defaultRowHeight="12.75" x14ac:dyDescent="0.2"/>
  <cols>
    <col min="3" max="3" width="11.7109375" bestFit="1" customWidth="1"/>
  </cols>
  <sheetData>
    <row r="1" spans="1:3" ht="15" x14ac:dyDescent="0.25">
      <c r="A1" s="56" t="s">
        <v>140</v>
      </c>
    </row>
    <row r="2" spans="1:3" x14ac:dyDescent="0.2">
      <c r="A2" s="82" t="s">
        <v>86</v>
      </c>
      <c r="B2" s="83" t="s">
        <v>85</v>
      </c>
      <c r="C2" s="83" t="s">
        <v>87</v>
      </c>
    </row>
    <row r="3" spans="1:3" ht="12" customHeight="1" x14ac:dyDescent="0.2">
      <c r="A3" s="82"/>
      <c r="B3" s="83"/>
      <c r="C3" s="83"/>
    </row>
    <row r="4" spans="1:3" x14ac:dyDescent="0.2">
      <c r="A4" s="81">
        <v>2016</v>
      </c>
      <c r="B4" s="58" t="s">
        <v>88</v>
      </c>
      <c r="C4" s="59">
        <v>600000</v>
      </c>
    </row>
    <row r="5" spans="1:3" x14ac:dyDescent="0.2">
      <c r="A5" s="81"/>
      <c r="B5" s="58" t="s">
        <v>89</v>
      </c>
      <c r="C5" s="59">
        <v>750000</v>
      </c>
    </row>
    <row r="6" spans="1:3" x14ac:dyDescent="0.2">
      <c r="A6" s="81"/>
      <c r="B6" s="58" t="s">
        <v>90</v>
      </c>
      <c r="C6" s="59">
        <v>810000</v>
      </c>
    </row>
    <row r="7" spans="1:3" x14ac:dyDescent="0.2">
      <c r="A7" s="81"/>
      <c r="B7" s="58" t="s">
        <v>91</v>
      </c>
      <c r="C7" s="59">
        <v>875000</v>
      </c>
    </row>
    <row r="8" spans="1:3" x14ac:dyDescent="0.2">
      <c r="A8" s="81"/>
      <c r="B8" s="58" t="s">
        <v>92</v>
      </c>
      <c r="C8" s="59">
        <v>990000</v>
      </c>
    </row>
    <row r="9" spans="1:3" x14ac:dyDescent="0.2">
      <c r="A9" s="81"/>
      <c r="B9" s="58" t="s">
        <v>93</v>
      </c>
      <c r="C9" s="59">
        <v>1000000</v>
      </c>
    </row>
    <row r="10" spans="1:3" x14ac:dyDescent="0.2">
      <c r="A10" s="81"/>
      <c r="B10" s="58" t="s">
        <v>94</v>
      </c>
      <c r="C10" s="59">
        <v>1300000</v>
      </c>
    </row>
    <row r="11" spans="1:3" x14ac:dyDescent="0.2">
      <c r="A11" s="81"/>
      <c r="B11" s="58" t="s">
        <v>95</v>
      </c>
      <c r="C11" s="59">
        <v>1250000</v>
      </c>
    </row>
    <row r="12" spans="1:3" x14ac:dyDescent="0.2">
      <c r="A12" s="81"/>
      <c r="B12" s="58" t="s">
        <v>96</v>
      </c>
      <c r="C12" s="59">
        <v>1150000</v>
      </c>
    </row>
    <row r="13" spans="1:3" x14ac:dyDescent="0.2">
      <c r="A13" s="81"/>
      <c r="B13" s="58" t="s">
        <v>97</v>
      </c>
      <c r="C13" s="59">
        <v>980000</v>
      </c>
    </row>
    <row r="14" spans="1:3" x14ac:dyDescent="0.2">
      <c r="A14" s="81"/>
      <c r="B14" s="58" t="s">
        <v>98</v>
      </c>
      <c r="C14" s="59">
        <v>900000</v>
      </c>
    </row>
    <row r="15" spans="1:3" x14ac:dyDescent="0.2">
      <c r="A15" s="81"/>
      <c r="B15" s="58" t="s">
        <v>99</v>
      </c>
      <c r="C15" s="59">
        <v>1700000</v>
      </c>
    </row>
    <row r="16" spans="1:3" x14ac:dyDescent="0.2">
      <c r="A16" s="81">
        <v>2017</v>
      </c>
      <c r="B16" s="58" t="s">
        <v>88</v>
      </c>
      <c r="C16" s="59">
        <v>1000000</v>
      </c>
    </row>
    <row r="17" spans="1:3" x14ac:dyDescent="0.2">
      <c r="A17" s="81"/>
      <c r="B17" s="58" t="s">
        <v>89</v>
      </c>
      <c r="C17" s="59">
        <v>1200000</v>
      </c>
    </row>
    <row r="18" spans="1:3" x14ac:dyDescent="0.2">
      <c r="A18" s="81"/>
      <c r="B18" s="58" t="s">
        <v>90</v>
      </c>
      <c r="C18" s="59">
        <v>1300000</v>
      </c>
    </row>
    <row r="19" spans="1:3" x14ac:dyDescent="0.2">
      <c r="A19" s="81"/>
      <c r="B19" s="58" t="s">
        <v>91</v>
      </c>
      <c r="C19" s="59">
        <v>1100000</v>
      </c>
    </row>
    <row r="20" spans="1:3" x14ac:dyDescent="0.2">
      <c r="A20" s="81"/>
      <c r="B20" s="58" t="s">
        <v>92</v>
      </c>
      <c r="C20" s="59">
        <v>1450000</v>
      </c>
    </row>
    <row r="21" spans="1:3" x14ac:dyDescent="0.2">
      <c r="A21" s="81"/>
      <c r="B21" s="58" t="s">
        <v>93</v>
      </c>
      <c r="C21" s="59">
        <v>1400000</v>
      </c>
    </row>
    <row r="22" spans="1:3" x14ac:dyDescent="0.2">
      <c r="A22" s="81"/>
      <c r="B22" s="58" t="s">
        <v>94</v>
      </c>
      <c r="C22" s="59">
        <v>2000000</v>
      </c>
    </row>
    <row r="23" spans="1:3" x14ac:dyDescent="0.2">
      <c r="A23" s="81"/>
      <c r="B23" s="58" t="s">
        <v>95</v>
      </c>
      <c r="C23" s="59">
        <v>1780000</v>
      </c>
    </row>
    <row r="24" spans="1:3" x14ac:dyDescent="0.2">
      <c r="A24" s="81"/>
      <c r="B24" s="58" t="s">
        <v>96</v>
      </c>
      <c r="C24" s="59">
        <v>1650000</v>
      </c>
    </row>
    <row r="25" spans="1:3" x14ac:dyDescent="0.2">
      <c r="A25" s="81"/>
      <c r="B25" s="58" t="s">
        <v>97</v>
      </c>
      <c r="C25" s="59">
        <v>1550000</v>
      </c>
    </row>
    <row r="26" spans="1:3" x14ac:dyDescent="0.2">
      <c r="A26" s="81"/>
      <c r="B26" s="58" t="s">
        <v>98</v>
      </c>
      <c r="C26" s="59">
        <v>1300000</v>
      </c>
    </row>
    <row r="27" spans="1:3" x14ac:dyDescent="0.2">
      <c r="A27" s="81"/>
      <c r="B27" s="58" t="s">
        <v>99</v>
      </c>
      <c r="C27" s="59">
        <v>2300000</v>
      </c>
    </row>
    <row r="28" spans="1:3" x14ac:dyDescent="0.2">
      <c r="A28" s="81">
        <v>2018</v>
      </c>
      <c r="B28" s="58" t="s">
        <v>88</v>
      </c>
      <c r="C28" s="78"/>
    </row>
    <row r="29" spans="1:3" x14ac:dyDescent="0.2">
      <c r="A29" s="81"/>
      <c r="B29" s="58" t="s">
        <v>89</v>
      </c>
      <c r="C29" s="78"/>
    </row>
    <row r="30" spans="1:3" x14ac:dyDescent="0.2">
      <c r="A30" s="81"/>
      <c r="B30" s="58" t="s">
        <v>90</v>
      </c>
      <c r="C30" s="78"/>
    </row>
    <row r="31" spans="1:3" x14ac:dyDescent="0.2">
      <c r="A31" s="81"/>
      <c r="B31" s="58" t="s">
        <v>91</v>
      </c>
      <c r="C31" s="78"/>
    </row>
    <row r="32" spans="1:3" x14ac:dyDescent="0.2">
      <c r="A32" s="81"/>
      <c r="B32" s="58" t="s">
        <v>92</v>
      </c>
      <c r="C32" s="78"/>
    </row>
    <row r="33" spans="1:3" x14ac:dyDescent="0.2">
      <c r="A33" s="81"/>
      <c r="B33" s="58" t="s">
        <v>93</v>
      </c>
      <c r="C33" s="78"/>
    </row>
    <row r="34" spans="1:3" x14ac:dyDescent="0.2">
      <c r="A34" s="81"/>
      <c r="B34" s="58" t="s">
        <v>94</v>
      </c>
      <c r="C34" s="78"/>
    </row>
    <row r="35" spans="1:3" x14ac:dyDescent="0.2">
      <c r="A35" s="81"/>
      <c r="B35" s="58" t="s">
        <v>95</v>
      </c>
      <c r="C35" s="78"/>
    </row>
    <row r="36" spans="1:3" x14ac:dyDescent="0.2">
      <c r="A36" s="81"/>
      <c r="B36" s="58" t="s">
        <v>96</v>
      </c>
      <c r="C36" s="78"/>
    </row>
    <row r="37" spans="1:3" x14ac:dyDescent="0.2">
      <c r="A37" s="81"/>
      <c r="B37" s="58" t="s">
        <v>97</v>
      </c>
      <c r="C37" s="78"/>
    </row>
    <row r="38" spans="1:3" x14ac:dyDescent="0.2">
      <c r="A38" s="81"/>
      <c r="B38" s="58" t="s">
        <v>98</v>
      </c>
      <c r="C38" s="78"/>
    </row>
    <row r="39" spans="1:3" x14ac:dyDescent="0.2">
      <c r="A39" s="81"/>
      <c r="B39" s="58" t="s">
        <v>99</v>
      </c>
      <c r="C39" s="78"/>
    </row>
    <row r="40" spans="1:3" x14ac:dyDescent="0.2">
      <c r="A40" s="57"/>
      <c r="B40" s="58"/>
    </row>
    <row r="41" spans="1:3" x14ac:dyDescent="0.2">
      <c r="A41" s="57"/>
      <c r="B41" s="58"/>
    </row>
    <row r="42" spans="1:3" x14ac:dyDescent="0.2">
      <c r="A42" s="57"/>
      <c r="B42" s="58"/>
    </row>
  </sheetData>
  <mergeCells count="6">
    <mergeCell ref="A28:A39"/>
    <mergeCell ref="A2:A3"/>
    <mergeCell ref="B2:B3"/>
    <mergeCell ref="C2:C3"/>
    <mergeCell ref="A4:A15"/>
    <mergeCell ref="A16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1-3</vt:lpstr>
      <vt:lpstr>Задание 4</vt:lpstr>
      <vt:lpstr>Задание 5</vt:lpstr>
      <vt:lpstr>Задание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Одеряков П.</cp:lastModifiedBy>
  <dcterms:created xsi:type="dcterms:W3CDTF">1996-10-08T23:32:33Z</dcterms:created>
  <dcterms:modified xsi:type="dcterms:W3CDTF">2017-12-19T09:37:05Z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