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T-mobile\Documents\"/>
    </mc:Choice>
  </mc:AlternateContent>
  <xr:revisionPtr revIDLastSave="0" documentId="13_ncr:1_{FC547373-5118-4D70-94B6-3232A7806A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7" i="1" l="1"/>
  <c r="AW8" i="1"/>
  <c r="AT6" i="1"/>
  <c r="AW11" i="1"/>
  <c r="L20" i="1" l="1"/>
  <c r="AW14" i="1" l="1"/>
  <c r="AZ11" i="1"/>
  <c r="AW10" i="1" l="1"/>
  <c r="AW9" i="1"/>
  <c r="AW7" i="1"/>
  <c r="AW6" i="1"/>
</calcChain>
</file>

<file path=xl/sharedStrings.xml><?xml version="1.0" encoding="utf-8"?>
<sst xmlns="http://schemas.openxmlformats.org/spreadsheetml/2006/main" count="30" uniqueCount="19">
  <si>
    <t>=</t>
  </si>
  <si>
    <t>60+48+70</t>
  </si>
  <si>
    <t>20*21</t>
  </si>
  <si>
    <t>*</t>
  </si>
  <si>
    <t>5*21</t>
  </si>
  <si>
    <t>21*8+20+48</t>
  </si>
  <si>
    <t>20*8*3</t>
  </si>
  <si>
    <t>20*14*3</t>
  </si>
  <si>
    <t>Вата 50мм, 30кг</t>
  </si>
  <si>
    <t>профлист 0,55мм</t>
  </si>
  <si>
    <t>150м2</t>
  </si>
  <si>
    <t>брус 50*50</t>
  </si>
  <si>
    <t xml:space="preserve"> + 15000грн(резерв, дрібниці)</t>
  </si>
  <si>
    <t>фундамент</t>
  </si>
  <si>
    <t>м3</t>
  </si>
  <si>
    <t>32 * 0,07м3</t>
  </si>
  <si>
    <t xml:space="preserve"> = 1800 + 4000</t>
  </si>
  <si>
    <t>брус 200*50</t>
  </si>
  <si>
    <t>брус 150*50мм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</si>
</sst>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ashDotDot">
        <color theme="4" tint="0.59996337778862885"/>
      </bottom>
      <diagonal/>
    </border>
    <border>
      <left/>
      <right/>
      <top/>
      <bottom style="dashDotDot">
        <color theme="4" tint="0.59996337778862885"/>
      </bottom>
      <diagonal/>
    </border>
    <border>
      <left style="dashDotDot">
        <color theme="4" tint="0.59996337778862885"/>
      </left>
      <right/>
      <top style="medium">
        <color indexed="64"/>
      </top>
      <bottom/>
      <diagonal/>
    </border>
    <border>
      <left style="dashDotDot">
        <color theme="4" tint="0.59996337778862885"/>
      </left>
      <right/>
      <top/>
      <bottom/>
      <diagonal/>
    </border>
    <border>
      <left style="dashDotDot">
        <color theme="4" tint="0.59996337778862885"/>
      </left>
      <right/>
      <top/>
      <bottom style="dashDotDot">
        <color theme="4" tint="0.59996337778862885"/>
      </bottom>
      <diagonal/>
    </border>
    <border>
      <left style="dashDotDot">
        <color theme="4" tint="0.59996337778862885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ed">
        <color theme="5" tint="-0.24994659260841701"/>
      </right>
      <top style="medium">
        <color indexed="64"/>
      </top>
      <bottom/>
      <diagonal/>
    </border>
    <border>
      <left style="thin">
        <color indexed="64"/>
      </left>
      <right style="dashed">
        <color theme="5" tint="-0.24994659260841701"/>
      </right>
      <top/>
      <bottom/>
      <diagonal/>
    </border>
    <border>
      <left style="thin">
        <color indexed="64"/>
      </left>
      <right style="dashed">
        <color theme="5" tint="-0.24994659260841701"/>
      </right>
      <top/>
      <bottom style="thin">
        <color indexed="64"/>
      </bottom>
      <diagonal/>
    </border>
    <border>
      <left style="dashed">
        <color theme="5" tint="-0.24994659260841701"/>
      </left>
      <right style="thin">
        <color indexed="64"/>
      </right>
      <top style="medium">
        <color indexed="64"/>
      </top>
      <bottom/>
      <diagonal/>
    </border>
    <border>
      <left style="dashed">
        <color theme="5" tint="-0.24994659260841701"/>
      </left>
      <right style="thin">
        <color indexed="64"/>
      </right>
      <top/>
      <bottom/>
      <diagonal/>
    </border>
    <border>
      <left style="dashed">
        <color theme="5" tint="-0.24994659260841701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theme="5" tint="-0.24994659260841701"/>
      </right>
      <top style="medium">
        <color indexed="64"/>
      </top>
      <bottom/>
      <diagonal/>
    </border>
    <border>
      <left/>
      <right style="dashed">
        <color theme="5" tint="-0.24994659260841701"/>
      </right>
      <top/>
      <bottom/>
      <diagonal/>
    </border>
    <border>
      <left style="medium">
        <color indexed="64"/>
      </left>
      <right/>
      <top/>
      <bottom style="dashed">
        <color theme="5" tint="-0.24994659260841701"/>
      </bottom>
      <diagonal/>
    </border>
    <border>
      <left/>
      <right/>
      <top/>
      <bottom style="dashed">
        <color theme="5" tint="-0.24994659260841701"/>
      </bottom>
      <diagonal/>
    </border>
    <border>
      <left/>
      <right style="dashed">
        <color theme="5" tint="-0.24994659260841701"/>
      </right>
      <top/>
      <bottom style="dashed">
        <color theme="5" tint="-0.24994659260841701"/>
      </bottom>
      <diagonal/>
    </border>
    <border>
      <left style="dashed">
        <color theme="5" tint="-0.24994659260841701"/>
      </left>
      <right style="thin">
        <color indexed="64"/>
      </right>
      <top style="dashed">
        <color theme="5" tint="-0.24994659260841701"/>
      </top>
      <bottom/>
      <diagonal/>
    </border>
    <border>
      <left style="dashed">
        <color theme="5" tint="-0.24994659260841701"/>
      </left>
      <right style="thin">
        <color indexed="64"/>
      </right>
      <top/>
      <bottom style="dashed">
        <color theme="5" tint="-0.24994659260841701"/>
      </bottom>
      <diagonal/>
    </border>
    <border>
      <left style="medium">
        <color indexed="64"/>
      </left>
      <right/>
      <top style="dashed">
        <color theme="5" tint="-0.24994659260841701"/>
      </top>
      <bottom style="thin">
        <color indexed="64"/>
      </bottom>
      <diagonal/>
    </border>
    <border>
      <left/>
      <right/>
      <top style="dashed">
        <color theme="5" tint="-0.24994659260841701"/>
      </top>
      <bottom style="thin">
        <color indexed="64"/>
      </bottom>
      <diagonal/>
    </border>
    <border>
      <left/>
      <right style="dashed">
        <color theme="5" tint="-0.24994659260841701"/>
      </right>
      <top style="dashed">
        <color theme="5" tint="-0.24994659260841701"/>
      </top>
      <bottom style="thin">
        <color indexed="64"/>
      </bottom>
      <diagonal/>
    </border>
    <border diagonalUp="1" diagonalDown="1">
      <left style="dashed">
        <color theme="5" tint="-0.24994659260841701"/>
      </left>
      <right/>
      <top style="medium">
        <color indexed="64"/>
      </top>
      <bottom style="dashed">
        <color theme="5" tint="-0.24994659260841701"/>
      </bottom>
      <diagonal style="dashed">
        <color theme="5" tint="-0.24994659260841701"/>
      </diagonal>
    </border>
    <border diagonalUp="1" diagonalDown="1">
      <left/>
      <right/>
      <top style="medium">
        <color indexed="64"/>
      </top>
      <bottom style="dashed">
        <color theme="5" tint="-0.24994659260841701"/>
      </bottom>
      <diagonal style="dashed">
        <color theme="5" tint="-0.24994659260841701"/>
      </diagonal>
    </border>
    <border diagonalUp="1" diagonalDown="1">
      <left style="dashed">
        <color theme="5" tint="-0.24994659260841701"/>
      </left>
      <right/>
      <top style="dashed">
        <color theme="5" tint="-0.24994659260841701"/>
      </top>
      <bottom style="dashed">
        <color theme="5" tint="-0.24994659260841701"/>
      </bottom>
      <diagonal style="dashed">
        <color theme="5" tint="-0.24994659260841701"/>
      </diagonal>
    </border>
    <border diagonalUp="1" diagonalDown="1">
      <left/>
      <right/>
      <top style="dashed">
        <color theme="5" tint="-0.24994659260841701"/>
      </top>
      <bottom style="dashed">
        <color theme="5" tint="-0.24994659260841701"/>
      </bottom>
      <diagonal style="dashed">
        <color theme="5" tint="-0.24994659260841701"/>
      </diagonal>
    </border>
    <border>
      <left style="thin">
        <color indexed="64"/>
      </left>
      <right style="dashed">
        <color theme="5" tint="-0.24994659260841701"/>
      </right>
      <top style="dashed">
        <color theme="5" tint="-0.24994659260841701"/>
      </top>
      <bottom/>
      <diagonal/>
    </border>
    <border>
      <left style="dashed">
        <color theme="5" tint="-0.24994659260841701"/>
      </left>
      <right/>
      <top style="dashed">
        <color theme="5" tint="-0.24994659260841701"/>
      </top>
      <bottom style="thin">
        <color indexed="64"/>
      </bottom>
      <diagonal/>
    </border>
    <border>
      <left style="dashed">
        <color theme="5" tint="-0.24994659260841701"/>
      </left>
      <right/>
      <top style="thin">
        <color indexed="64"/>
      </top>
      <bottom style="dashed">
        <color theme="5" tint="-0.24994659260841701"/>
      </bottom>
      <diagonal/>
    </border>
    <border>
      <left/>
      <right/>
      <top style="thin">
        <color indexed="64"/>
      </top>
      <bottom style="dashed">
        <color theme="5" tint="-0.24994659260841701"/>
      </bottom>
      <diagonal/>
    </border>
    <border>
      <left style="dashed">
        <color theme="5" tint="-0.24994659260841701"/>
      </left>
      <right/>
      <top style="dashed">
        <color theme="5" tint="-0.24994659260841701"/>
      </top>
      <bottom/>
      <diagonal/>
    </border>
    <border>
      <left style="dashed">
        <color theme="5" tint="-0.24994659260841701"/>
      </left>
      <right/>
      <top/>
      <bottom/>
      <diagonal/>
    </border>
    <border>
      <left style="dashed">
        <color theme="5" tint="-0.24994659260841701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504825</xdr:colOff>
      <xdr:row>16</xdr:row>
      <xdr:rowOff>409575</xdr:rowOff>
    </xdr:from>
    <xdr:to>
      <xdr:col>41</xdr:col>
      <xdr:colOff>66675</xdr:colOff>
      <xdr:row>18</xdr:row>
      <xdr:rowOff>66675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125325" y="760095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39</xdr:col>
      <xdr:colOff>504825</xdr:colOff>
      <xdr:row>12</xdr:row>
      <xdr:rowOff>390525</xdr:rowOff>
    </xdr:from>
    <xdr:to>
      <xdr:col>41</xdr:col>
      <xdr:colOff>66675</xdr:colOff>
      <xdr:row>13</xdr:row>
      <xdr:rowOff>95250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125325" y="567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39</xdr:col>
      <xdr:colOff>504825</xdr:colOff>
      <xdr:row>8</xdr:row>
      <xdr:rowOff>381000</xdr:rowOff>
    </xdr:from>
    <xdr:to>
      <xdr:col>41</xdr:col>
      <xdr:colOff>66675</xdr:colOff>
      <xdr:row>9</xdr:row>
      <xdr:rowOff>85725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125325" y="376237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39</xdr:col>
      <xdr:colOff>504825</xdr:colOff>
      <xdr:row>4</xdr:row>
      <xdr:rowOff>390525</xdr:rowOff>
    </xdr:from>
    <xdr:to>
      <xdr:col>41</xdr:col>
      <xdr:colOff>66675</xdr:colOff>
      <xdr:row>5</xdr:row>
      <xdr:rowOff>95250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125325" y="186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39</xdr:col>
      <xdr:colOff>495300</xdr:colOff>
      <xdr:row>0</xdr:row>
      <xdr:rowOff>0</xdr:rowOff>
    </xdr:from>
    <xdr:to>
      <xdr:col>41</xdr:col>
      <xdr:colOff>57150</xdr:colOff>
      <xdr:row>1</xdr:row>
      <xdr:rowOff>133350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115800" y="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504825</xdr:colOff>
      <xdr:row>16</xdr:row>
      <xdr:rowOff>390525</xdr:rowOff>
    </xdr:from>
    <xdr:to>
      <xdr:col>33</xdr:col>
      <xdr:colOff>66675</xdr:colOff>
      <xdr:row>18</xdr:row>
      <xdr:rowOff>47625</xdr:rowOff>
    </xdr:to>
    <xdr:sp macro="" textlink="">
      <xdr:nvSpPr>
        <xdr:cNvPr id="8" name="Овал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686925" y="7581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504825</xdr:colOff>
      <xdr:row>16</xdr:row>
      <xdr:rowOff>390525</xdr:rowOff>
    </xdr:from>
    <xdr:to>
      <xdr:col>25</xdr:col>
      <xdr:colOff>66675</xdr:colOff>
      <xdr:row>18</xdr:row>
      <xdr:rowOff>47625</xdr:rowOff>
    </xdr:to>
    <xdr:sp macro="" textlink="">
      <xdr:nvSpPr>
        <xdr:cNvPr id="9" name="Овал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248525" y="7581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504825</xdr:colOff>
      <xdr:row>16</xdr:row>
      <xdr:rowOff>390525</xdr:rowOff>
    </xdr:from>
    <xdr:to>
      <xdr:col>17</xdr:col>
      <xdr:colOff>66675</xdr:colOff>
      <xdr:row>18</xdr:row>
      <xdr:rowOff>47625</xdr:rowOff>
    </xdr:to>
    <xdr:sp macro="" textlink="">
      <xdr:nvSpPr>
        <xdr:cNvPr id="10" name="Овал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810125" y="7581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16</xdr:row>
      <xdr:rowOff>390525</xdr:rowOff>
    </xdr:from>
    <xdr:to>
      <xdr:col>1</xdr:col>
      <xdr:colOff>133350</xdr:colOff>
      <xdr:row>18</xdr:row>
      <xdr:rowOff>47625</xdr:rowOff>
    </xdr:to>
    <xdr:sp macro="" textlink="">
      <xdr:nvSpPr>
        <xdr:cNvPr id="12" name="Овал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7581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504825</xdr:colOff>
      <xdr:row>16</xdr:row>
      <xdr:rowOff>390525</xdr:rowOff>
    </xdr:from>
    <xdr:to>
      <xdr:col>9</xdr:col>
      <xdr:colOff>66675</xdr:colOff>
      <xdr:row>18</xdr:row>
      <xdr:rowOff>47625</xdr:rowOff>
    </xdr:to>
    <xdr:sp macro="" textlink="">
      <xdr:nvSpPr>
        <xdr:cNvPr id="13" name="Овал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371725" y="7581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504825</xdr:colOff>
      <xdr:row>12</xdr:row>
      <xdr:rowOff>390525</xdr:rowOff>
    </xdr:from>
    <xdr:to>
      <xdr:col>33</xdr:col>
      <xdr:colOff>66675</xdr:colOff>
      <xdr:row>13</xdr:row>
      <xdr:rowOff>95250</xdr:rowOff>
    </xdr:to>
    <xdr:sp macro="" textlink="">
      <xdr:nvSpPr>
        <xdr:cNvPr id="14" name="Овал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686925" y="567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504825</xdr:colOff>
      <xdr:row>12</xdr:row>
      <xdr:rowOff>390525</xdr:rowOff>
    </xdr:from>
    <xdr:to>
      <xdr:col>25</xdr:col>
      <xdr:colOff>66675</xdr:colOff>
      <xdr:row>13</xdr:row>
      <xdr:rowOff>95250</xdr:rowOff>
    </xdr:to>
    <xdr:sp macro="" textlink="">
      <xdr:nvSpPr>
        <xdr:cNvPr id="15" name="Овал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248525" y="567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504825</xdr:colOff>
      <xdr:row>12</xdr:row>
      <xdr:rowOff>390525</xdr:rowOff>
    </xdr:from>
    <xdr:to>
      <xdr:col>17</xdr:col>
      <xdr:colOff>66675</xdr:colOff>
      <xdr:row>13</xdr:row>
      <xdr:rowOff>95250</xdr:rowOff>
    </xdr:to>
    <xdr:sp macro="" textlink="">
      <xdr:nvSpPr>
        <xdr:cNvPr id="16" name="Овал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810125" y="567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504825</xdr:colOff>
      <xdr:row>12</xdr:row>
      <xdr:rowOff>390525</xdr:rowOff>
    </xdr:from>
    <xdr:to>
      <xdr:col>9</xdr:col>
      <xdr:colOff>66675</xdr:colOff>
      <xdr:row>13</xdr:row>
      <xdr:rowOff>95250</xdr:rowOff>
    </xdr:to>
    <xdr:sp macro="" textlink="">
      <xdr:nvSpPr>
        <xdr:cNvPr id="17" name="Овал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371725" y="567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12</xdr:row>
      <xdr:rowOff>390525</xdr:rowOff>
    </xdr:from>
    <xdr:to>
      <xdr:col>1</xdr:col>
      <xdr:colOff>133350</xdr:colOff>
      <xdr:row>13</xdr:row>
      <xdr:rowOff>95250</xdr:rowOff>
    </xdr:to>
    <xdr:sp macro="" textlink="">
      <xdr:nvSpPr>
        <xdr:cNvPr id="18" name="Овал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567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8</xdr:row>
      <xdr:rowOff>390525</xdr:rowOff>
    </xdr:from>
    <xdr:to>
      <xdr:col>1</xdr:col>
      <xdr:colOff>133350</xdr:colOff>
      <xdr:row>9</xdr:row>
      <xdr:rowOff>95250</xdr:rowOff>
    </xdr:to>
    <xdr:sp macro="" textlink="">
      <xdr:nvSpPr>
        <xdr:cNvPr id="19" name="Овал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3771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504825</xdr:colOff>
      <xdr:row>8</xdr:row>
      <xdr:rowOff>390525</xdr:rowOff>
    </xdr:from>
    <xdr:to>
      <xdr:col>9</xdr:col>
      <xdr:colOff>66675</xdr:colOff>
      <xdr:row>9</xdr:row>
      <xdr:rowOff>95250</xdr:rowOff>
    </xdr:to>
    <xdr:sp macro="" textlink="">
      <xdr:nvSpPr>
        <xdr:cNvPr id="20" name="Овал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371725" y="3771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504825</xdr:colOff>
      <xdr:row>8</xdr:row>
      <xdr:rowOff>390525</xdr:rowOff>
    </xdr:from>
    <xdr:to>
      <xdr:col>17</xdr:col>
      <xdr:colOff>66675</xdr:colOff>
      <xdr:row>9</xdr:row>
      <xdr:rowOff>95250</xdr:rowOff>
    </xdr:to>
    <xdr:sp macro="" textlink="">
      <xdr:nvSpPr>
        <xdr:cNvPr id="21" name="Овал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810125" y="3771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504825</xdr:colOff>
      <xdr:row>8</xdr:row>
      <xdr:rowOff>390525</xdr:rowOff>
    </xdr:from>
    <xdr:to>
      <xdr:col>25</xdr:col>
      <xdr:colOff>66675</xdr:colOff>
      <xdr:row>9</xdr:row>
      <xdr:rowOff>95250</xdr:rowOff>
    </xdr:to>
    <xdr:sp macro="" textlink="">
      <xdr:nvSpPr>
        <xdr:cNvPr id="22" name="Овал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248525" y="3771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504825</xdr:colOff>
      <xdr:row>8</xdr:row>
      <xdr:rowOff>390525</xdr:rowOff>
    </xdr:from>
    <xdr:to>
      <xdr:col>33</xdr:col>
      <xdr:colOff>66675</xdr:colOff>
      <xdr:row>9</xdr:row>
      <xdr:rowOff>95250</xdr:rowOff>
    </xdr:to>
    <xdr:sp macro="" textlink="">
      <xdr:nvSpPr>
        <xdr:cNvPr id="23" name="Овал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686925" y="3771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504825</xdr:colOff>
      <xdr:row>4</xdr:row>
      <xdr:rowOff>390525</xdr:rowOff>
    </xdr:from>
    <xdr:to>
      <xdr:col>33</xdr:col>
      <xdr:colOff>66675</xdr:colOff>
      <xdr:row>5</xdr:row>
      <xdr:rowOff>95250</xdr:rowOff>
    </xdr:to>
    <xdr:sp macro="" textlink="">
      <xdr:nvSpPr>
        <xdr:cNvPr id="24" name="Овал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686925" y="186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504825</xdr:colOff>
      <xdr:row>4</xdr:row>
      <xdr:rowOff>390525</xdr:rowOff>
    </xdr:from>
    <xdr:to>
      <xdr:col>25</xdr:col>
      <xdr:colOff>66675</xdr:colOff>
      <xdr:row>5</xdr:row>
      <xdr:rowOff>95250</xdr:rowOff>
    </xdr:to>
    <xdr:sp macro="" textlink="">
      <xdr:nvSpPr>
        <xdr:cNvPr id="25" name="Овал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248525" y="186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504825</xdr:colOff>
      <xdr:row>4</xdr:row>
      <xdr:rowOff>390525</xdr:rowOff>
    </xdr:from>
    <xdr:to>
      <xdr:col>17</xdr:col>
      <xdr:colOff>66675</xdr:colOff>
      <xdr:row>5</xdr:row>
      <xdr:rowOff>95250</xdr:rowOff>
    </xdr:to>
    <xdr:sp macro="" textlink="">
      <xdr:nvSpPr>
        <xdr:cNvPr id="26" name="Овал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810125" y="186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504825</xdr:colOff>
      <xdr:row>4</xdr:row>
      <xdr:rowOff>390525</xdr:rowOff>
    </xdr:from>
    <xdr:to>
      <xdr:col>9</xdr:col>
      <xdr:colOff>66675</xdr:colOff>
      <xdr:row>5</xdr:row>
      <xdr:rowOff>95250</xdr:rowOff>
    </xdr:to>
    <xdr:sp macro="" textlink="">
      <xdr:nvSpPr>
        <xdr:cNvPr id="27" name="Овал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371725" y="186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4</xdr:row>
      <xdr:rowOff>390525</xdr:rowOff>
    </xdr:from>
    <xdr:to>
      <xdr:col>1</xdr:col>
      <xdr:colOff>133350</xdr:colOff>
      <xdr:row>5</xdr:row>
      <xdr:rowOff>95250</xdr:rowOff>
    </xdr:to>
    <xdr:sp macro="" textlink="">
      <xdr:nvSpPr>
        <xdr:cNvPr id="28" name="Овал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18669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133350</xdr:colOff>
      <xdr:row>1</xdr:row>
      <xdr:rowOff>133350</xdr:rowOff>
    </xdr:to>
    <xdr:sp macro="" textlink="">
      <xdr:nvSpPr>
        <xdr:cNvPr id="29" name="Овал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504825</xdr:colOff>
      <xdr:row>0</xdr:row>
      <xdr:rowOff>0</xdr:rowOff>
    </xdr:from>
    <xdr:to>
      <xdr:col>9</xdr:col>
      <xdr:colOff>66675</xdr:colOff>
      <xdr:row>1</xdr:row>
      <xdr:rowOff>133350</xdr:rowOff>
    </xdr:to>
    <xdr:sp macro="" textlink="">
      <xdr:nvSpPr>
        <xdr:cNvPr id="30" name="Овал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371725" y="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504825</xdr:colOff>
      <xdr:row>0</xdr:row>
      <xdr:rowOff>0</xdr:rowOff>
    </xdr:from>
    <xdr:to>
      <xdr:col>17</xdr:col>
      <xdr:colOff>66675</xdr:colOff>
      <xdr:row>1</xdr:row>
      <xdr:rowOff>133350</xdr:rowOff>
    </xdr:to>
    <xdr:sp macro="" textlink="">
      <xdr:nvSpPr>
        <xdr:cNvPr id="31" name="Овал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810125" y="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504825</xdr:colOff>
      <xdr:row>0</xdr:row>
      <xdr:rowOff>0</xdr:rowOff>
    </xdr:from>
    <xdr:to>
      <xdr:col>25</xdr:col>
      <xdr:colOff>66675</xdr:colOff>
      <xdr:row>1</xdr:row>
      <xdr:rowOff>133350</xdr:rowOff>
    </xdr:to>
    <xdr:sp macro="" textlink="">
      <xdr:nvSpPr>
        <xdr:cNvPr id="32" name="Овал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7248525" y="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504825</xdr:colOff>
      <xdr:row>0</xdr:row>
      <xdr:rowOff>0</xdr:rowOff>
    </xdr:from>
    <xdr:to>
      <xdr:col>33</xdr:col>
      <xdr:colOff>66675</xdr:colOff>
      <xdr:row>1</xdr:row>
      <xdr:rowOff>133350</xdr:rowOff>
    </xdr:to>
    <xdr:sp macro="" textlink="">
      <xdr:nvSpPr>
        <xdr:cNvPr id="33" name="Овал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686925" y="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35</xdr:col>
      <xdr:colOff>504825</xdr:colOff>
      <xdr:row>13</xdr:row>
      <xdr:rowOff>381000</xdr:rowOff>
    </xdr:from>
    <xdr:to>
      <xdr:col>37</xdr:col>
      <xdr:colOff>66675</xdr:colOff>
      <xdr:row>14</xdr:row>
      <xdr:rowOff>85725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906125" y="61436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35</xdr:col>
      <xdr:colOff>504825</xdr:colOff>
      <xdr:row>9</xdr:row>
      <xdr:rowOff>381000</xdr:rowOff>
    </xdr:from>
    <xdr:to>
      <xdr:col>37</xdr:col>
      <xdr:colOff>66675</xdr:colOff>
      <xdr:row>10</xdr:row>
      <xdr:rowOff>85725</xdr:rowOff>
    </xdr:to>
    <xdr:sp macro="" textlink="">
      <xdr:nvSpPr>
        <xdr:cNvPr id="35" name="Овал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906125" y="42386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20"/>
  <sheetViews>
    <sheetView tabSelected="1" zoomScale="66" workbookViewId="0">
      <selection activeCell="AR18" sqref="AR18"/>
    </sheetView>
  </sheetViews>
  <sheetFormatPr defaultRowHeight="14.4" x14ac:dyDescent="0.3"/>
  <cols>
    <col min="1" max="1" width="0.5546875" customWidth="1"/>
    <col min="2" max="2" width="8.44140625" customWidth="1"/>
    <col min="3" max="3" width="0.6640625" customWidth="1"/>
    <col min="4" max="4" width="8.44140625" customWidth="1"/>
    <col min="5" max="5" width="0.6640625" customWidth="1"/>
    <col min="6" max="6" width="8.44140625" customWidth="1"/>
    <col min="7" max="7" width="0.6640625" customWidth="1"/>
    <col min="8" max="8" width="8.44140625" customWidth="1"/>
    <col min="9" max="9" width="0.6640625" customWidth="1"/>
    <col min="10" max="10" width="8.44140625" customWidth="1"/>
    <col min="11" max="11" width="0.6640625" customWidth="1"/>
    <col min="12" max="12" width="8.44140625" customWidth="1"/>
    <col min="13" max="13" width="0.6640625" customWidth="1"/>
    <col min="14" max="14" width="8.44140625" customWidth="1"/>
    <col min="15" max="15" width="0.6640625" customWidth="1"/>
    <col min="16" max="16" width="8.44140625" customWidth="1"/>
    <col min="17" max="17" width="0.6640625" customWidth="1"/>
    <col min="18" max="18" width="8.44140625" customWidth="1"/>
    <col min="19" max="19" width="0.6640625" customWidth="1"/>
    <col min="20" max="20" width="8.44140625" customWidth="1"/>
    <col min="21" max="21" width="0.6640625" customWidth="1"/>
    <col min="22" max="22" width="8.44140625" customWidth="1"/>
    <col min="23" max="23" width="0.6640625" customWidth="1"/>
    <col min="24" max="24" width="8.44140625" customWidth="1"/>
    <col min="25" max="25" width="0.6640625" customWidth="1"/>
    <col min="26" max="26" width="8.44140625" customWidth="1"/>
    <col min="27" max="27" width="0.6640625" customWidth="1"/>
    <col min="28" max="28" width="8.44140625" customWidth="1"/>
    <col min="29" max="29" width="0.6640625" customWidth="1"/>
    <col min="30" max="30" width="8.44140625" customWidth="1"/>
    <col min="31" max="31" width="0.6640625" customWidth="1"/>
    <col min="32" max="32" width="8.44140625" customWidth="1"/>
    <col min="33" max="33" width="0.6640625" customWidth="1"/>
    <col min="34" max="34" width="8.44140625" customWidth="1"/>
    <col min="35" max="35" width="0.6640625" customWidth="1"/>
    <col min="36" max="36" width="8.44140625" customWidth="1"/>
    <col min="37" max="37" width="0.6640625" customWidth="1"/>
    <col min="38" max="38" width="8.44140625" customWidth="1"/>
    <col min="39" max="39" width="0.6640625" customWidth="1"/>
    <col min="40" max="40" width="8.44140625" customWidth="1"/>
    <col min="41" max="41" width="0.6640625" customWidth="1"/>
    <col min="44" max="44" width="11.5546875" customWidth="1"/>
  </cols>
  <sheetData>
    <row r="1" spans="1:54" ht="3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54" ht="37.5" customHeight="1" x14ac:dyDescent="0.3">
      <c r="A2" s="1"/>
      <c r="C2" s="1"/>
      <c r="E2" s="1"/>
      <c r="G2" s="1"/>
      <c r="I2" s="1"/>
      <c r="K2" s="1"/>
      <c r="M2" s="1"/>
      <c r="O2" s="1"/>
      <c r="Q2" s="1"/>
      <c r="S2" s="1"/>
      <c r="U2" s="1"/>
      <c r="W2" s="1"/>
      <c r="Y2" s="1"/>
      <c r="AA2" s="1"/>
      <c r="AC2" s="1"/>
      <c r="AE2" s="1"/>
      <c r="AG2" s="1"/>
      <c r="AI2" s="1"/>
      <c r="AK2" s="1"/>
      <c r="AM2" s="1"/>
      <c r="AO2" s="1"/>
      <c r="AR2" t="s">
        <v>4</v>
      </c>
      <c r="AS2" t="s">
        <v>0</v>
      </c>
      <c r="AT2">
        <v>105</v>
      </c>
    </row>
    <row r="3" spans="1:54" ht="37.5" customHeight="1" x14ac:dyDescent="0.3">
      <c r="A3" s="1"/>
      <c r="C3" s="1"/>
      <c r="E3" s="1"/>
      <c r="G3" s="1"/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E3" s="1"/>
      <c r="AG3" s="1"/>
      <c r="AI3" s="1"/>
      <c r="AK3" s="1"/>
      <c r="AM3" s="1"/>
      <c r="AO3" s="1"/>
      <c r="AR3" t="s">
        <v>5</v>
      </c>
      <c r="AS3" t="s">
        <v>0</v>
      </c>
      <c r="AT3">
        <v>236</v>
      </c>
    </row>
    <row r="4" spans="1:54" ht="37.5" customHeight="1" x14ac:dyDescent="0.3">
      <c r="A4" s="1"/>
      <c r="C4" s="1"/>
      <c r="E4" s="1"/>
      <c r="G4" s="1"/>
      <c r="I4" s="1"/>
      <c r="K4" s="1"/>
      <c r="M4" s="1"/>
      <c r="O4" s="1"/>
      <c r="Q4" s="1"/>
      <c r="S4" s="1"/>
      <c r="U4" s="1"/>
      <c r="W4" s="1"/>
      <c r="Y4" s="1"/>
      <c r="AA4" s="1"/>
      <c r="AC4" s="1"/>
      <c r="AE4" s="1"/>
      <c r="AG4" s="1"/>
      <c r="AI4" s="1"/>
      <c r="AK4" s="1"/>
      <c r="AM4" s="1"/>
      <c r="AO4" s="1"/>
      <c r="AR4" t="s">
        <v>1</v>
      </c>
      <c r="AS4" t="s">
        <v>0</v>
      </c>
      <c r="AT4">
        <v>178</v>
      </c>
    </row>
    <row r="5" spans="1:54" ht="37.5" customHeight="1" x14ac:dyDescent="0.3">
      <c r="A5" s="1"/>
      <c r="C5" s="1"/>
      <c r="E5" s="1"/>
      <c r="G5" s="1"/>
      <c r="I5" s="1"/>
      <c r="K5" s="1"/>
      <c r="M5" s="1"/>
      <c r="O5" s="1"/>
      <c r="Q5" s="1"/>
      <c r="S5" s="1"/>
      <c r="U5" s="1"/>
      <c r="W5" s="1"/>
      <c r="Y5" s="1"/>
      <c r="AA5" s="1"/>
      <c r="AC5" s="1"/>
      <c r="AE5" s="1"/>
      <c r="AG5" s="1"/>
      <c r="AI5" s="1"/>
      <c r="AK5" s="1"/>
      <c r="AM5" s="1"/>
      <c r="AO5" s="1"/>
      <c r="AR5" t="s">
        <v>2</v>
      </c>
      <c r="AS5" t="s">
        <v>0</v>
      </c>
      <c r="AT5">
        <v>420</v>
      </c>
    </row>
    <row r="6" spans="1:54" ht="37.5" customHeight="1" x14ac:dyDescent="0.3">
      <c r="A6" s="1"/>
      <c r="C6" s="1"/>
      <c r="E6" s="1"/>
      <c r="G6" s="1"/>
      <c r="I6" s="1"/>
      <c r="K6" s="1"/>
      <c r="M6" s="1"/>
      <c r="O6" s="1"/>
      <c r="Q6" s="1"/>
      <c r="S6" s="1"/>
      <c r="U6" s="1"/>
      <c r="W6" s="1"/>
      <c r="Y6" s="1"/>
      <c r="AA6" s="1"/>
      <c r="AC6" s="1"/>
      <c r="AE6" s="1"/>
      <c r="AG6" s="1"/>
      <c r="AI6" s="1"/>
      <c r="AK6" s="1"/>
      <c r="AM6" s="1"/>
      <c r="AO6" s="1"/>
      <c r="AT6">
        <f>SUM(AT3:AT5)</f>
        <v>834</v>
      </c>
      <c r="AU6" t="s">
        <v>3</v>
      </c>
      <c r="AV6">
        <v>100</v>
      </c>
      <c r="AW6">
        <f>AT6*AV6</f>
        <v>83400</v>
      </c>
      <c r="AY6" t="s">
        <v>17</v>
      </c>
    </row>
    <row r="7" spans="1:54" ht="37.5" customHeight="1" x14ac:dyDescent="0.3">
      <c r="A7" s="1"/>
      <c r="C7" s="1"/>
      <c r="E7" s="1"/>
      <c r="G7" s="1"/>
      <c r="I7" s="1"/>
      <c r="K7" s="1"/>
      <c r="M7" s="1"/>
      <c r="O7" s="1"/>
      <c r="Q7" s="1"/>
      <c r="S7" s="1"/>
      <c r="U7" s="1"/>
      <c r="W7" s="1"/>
      <c r="Y7" s="1"/>
      <c r="AA7" s="1"/>
      <c r="AC7" s="1"/>
      <c r="AE7" s="1"/>
      <c r="AG7" s="1"/>
      <c r="AI7" s="1"/>
      <c r="AK7" s="1"/>
      <c r="AM7" s="1"/>
      <c r="AO7" s="1"/>
      <c r="AT7">
        <v>240</v>
      </c>
      <c r="AU7" t="s">
        <v>3</v>
      </c>
      <c r="AV7">
        <v>25</v>
      </c>
      <c r="AW7">
        <f>AT7*AV7</f>
        <v>6000</v>
      </c>
      <c r="AY7" t="s">
        <v>11</v>
      </c>
    </row>
    <row r="8" spans="1:54" ht="37.5" customHeight="1" x14ac:dyDescent="0.3">
      <c r="A8" s="1"/>
      <c r="C8" s="1"/>
      <c r="E8" s="1"/>
      <c r="G8" s="1"/>
      <c r="I8" s="1"/>
      <c r="K8" s="1"/>
      <c r="M8" s="1"/>
      <c r="O8" s="1"/>
      <c r="Q8" s="1"/>
      <c r="S8" s="1"/>
      <c r="U8" s="1"/>
      <c r="W8" s="1"/>
      <c r="Y8" s="1"/>
      <c r="AA8" s="1"/>
      <c r="AC8" s="1"/>
      <c r="AE8" s="1"/>
      <c r="AG8" s="1"/>
      <c r="AI8" s="1"/>
      <c r="AK8" s="1"/>
      <c r="AM8" s="1"/>
      <c r="AO8" s="1"/>
      <c r="AT8">
        <v>105</v>
      </c>
      <c r="AU8" t="s">
        <v>3</v>
      </c>
      <c r="AV8">
        <v>75</v>
      </c>
      <c r="AW8">
        <f>AT8*AV8</f>
        <v>7875</v>
      </c>
      <c r="AY8" t="s">
        <v>18</v>
      </c>
    </row>
    <row r="9" spans="1:54" ht="37.5" customHeight="1" x14ac:dyDescent="0.3">
      <c r="A9" s="1"/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R9" t="s">
        <v>6</v>
      </c>
      <c r="AS9" t="s">
        <v>0</v>
      </c>
      <c r="AT9">
        <v>480</v>
      </c>
      <c r="AU9" t="s">
        <v>3</v>
      </c>
      <c r="AV9">
        <v>0.6</v>
      </c>
      <c r="AW9">
        <f>AT9*AV9</f>
        <v>288</v>
      </c>
    </row>
    <row r="10" spans="1:54" ht="37.5" customHeight="1" x14ac:dyDescent="0.3">
      <c r="A10" s="1"/>
      <c r="C10" s="1"/>
      <c r="E10" s="1"/>
      <c r="G10" s="1"/>
      <c r="I10" s="1"/>
      <c r="K10" s="1"/>
      <c r="M10" s="1"/>
      <c r="O10" s="1"/>
      <c r="Q10" s="1"/>
      <c r="S10" s="1"/>
      <c r="U10" s="1"/>
      <c r="W10" s="1"/>
      <c r="Y10" s="1"/>
      <c r="AA10" s="1"/>
      <c r="AC10" s="1"/>
      <c r="AE10" s="1"/>
      <c r="AG10" s="1"/>
      <c r="AI10" s="1"/>
      <c r="AK10" s="1"/>
      <c r="AM10" s="1"/>
      <c r="AO10" s="1"/>
      <c r="AR10" t="s">
        <v>7</v>
      </c>
      <c r="AT10">
        <v>840</v>
      </c>
      <c r="AU10" t="s">
        <v>3</v>
      </c>
      <c r="AV10">
        <v>0.6</v>
      </c>
      <c r="AW10">
        <f>AT10*AV10</f>
        <v>504</v>
      </c>
    </row>
    <row r="11" spans="1:54" ht="37.5" customHeight="1" x14ac:dyDescent="0.3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W11" s="2">
        <f>SUM(AW9:AW10)*1.33</f>
        <v>1053.3600000000001</v>
      </c>
      <c r="AX11" t="s">
        <v>3</v>
      </c>
      <c r="AY11">
        <v>62</v>
      </c>
      <c r="AZ11">
        <f>AW11*AY11</f>
        <v>65308.320000000007</v>
      </c>
      <c r="BB11" t="s">
        <v>8</v>
      </c>
    </row>
    <row r="12" spans="1:54" ht="37.5" customHeight="1" x14ac:dyDescent="0.3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</row>
    <row r="13" spans="1:54" ht="37.5" customHeight="1" x14ac:dyDescent="0.3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</row>
    <row r="14" spans="1:54" ht="37.5" customHeight="1" x14ac:dyDescent="0.3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R14" t="s">
        <v>10</v>
      </c>
      <c r="AS14" t="s">
        <v>3</v>
      </c>
      <c r="AT14">
        <v>200</v>
      </c>
      <c r="AW14">
        <f>150*200</f>
        <v>30000</v>
      </c>
      <c r="BB14" t="s">
        <v>9</v>
      </c>
    </row>
    <row r="15" spans="1:54" ht="37.5" customHeight="1" x14ac:dyDescent="0.3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</row>
    <row r="16" spans="1:54" ht="37.5" customHeight="1" x14ac:dyDescent="0.3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</row>
    <row r="17" spans="1:46" ht="37.5" customHeight="1" x14ac:dyDescent="0.35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R17" s="3">
        <f>AW14+AZ11+AW8+AW6+AW7+V20</f>
        <v>198583.32</v>
      </c>
      <c r="AT17" s="4" t="s">
        <v>12</v>
      </c>
    </row>
    <row r="18" spans="1:46" ht="3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20" spans="1:46" x14ac:dyDescent="0.3">
      <c r="B20" t="s">
        <v>13</v>
      </c>
      <c r="F20" t="s">
        <v>15</v>
      </c>
      <c r="J20" t="s">
        <v>0</v>
      </c>
      <c r="L20">
        <f>32*0.07</f>
        <v>2.2400000000000002</v>
      </c>
      <c r="N20" t="s">
        <v>14</v>
      </c>
      <c r="R20" t="s">
        <v>16</v>
      </c>
      <c r="V20">
        <v>6000</v>
      </c>
    </row>
  </sheetData>
  <pageMargins left="0.25" right="0.25" top="0.75" bottom="0.75" header="0.3" footer="0.3"/>
  <pageSetup paperSize="9" scale="77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3CA1-79B6-4E11-9A55-7D2225A60310}">
  <dimension ref="D1:AE60"/>
  <sheetViews>
    <sheetView zoomScale="70" zoomScaleNormal="70" workbookViewId="0">
      <selection activeCell="AE9" sqref="AE9:AE12"/>
    </sheetView>
  </sheetViews>
  <sheetFormatPr defaultRowHeight="14.4" x14ac:dyDescent="0.3"/>
  <cols>
    <col min="1" max="34" width="5.5546875" customWidth="1"/>
  </cols>
  <sheetData>
    <row r="1" spans="4:31" ht="30" customHeight="1" x14ac:dyDescent="0.3"/>
    <row r="2" spans="4:31" ht="30" customHeight="1" thickBot="1" x14ac:dyDescent="0.35"/>
    <row r="3" spans="4:31" ht="30" customHeight="1" x14ac:dyDescent="0.3">
      <c r="D3" s="5"/>
      <c r="E3" s="6"/>
      <c r="F3" s="6"/>
      <c r="G3" s="33"/>
      <c r="H3" s="6"/>
      <c r="I3" s="6"/>
      <c r="J3" s="6"/>
      <c r="K3" s="18"/>
      <c r="L3" s="27"/>
      <c r="M3" s="6"/>
      <c r="N3" s="22"/>
      <c r="O3" s="6"/>
      <c r="P3" s="30"/>
      <c r="Q3" s="6"/>
      <c r="R3" s="6"/>
      <c r="S3" s="6"/>
      <c r="T3" s="43"/>
      <c r="U3" s="44"/>
      <c r="V3" s="44"/>
      <c r="W3" s="44"/>
      <c r="X3" s="5"/>
      <c r="Y3" s="6"/>
      <c r="Z3" s="6"/>
      <c r="AA3" s="6"/>
      <c r="AB3" s="6"/>
      <c r="AC3" s="6"/>
      <c r="AD3" s="6"/>
      <c r="AE3" s="7"/>
    </row>
    <row r="4" spans="4:31" ht="30" customHeight="1" x14ac:dyDescent="0.3">
      <c r="D4" s="8"/>
      <c r="E4" s="9"/>
      <c r="F4" s="9"/>
      <c r="G4" s="34"/>
      <c r="H4" s="9"/>
      <c r="I4" s="9"/>
      <c r="J4" s="9"/>
      <c r="K4" s="38"/>
      <c r="L4" s="28"/>
      <c r="M4" s="9"/>
      <c r="N4" s="23"/>
      <c r="O4" s="9"/>
      <c r="P4" s="31"/>
      <c r="Q4" s="9"/>
      <c r="R4" s="9"/>
      <c r="S4" s="9"/>
      <c r="T4" s="45"/>
      <c r="U4" s="46"/>
      <c r="V4" s="46"/>
      <c r="W4" s="46"/>
      <c r="X4" s="8"/>
      <c r="Y4" s="9"/>
      <c r="Z4" s="9"/>
      <c r="AA4" s="9"/>
      <c r="AB4" s="9"/>
      <c r="AC4" s="9"/>
      <c r="AD4" s="9"/>
      <c r="AE4" s="10"/>
    </row>
    <row r="5" spans="4:31" ht="30" customHeight="1" x14ac:dyDescent="0.3">
      <c r="D5" s="35"/>
      <c r="E5" s="36"/>
      <c r="F5" s="36"/>
      <c r="G5" s="37"/>
      <c r="H5" s="9"/>
      <c r="I5" s="9"/>
      <c r="J5" s="9"/>
      <c r="K5" s="31"/>
      <c r="L5" s="28"/>
      <c r="M5" s="9"/>
      <c r="N5" s="23"/>
      <c r="O5" s="9"/>
      <c r="P5" s="31"/>
      <c r="Q5" s="9"/>
      <c r="R5" s="9"/>
      <c r="S5" s="9"/>
      <c r="T5" s="9"/>
      <c r="U5" s="9"/>
      <c r="V5" s="9"/>
      <c r="W5" s="9"/>
      <c r="X5" s="8"/>
      <c r="Y5" s="9"/>
      <c r="Z5" s="9"/>
      <c r="AA5" s="9"/>
      <c r="AB5" s="9"/>
      <c r="AC5" s="9"/>
      <c r="AD5" s="9"/>
      <c r="AE5" s="10"/>
    </row>
    <row r="6" spans="4:31" ht="30" customHeight="1" x14ac:dyDescent="0.3">
      <c r="D6" s="8"/>
      <c r="E6" s="9"/>
      <c r="F6" s="9"/>
      <c r="G6" s="9"/>
      <c r="H6" s="9"/>
      <c r="I6" s="9"/>
      <c r="J6" s="9"/>
      <c r="K6" s="39"/>
      <c r="L6" s="28"/>
      <c r="M6" s="9"/>
      <c r="N6" s="23"/>
      <c r="O6" s="9"/>
      <c r="P6" s="31"/>
      <c r="Q6" s="47"/>
      <c r="R6" s="9"/>
      <c r="S6" s="9"/>
      <c r="T6" s="9"/>
      <c r="U6" s="9"/>
      <c r="V6" s="9"/>
      <c r="W6" s="51"/>
      <c r="X6" s="8"/>
      <c r="Y6" s="9"/>
      <c r="Z6" s="9"/>
      <c r="AA6" s="9"/>
      <c r="AB6" s="9"/>
      <c r="AC6" s="9"/>
      <c r="AD6" s="9"/>
      <c r="AE6" s="10"/>
    </row>
    <row r="7" spans="4:31" ht="30" customHeight="1" x14ac:dyDescent="0.3">
      <c r="D7" s="8"/>
      <c r="E7" s="9"/>
      <c r="F7" s="9"/>
      <c r="G7" s="9"/>
      <c r="H7" s="9"/>
      <c r="I7" s="9"/>
      <c r="J7" s="9"/>
      <c r="K7" s="16"/>
      <c r="L7" s="28"/>
      <c r="M7" s="9"/>
      <c r="N7" s="23"/>
      <c r="O7" s="9"/>
      <c r="P7" s="31"/>
      <c r="Q7" s="28"/>
      <c r="R7" s="9"/>
      <c r="S7" s="9"/>
      <c r="T7" s="9"/>
      <c r="U7" s="9"/>
      <c r="V7" s="9"/>
      <c r="W7" s="52"/>
      <c r="X7" s="8"/>
      <c r="Y7" s="9"/>
      <c r="Z7" s="9"/>
      <c r="AA7" s="9"/>
      <c r="AB7" s="9"/>
      <c r="AC7" s="9"/>
      <c r="AD7" s="9"/>
      <c r="AE7" s="10"/>
    </row>
    <row r="8" spans="4:31" ht="30" customHeight="1" x14ac:dyDescent="0.3">
      <c r="D8" s="40"/>
      <c r="E8" s="41"/>
      <c r="F8" s="41"/>
      <c r="G8" s="41"/>
      <c r="H8" s="42"/>
      <c r="I8" s="9"/>
      <c r="J8" s="9"/>
      <c r="K8" s="19"/>
      <c r="L8" s="29"/>
      <c r="M8" s="26"/>
      <c r="N8" s="23"/>
      <c r="O8" s="26"/>
      <c r="P8" s="32"/>
      <c r="Q8" s="29"/>
      <c r="R8" s="9"/>
      <c r="S8" s="9"/>
      <c r="T8" s="26"/>
      <c r="U8" s="26"/>
      <c r="V8" s="26"/>
      <c r="W8" s="53"/>
      <c r="X8" s="55"/>
      <c r="Y8" s="26"/>
      <c r="Z8" s="9"/>
      <c r="AA8" s="9"/>
      <c r="AB8" s="9"/>
      <c r="AC8" s="9"/>
      <c r="AD8" s="9"/>
      <c r="AE8" s="10"/>
    </row>
    <row r="9" spans="4:31" ht="30" customHeight="1" x14ac:dyDescent="0.3">
      <c r="D9" s="14"/>
      <c r="E9" s="15"/>
      <c r="F9" s="15"/>
      <c r="G9" s="15"/>
      <c r="H9" s="15"/>
      <c r="I9" s="9"/>
      <c r="J9" s="9"/>
      <c r="K9" s="15"/>
      <c r="L9" s="15"/>
      <c r="M9" s="15"/>
      <c r="N9" s="23"/>
      <c r="O9" s="15"/>
      <c r="P9" s="15"/>
      <c r="Q9" s="15"/>
      <c r="R9" s="9"/>
      <c r="S9" s="9"/>
      <c r="X9" s="8"/>
      <c r="Y9" s="9"/>
      <c r="Z9" s="9"/>
      <c r="AA9" s="9"/>
      <c r="AB9" s="49"/>
      <c r="AC9" s="50"/>
      <c r="AD9" s="50"/>
      <c r="AE9" s="50"/>
    </row>
    <row r="10" spans="4:31" ht="30" customHeight="1" x14ac:dyDescent="0.3"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4"/>
      <c r="O10" s="21"/>
      <c r="P10" s="21"/>
      <c r="Q10" s="21"/>
      <c r="R10" s="21"/>
      <c r="S10" s="21"/>
      <c r="X10" s="9"/>
      <c r="Y10" s="9"/>
      <c r="Z10" s="9"/>
      <c r="AA10" s="9"/>
      <c r="AB10" s="21"/>
      <c r="AC10" s="21"/>
      <c r="AD10" s="21"/>
      <c r="AE10" s="21"/>
    </row>
    <row r="11" spans="4:31" ht="30" customHeight="1" x14ac:dyDescent="0.3">
      <c r="D11" s="8"/>
      <c r="E11" s="9"/>
      <c r="F11" s="9"/>
      <c r="G11" s="9"/>
      <c r="H11" s="9"/>
      <c r="I11" s="9"/>
      <c r="J11" s="9"/>
      <c r="K11" s="9"/>
      <c r="L11" s="9"/>
      <c r="M11" s="9"/>
      <c r="N11" s="23"/>
      <c r="O11" s="9"/>
      <c r="P11" s="9"/>
      <c r="Q11" s="9"/>
      <c r="R11" s="9"/>
      <c r="S11" s="9"/>
      <c r="X11" s="9"/>
      <c r="Y11" s="9"/>
      <c r="Z11" s="9"/>
      <c r="AA11" s="9"/>
      <c r="AB11" s="9"/>
      <c r="AC11" s="9"/>
      <c r="AD11" s="9"/>
      <c r="AE11" s="9"/>
    </row>
    <row r="12" spans="4:31" ht="30" customHeight="1" x14ac:dyDescent="0.3">
      <c r="D12" s="8"/>
      <c r="E12" s="9"/>
      <c r="F12" s="9"/>
      <c r="G12" s="9"/>
      <c r="H12" s="9"/>
      <c r="I12" s="9"/>
      <c r="J12" s="9"/>
      <c r="K12" s="9"/>
      <c r="L12" s="9"/>
      <c r="M12" s="9"/>
      <c r="N12" s="23"/>
      <c r="O12" s="9"/>
      <c r="P12" s="9"/>
      <c r="Q12" s="26"/>
      <c r="R12" s="9"/>
      <c r="S12" s="9"/>
      <c r="X12" s="8"/>
      <c r="Y12" s="9"/>
      <c r="Z12" s="9"/>
      <c r="AA12" s="9"/>
      <c r="AB12" s="48"/>
      <c r="AC12" s="41"/>
      <c r="AD12" s="41"/>
      <c r="AE12" s="41"/>
    </row>
    <row r="13" spans="4:31" ht="30" customHeight="1" x14ac:dyDescent="0.3">
      <c r="D13" s="8"/>
      <c r="E13" s="9"/>
      <c r="F13" s="9"/>
      <c r="G13" s="9"/>
      <c r="H13" s="9"/>
      <c r="I13" s="9"/>
      <c r="J13" s="9"/>
      <c r="K13" s="9"/>
      <c r="L13" s="9"/>
      <c r="M13" s="9"/>
      <c r="N13" s="23"/>
      <c r="O13" s="9"/>
      <c r="P13" s="16"/>
      <c r="Q13" s="9"/>
      <c r="R13" s="9"/>
      <c r="S13" s="9"/>
      <c r="T13" s="15"/>
      <c r="U13" s="15"/>
      <c r="V13" s="15"/>
      <c r="W13" s="54"/>
      <c r="X13" s="14"/>
      <c r="Y13" s="15"/>
      <c r="Z13" s="9"/>
      <c r="AA13" s="9"/>
      <c r="AB13" s="9"/>
      <c r="AC13" s="9"/>
      <c r="AD13" s="9"/>
      <c r="AE13" s="10"/>
    </row>
    <row r="14" spans="4:31" ht="30" customHeight="1" x14ac:dyDescent="0.3">
      <c r="D14" s="8"/>
      <c r="E14" s="9"/>
      <c r="F14" s="9"/>
      <c r="G14" s="9"/>
      <c r="H14" s="9"/>
      <c r="I14" s="9"/>
      <c r="J14" s="9"/>
      <c r="K14" s="9"/>
      <c r="L14" s="9"/>
      <c r="M14" s="9"/>
      <c r="N14" s="23"/>
      <c r="O14" s="9"/>
      <c r="P14" s="16"/>
      <c r="Q14" s="9"/>
      <c r="R14" s="9"/>
      <c r="S14" s="9"/>
      <c r="T14" s="9"/>
      <c r="U14" s="9"/>
      <c r="V14" s="9"/>
      <c r="W14" s="9"/>
      <c r="X14" s="8"/>
      <c r="Y14" s="9"/>
      <c r="Z14" s="9"/>
      <c r="AA14" s="9"/>
      <c r="AB14" s="9"/>
      <c r="AC14" s="9"/>
      <c r="AD14" s="9"/>
      <c r="AE14" s="10"/>
    </row>
    <row r="15" spans="4:31" ht="30" customHeight="1" x14ac:dyDescent="0.3">
      <c r="D15" s="8"/>
      <c r="E15" s="9"/>
      <c r="F15" s="9"/>
      <c r="G15" s="9"/>
      <c r="H15" s="9"/>
      <c r="I15" s="9"/>
      <c r="J15" s="9"/>
      <c r="K15" s="9"/>
      <c r="L15" s="9"/>
      <c r="M15" s="9"/>
      <c r="N15" s="23"/>
      <c r="O15" s="9"/>
      <c r="P15" s="16"/>
      <c r="Q15" s="9"/>
      <c r="R15" s="9"/>
      <c r="S15" s="9"/>
      <c r="T15" s="9"/>
      <c r="U15" s="9"/>
      <c r="V15" s="9"/>
      <c r="W15" s="9"/>
      <c r="X15" s="8"/>
      <c r="Y15" s="9"/>
      <c r="Z15" s="9"/>
      <c r="AA15" s="9"/>
      <c r="AB15" s="9"/>
      <c r="AC15" s="9"/>
      <c r="AD15" s="9"/>
      <c r="AE15" s="10"/>
    </row>
    <row r="16" spans="4:31" ht="30" customHeight="1" x14ac:dyDescent="0.3">
      <c r="D16" s="8"/>
      <c r="E16" s="9"/>
      <c r="F16" s="9"/>
      <c r="G16" s="9"/>
      <c r="H16" s="9"/>
      <c r="I16" s="9"/>
      <c r="J16" s="9"/>
      <c r="K16" s="9"/>
      <c r="L16" s="9"/>
      <c r="M16" s="9"/>
      <c r="N16" s="23"/>
      <c r="O16" s="9"/>
      <c r="P16" s="16"/>
      <c r="Q16" s="9"/>
      <c r="R16" s="9"/>
      <c r="S16" s="9"/>
      <c r="T16" s="9"/>
      <c r="U16" s="9"/>
      <c r="V16" s="9"/>
      <c r="W16" s="9"/>
      <c r="X16" s="8"/>
      <c r="Y16" s="9"/>
      <c r="Z16" s="9"/>
      <c r="AA16" s="9"/>
      <c r="AB16" s="9"/>
      <c r="AC16" s="9"/>
      <c r="AD16" s="9"/>
      <c r="AE16" s="10"/>
    </row>
    <row r="17" spans="4:31" ht="30" customHeight="1" x14ac:dyDescent="0.3">
      <c r="D17" s="8"/>
      <c r="E17" s="9"/>
      <c r="F17" s="9"/>
      <c r="G17" s="9"/>
      <c r="H17" s="9"/>
      <c r="I17" s="9"/>
      <c r="J17" s="9"/>
      <c r="K17" s="9"/>
      <c r="L17" s="9"/>
      <c r="M17" s="9"/>
      <c r="N17" s="23"/>
      <c r="O17" s="9"/>
      <c r="P17" s="16"/>
      <c r="Q17" s="9"/>
      <c r="R17" s="9"/>
      <c r="S17" s="9"/>
      <c r="T17" s="9"/>
      <c r="U17" s="9"/>
      <c r="V17" s="9"/>
      <c r="W17" s="9"/>
      <c r="X17" s="8"/>
      <c r="Y17" s="9"/>
      <c r="Z17" s="9"/>
      <c r="AA17" s="9"/>
      <c r="AB17" s="9"/>
      <c r="AC17" s="9"/>
      <c r="AD17" s="9"/>
      <c r="AE17" s="10"/>
    </row>
    <row r="18" spans="4:31" ht="30" customHeight="1" thickBot="1" x14ac:dyDescent="0.35"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25"/>
      <c r="O18" s="12"/>
      <c r="P18" s="17"/>
      <c r="Q18" s="12"/>
      <c r="R18" s="12"/>
      <c r="S18" s="12"/>
      <c r="T18" s="12"/>
      <c r="U18" s="12"/>
      <c r="V18" s="12"/>
      <c r="W18" s="12"/>
      <c r="X18" s="11"/>
      <c r="Y18" s="12"/>
      <c r="Z18" s="12"/>
      <c r="AA18" s="12"/>
      <c r="AB18" s="12"/>
      <c r="AC18" s="12"/>
      <c r="AD18" s="12"/>
      <c r="AE18" s="13"/>
    </row>
    <row r="19" spans="4:31" ht="30" customHeight="1" x14ac:dyDescent="0.3"/>
    <row r="20" spans="4:31" ht="30" customHeight="1" x14ac:dyDescent="0.3"/>
    <row r="21" spans="4:31" ht="30" customHeight="1" x14ac:dyDescent="0.3"/>
    <row r="22" spans="4:31" ht="30" customHeight="1" x14ac:dyDescent="0.3"/>
    <row r="23" spans="4:31" ht="30" customHeight="1" x14ac:dyDescent="0.3"/>
    <row r="24" spans="4:31" ht="30" customHeight="1" x14ac:dyDescent="0.3"/>
    <row r="25" spans="4:31" ht="30" customHeight="1" x14ac:dyDescent="0.3"/>
    <row r="26" spans="4:31" ht="30" customHeight="1" x14ac:dyDescent="0.3"/>
    <row r="27" spans="4:31" ht="30" customHeight="1" x14ac:dyDescent="0.3"/>
    <row r="28" spans="4:31" ht="30" customHeight="1" x14ac:dyDescent="0.3"/>
    <row r="29" spans="4:31" ht="30" customHeight="1" x14ac:dyDescent="0.3"/>
    <row r="30" spans="4:31" ht="30" customHeight="1" x14ac:dyDescent="0.3"/>
    <row r="31" spans="4:31" ht="30" customHeight="1" x14ac:dyDescent="0.3"/>
    <row r="32" spans="4:3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Донець Юрій Васильович</cp:lastModifiedBy>
  <cp:lastPrinted>2023-12-04T10:21:09Z</cp:lastPrinted>
  <dcterms:created xsi:type="dcterms:W3CDTF">2023-12-04T10:13:02Z</dcterms:created>
  <dcterms:modified xsi:type="dcterms:W3CDTF">2023-12-11T15:05:25Z</dcterms:modified>
</cp:coreProperties>
</file>