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Serial Port\SerialPortSimulator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  <c r="G2" i="1"/>
  <c r="B7" i="1"/>
  <c r="B8" i="1" s="1"/>
  <c r="D3" i="1" s="1"/>
  <c r="B6" i="1"/>
  <c r="E2" i="1" s="1"/>
  <c r="G3" i="1" l="1"/>
  <c r="E3" i="1"/>
  <c r="F3" i="1" s="1"/>
  <c r="D4" i="1"/>
  <c r="D5" i="1" l="1"/>
  <c r="G4" i="1"/>
  <c r="E4" i="1"/>
  <c r="F4" i="1" s="1"/>
  <c r="D6" i="1" l="1"/>
  <c r="E5" i="1"/>
  <c r="F5" i="1" s="1"/>
  <c r="G5" i="1"/>
  <c r="D7" i="1" l="1"/>
  <c r="G6" i="1"/>
  <c r="E6" i="1"/>
  <c r="F6" i="1" s="1"/>
  <c r="D8" i="1" l="1"/>
  <c r="G7" i="1"/>
  <c r="E7" i="1"/>
  <c r="F7" i="1" s="1"/>
  <c r="D9" i="1" l="1"/>
  <c r="G8" i="1"/>
  <c r="E8" i="1"/>
  <c r="F8" i="1" s="1"/>
  <c r="E9" i="1" l="1"/>
  <c r="F9" i="1" s="1"/>
  <c r="G9" i="1"/>
  <c r="D10" i="1"/>
  <c r="G10" i="1" l="1"/>
  <c r="E10" i="1"/>
  <c r="F10" i="1" s="1"/>
  <c r="D11" i="1"/>
  <c r="G11" i="1" l="1"/>
  <c r="E11" i="1"/>
  <c r="F11" i="1" s="1"/>
  <c r="D12" i="1"/>
  <c r="G12" i="1" l="1"/>
  <c r="E12" i="1"/>
  <c r="F12" i="1" s="1"/>
  <c r="D13" i="1"/>
  <c r="E13" i="1" l="1"/>
  <c r="F13" i="1" s="1"/>
  <c r="G13" i="1"/>
  <c r="D14" i="1"/>
  <c r="G14" i="1" l="1"/>
  <c r="E14" i="1"/>
  <c r="F14" i="1" s="1"/>
  <c r="D15" i="1"/>
  <c r="G15" i="1" l="1"/>
  <c r="E15" i="1"/>
  <c r="F15" i="1" s="1"/>
  <c r="D16" i="1"/>
  <c r="E16" i="1" l="1"/>
  <c r="F16" i="1" s="1"/>
  <c r="G16" i="1"/>
  <c r="D17" i="1"/>
  <c r="E17" i="1" l="1"/>
  <c r="F17" i="1" s="1"/>
  <c r="G17" i="1"/>
  <c r="D18" i="1"/>
  <c r="G18" i="1" l="1"/>
  <c r="E18" i="1"/>
  <c r="F18" i="1" s="1"/>
  <c r="D19" i="1"/>
  <c r="G19" i="1" l="1"/>
  <c r="E19" i="1"/>
  <c r="F19" i="1" s="1"/>
  <c r="D20" i="1"/>
  <c r="G20" i="1" l="1"/>
  <c r="E20" i="1"/>
  <c r="F20" i="1" s="1"/>
  <c r="D21" i="1"/>
  <c r="E21" i="1" l="1"/>
  <c r="F21" i="1" s="1"/>
  <c r="G21" i="1"/>
  <c r="D22" i="1"/>
  <c r="G22" i="1" l="1"/>
  <c r="E22" i="1"/>
  <c r="F22" i="1" s="1"/>
  <c r="D23" i="1"/>
  <c r="G23" i="1" l="1"/>
  <c r="E23" i="1"/>
  <c r="F23" i="1" s="1"/>
  <c r="D24" i="1"/>
  <c r="G24" i="1" l="1"/>
  <c r="E24" i="1"/>
  <c r="F24" i="1" s="1"/>
  <c r="D25" i="1"/>
  <c r="E25" i="1" l="1"/>
  <c r="F25" i="1" s="1"/>
  <c r="G25" i="1"/>
  <c r="D26" i="1"/>
  <c r="G26" i="1" l="1"/>
  <c r="E26" i="1"/>
  <c r="F26" i="1" s="1"/>
  <c r="D27" i="1"/>
  <c r="G27" i="1" l="1"/>
  <c r="E27" i="1"/>
  <c r="F27" i="1" s="1"/>
  <c r="D28" i="1"/>
  <c r="G28" i="1" l="1"/>
  <c r="E28" i="1"/>
  <c r="F28" i="1" s="1"/>
  <c r="D29" i="1"/>
  <c r="E29" i="1" l="1"/>
  <c r="F29" i="1" s="1"/>
  <c r="G29" i="1"/>
  <c r="D30" i="1"/>
  <c r="G30" i="1" l="1"/>
  <c r="E30" i="1"/>
  <c r="F30" i="1" s="1"/>
  <c r="D31" i="1"/>
  <c r="G31" i="1" l="1"/>
  <c r="E31" i="1"/>
  <c r="F31" i="1" s="1"/>
  <c r="D32" i="1"/>
  <c r="E32" i="1" l="1"/>
  <c r="F32" i="1" s="1"/>
  <c r="G32" i="1"/>
  <c r="D33" i="1"/>
  <c r="E33" i="1" l="1"/>
  <c r="F33" i="1" s="1"/>
  <c r="G33" i="1"/>
  <c r="D34" i="1"/>
  <c r="G34" i="1" l="1"/>
  <c r="E34" i="1"/>
  <c r="F34" i="1" s="1"/>
  <c r="D35" i="1"/>
  <c r="G35" i="1" l="1"/>
  <c r="E35" i="1"/>
  <c r="F35" i="1" s="1"/>
  <c r="D36" i="1"/>
  <c r="G36" i="1" l="1"/>
  <c r="E36" i="1"/>
  <c r="F36" i="1" s="1"/>
  <c r="D37" i="1"/>
  <c r="E37" i="1" l="1"/>
  <c r="F37" i="1" s="1"/>
  <c r="G37" i="1"/>
  <c r="D38" i="1"/>
  <c r="G38" i="1" l="1"/>
  <c r="E38" i="1"/>
  <c r="F38" i="1" s="1"/>
  <c r="D39" i="1"/>
  <c r="G39" i="1" l="1"/>
  <c r="E39" i="1"/>
  <c r="F39" i="1" s="1"/>
  <c r="D40" i="1"/>
  <c r="G40" i="1" l="1"/>
  <c r="E40" i="1"/>
  <c r="F40" i="1" s="1"/>
  <c r="D41" i="1"/>
  <c r="E41" i="1" l="1"/>
  <c r="F41" i="1" s="1"/>
  <c r="G41" i="1"/>
  <c r="D42" i="1"/>
  <c r="G42" i="1" l="1"/>
  <c r="E42" i="1"/>
  <c r="F42" i="1" s="1"/>
  <c r="D43" i="1"/>
  <c r="G43" i="1" l="1"/>
  <c r="E43" i="1"/>
  <c r="F43" i="1" s="1"/>
  <c r="D44" i="1"/>
  <c r="G44" i="1" l="1"/>
  <c r="E44" i="1"/>
  <c r="F44" i="1" s="1"/>
  <c r="D45" i="1"/>
  <c r="E45" i="1" l="1"/>
  <c r="F45" i="1" s="1"/>
  <c r="G45" i="1"/>
  <c r="D46" i="1"/>
  <c r="G46" i="1" l="1"/>
  <c r="E46" i="1"/>
  <c r="F46" i="1" s="1"/>
  <c r="D47" i="1"/>
  <c r="G47" i="1" l="1"/>
  <c r="E47" i="1"/>
  <c r="F47" i="1" s="1"/>
  <c r="D48" i="1"/>
  <c r="G48" i="1" l="1"/>
  <c r="E48" i="1"/>
  <c r="F48" i="1" s="1"/>
  <c r="D49" i="1"/>
  <c r="E49" i="1" l="1"/>
  <c r="F49" i="1" s="1"/>
  <c r="G49" i="1"/>
  <c r="D50" i="1"/>
  <c r="G50" i="1" l="1"/>
  <c r="E50" i="1"/>
  <c r="F50" i="1" s="1"/>
  <c r="D51" i="1"/>
  <c r="G51" i="1" l="1"/>
  <c r="E51" i="1"/>
  <c r="F51" i="1" s="1"/>
  <c r="D52" i="1"/>
  <c r="G52" i="1" l="1"/>
  <c r="E52" i="1"/>
  <c r="F52" i="1" s="1"/>
  <c r="D53" i="1"/>
  <c r="E53" i="1" l="1"/>
  <c r="F53" i="1" s="1"/>
  <c r="G53" i="1"/>
  <c r="D54" i="1"/>
  <c r="G54" i="1" l="1"/>
  <c r="E54" i="1"/>
  <c r="F54" i="1" s="1"/>
  <c r="D55" i="1"/>
  <c r="G55" i="1" l="1"/>
  <c r="E55" i="1"/>
  <c r="F55" i="1" s="1"/>
  <c r="D56" i="1"/>
  <c r="G56" i="1" l="1"/>
  <c r="E56" i="1"/>
  <c r="F56" i="1" s="1"/>
  <c r="D57" i="1"/>
  <c r="E57" i="1" l="1"/>
  <c r="F57" i="1" s="1"/>
  <c r="G57" i="1"/>
  <c r="D58" i="1"/>
  <c r="G58" i="1" l="1"/>
  <c r="E58" i="1"/>
  <c r="F58" i="1" s="1"/>
  <c r="D59" i="1"/>
  <c r="G59" i="1" l="1"/>
  <c r="E59" i="1"/>
  <c r="F59" i="1" s="1"/>
  <c r="D60" i="1"/>
  <c r="G60" i="1" l="1"/>
  <c r="E60" i="1"/>
  <c r="F60" i="1" s="1"/>
  <c r="D61" i="1"/>
  <c r="E61" i="1" l="1"/>
  <c r="F61" i="1" s="1"/>
  <c r="G61" i="1"/>
  <c r="D62" i="1"/>
  <c r="G62" i="1" l="1"/>
  <c r="E62" i="1"/>
  <c r="F62" i="1" s="1"/>
  <c r="D63" i="1"/>
  <c r="G63" i="1" l="1"/>
  <c r="E63" i="1"/>
  <c r="F63" i="1" s="1"/>
  <c r="D64" i="1"/>
  <c r="E64" i="1" l="1"/>
  <c r="F64" i="1" s="1"/>
  <c r="G64" i="1"/>
  <c r="D65" i="1"/>
  <c r="E65" i="1" l="1"/>
  <c r="F65" i="1" s="1"/>
  <c r="G65" i="1"/>
  <c r="D66" i="1"/>
  <c r="G66" i="1" l="1"/>
  <c r="E66" i="1"/>
  <c r="F66" i="1" s="1"/>
  <c r="D67" i="1"/>
  <c r="G67" i="1" l="1"/>
  <c r="E67" i="1"/>
  <c r="F67" i="1" s="1"/>
  <c r="D68" i="1"/>
  <c r="G68" i="1" l="1"/>
  <c r="E68" i="1"/>
  <c r="F68" i="1" s="1"/>
  <c r="D69" i="1"/>
  <c r="E69" i="1" l="1"/>
  <c r="F69" i="1" s="1"/>
  <c r="G69" i="1"/>
  <c r="D70" i="1"/>
  <c r="G70" i="1" l="1"/>
  <c r="E70" i="1"/>
  <c r="F70" i="1" s="1"/>
  <c r="D71" i="1"/>
  <c r="G71" i="1" l="1"/>
  <c r="E71" i="1"/>
  <c r="F71" i="1" s="1"/>
  <c r="D72" i="1"/>
  <c r="G72" i="1" l="1"/>
  <c r="E72" i="1"/>
  <c r="F72" i="1" s="1"/>
  <c r="D73" i="1"/>
  <c r="E73" i="1" l="1"/>
  <c r="F73" i="1" s="1"/>
  <c r="G73" i="1"/>
  <c r="D74" i="1"/>
  <c r="G74" i="1" l="1"/>
  <c r="E74" i="1"/>
  <c r="F74" i="1" s="1"/>
  <c r="D75" i="1"/>
  <c r="G75" i="1" l="1"/>
  <c r="E75" i="1"/>
  <c r="F75" i="1" s="1"/>
  <c r="D76" i="1"/>
  <c r="G76" i="1" l="1"/>
  <c r="E76" i="1"/>
  <c r="F76" i="1" s="1"/>
  <c r="D77" i="1"/>
  <c r="E77" i="1" l="1"/>
  <c r="F77" i="1" s="1"/>
  <c r="G77" i="1"/>
  <c r="D78" i="1"/>
  <c r="G78" i="1" l="1"/>
  <c r="E78" i="1"/>
  <c r="F78" i="1" s="1"/>
  <c r="D79" i="1"/>
  <c r="G79" i="1" l="1"/>
  <c r="E79" i="1"/>
  <c r="F79" i="1" s="1"/>
  <c r="D80" i="1"/>
  <c r="E80" i="1" l="1"/>
  <c r="F80" i="1" s="1"/>
  <c r="G80" i="1"/>
  <c r="D81" i="1"/>
  <c r="E81" i="1" l="1"/>
  <c r="F81" i="1" s="1"/>
  <c r="G81" i="1"/>
  <c r="D82" i="1"/>
  <c r="G82" i="1" l="1"/>
  <c r="E82" i="1"/>
  <c r="F82" i="1" s="1"/>
  <c r="D83" i="1"/>
  <c r="G83" i="1" l="1"/>
  <c r="E83" i="1"/>
  <c r="F83" i="1" s="1"/>
  <c r="D84" i="1"/>
  <c r="G84" i="1" l="1"/>
  <c r="E84" i="1"/>
  <c r="F84" i="1" s="1"/>
  <c r="D85" i="1"/>
  <c r="E85" i="1" l="1"/>
  <c r="F85" i="1" s="1"/>
  <c r="G85" i="1"/>
  <c r="D86" i="1"/>
  <c r="G86" i="1" l="1"/>
  <c r="E86" i="1"/>
  <c r="F86" i="1" s="1"/>
  <c r="D87" i="1"/>
  <c r="G87" i="1" l="1"/>
  <c r="E87" i="1"/>
  <c r="F87" i="1" s="1"/>
  <c r="D88" i="1"/>
  <c r="G88" i="1" l="1"/>
  <c r="E88" i="1"/>
  <c r="F88" i="1" s="1"/>
  <c r="D89" i="1"/>
  <c r="E89" i="1" l="1"/>
  <c r="F89" i="1" s="1"/>
  <c r="G89" i="1"/>
  <c r="D90" i="1"/>
  <c r="G90" i="1" l="1"/>
  <c r="E90" i="1"/>
  <c r="F90" i="1" s="1"/>
  <c r="D91" i="1"/>
  <c r="G91" i="1" l="1"/>
  <c r="E91" i="1"/>
  <c r="F91" i="1" s="1"/>
  <c r="D92" i="1"/>
  <c r="G92" i="1" l="1"/>
  <c r="E92" i="1"/>
  <c r="F92" i="1" s="1"/>
  <c r="D93" i="1"/>
  <c r="E93" i="1" l="1"/>
  <c r="F93" i="1" s="1"/>
  <c r="G93" i="1"/>
  <c r="D94" i="1"/>
  <c r="G94" i="1" l="1"/>
  <c r="E94" i="1"/>
  <c r="F94" i="1" s="1"/>
  <c r="D95" i="1"/>
  <c r="G95" i="1" l="1"/>
  <c r="E95" i="1"/>
  <c r="F95" i="1" s="1"/>
  <c r="D96" i="1"/>
  <c r="E96" i="1" l="1"/>
  <c r="F96" i="1" s="1"/>
  <c r="G96" i="1"/>
  <c r="D97" i="1"/>
  <c r="E97" i="1" l="1"/>
  <c r="F97" i="1" s="1"/>
  <c r="G97" i="1"/>
  <c r="D98" i="1"/>
  <c r="G98" i="1" l="1"/>
  <c r="E98" i="1"/>
  <c r="F98" i="1" s="1"/>
  <c r="D99" i="1"/>
  <c r="G99" i="1" l="1"/>
  <c r="E99" i="1"/>
  <c r="F99" i="1" s="1"/>
  <c r="D100" i="1"/>
  <c r="G100" i="1" l="1"/>
  <c r="E100" i="1"/>
  <c r="F100" i="1" s="1"/>
  <c r="D101" i="1"/>
  <c r="E101" i="1" l="1"/>
  <c r="F101" i="1" s="1"/>
  <c r="G101" i="1"/>
  <c r="D102" i="1"/>
  <c r="G102" i="1" l="1"/>
  <c r="E102" i="1"/>
  <c r="F102" i="1" s="1"/>
  <c r="D103" i="1"/>
  <c r="G103" i="1" l="1"/>
  <c r="E103" i="1"/>
  <c r="F103" i="1" s="1"/>
  <c r="D104" i="1"/>
  <c r="G104" i="1" l="1"/>
  <c r="E104" i="1"/>
  <c r="F104" i="1" s="1"/>
  <c r="D105" i="1"/>
  <c r="E105" i="1" l="1"/>
  <c r="F105" i="1" s="1"/>
  <c r="G105" i="1"/>
  <c r="D106" i="1"/>
  <c r="G106" i="1" l="1"/>
  <c r="E106" i="1"/>
  <c r="F106" i="1" s="1"/>
  <c r="D107" i="1"/>
  <c r="G107" i="1" l="1"/>
  <c r="E107" i="1"/>
  <c r="F107" i="1" s="1"/>
  <c r="D108" i="1"/>
  <c r="G108" i="1" l="1"/>
  <c r="E108" i="1"/>
  <c r="F108" i="1" s="1"/>
  <c r="D109" i="1"/>
  <c r="E109" i="1" l="1"/>
  <c r="F109" i="1" s="1"/>
  <c r="G109" i="1"/>
  <c r="D110" i="1"/>
  <c r="G110" i="1" l="1"/>
  <c r="E110" i="1"/>
  <c r="F110" i="1" s="1"/>
  <c r="D111" i="1"/>
  <c r="G111" i="1" l="1"/>
  <c r="E111" i="1"/>
  <c r="F111" i="1" s="1"/>
  <c r="D112" i="1"/>
  <c r="G112" i="1" l="1"/>
  <c r="E112" i="1"/>
  <c r="F112" i="1" s="1"/>
  <c r="D113" i="1"/>
  <c r="E113" i="1" l="1"/>
  <c r="F113" i="1" s="1"/>
  <c r="G113" i="1"/>
  <c r="D114" i="1"/>
  <c r="G114" i="1" l="1"/>
  <c r="E114" i="1"/>
  <c r="F114" i="1" s="1"/>
  <c r="D115" i="1"/>
  <c r="G115" i="1" l="1"/>
  <c r="E115" i="1"/>
  <c r="F115" i="1" s="1"/>
  <c r="D116" i="1"/>
  <c r="G116" i="1" l="1"/>
  <c r="E116" i="1"/>
  <c r="F116" i="1" s="1"/>
  <c r="D117" i="1"/>
  <c r="E117" i="1" l="1"/>
  <c r="F117" i="1" s="1"/>
  <c r="G117" i="1"/>
  <c r="D118" i="1"/>
  <c r="G118" i="1" l="1"/>
  <c r="E118" i="1"/>
  <c r="F118" i="1" s="1"/>
  <c r="D119" i="1"/>
  <c r="G119" i="1" l="1"/>
  <c r="E119" i="1"/>
  <c r="F119" i="1" s="1"/>
  <c r="D120" i="1"/>
  <c r="G120" i="1" l="1"/>
  <c r="E120" i="1"/>
  <c r="F120" i="1" s="1"/>
  <c r="D121" i="1"/>
  <c r="E121" i="1" l="1"/>
  <c r="F121" i="1" s="1"/>
  <c r="G121" i="1"/>
  <c r="D122" i="1"/>
  <c r="G122" i="1" l="1"/>
  <c r="E122" i="1"/>
  <c r="F122" i="1" s="1"/>
  <c r="D123" i="1"/>
  <c r="G123" i="1" l="1"/>
  <c r="E123" i="1"/>
  <c r="F123" i="1" s="1"/>
  <c r="D124" i="1"/>
  <c r="G124" i="1" l="1"/>
  <c r="E124" i="1"/>
  <c r="F124" i="1" s="1"/>
  <c r="D125" i="1"/>
  <c r="E125" i="1" l="1"/>
  <c r="F125" i="1" s="1"/>
  <c r="G125" i="1"/>
  <c r="D126" i="1"/>
  <c r="G126" i="1" l="1"/>
  <c r="E126" i="1"/>
  <c r="F126" i="1" s="1"/>
  <c r="D127" i="1"/>
  <c r="G127" i="1" l="1"/>
  <c r="E127" i="1"/>
  <c r="F127" i="1" s="1"/>
  <c r="D128" i="1"/>
  <c r="E128" i="1" l="1"/>
  <c r="F128" i="1" s="1"/>
  <c r="G128" i="1"/>
  <c r="D129" i="1"/>
  <c r="E129" i="1" l="1"/>
  <c r="F129" i="1" s="1"/>
  <c r="G129" i="1"/>
  <c r="D130" i="1"/>
  <c r="G130" i="1" l="1"/>
  <c r="E130" i="1"/>
  <c r="F130" i="1" s="1"/>
  <c r="D131" i="1"/>
  <c r="G131" i="1" l="1"/>
  <c r="E131" i="1"/>
  <c r="F131" i="1" s="1"/>
  <c r="D132" i="1"/>
  <c r="G132" i="1" l="1"/>
  <c r="E132" i="1"/>
  <c r="F132" i="1" s="1"/>
  <c r="D133" i="1"/>
  <c r="E133" i="1" l="1"/>
  <c r="F133" i="1" s="1"/>
  <c r="G133" i="1"/>
  <c r="D134" i="1"/>
  <c r="G134" i="1" l="1"/>
  <c r="E134" i="1"/>
  <c r="F134" i="1" s="1"/>
  <c r="D135" i="1"/>
  <c r="G135" i="1" l="1"/>
  <c r="E135" i="1"/>
  <c r="F135" i="1" s="1"/>
  <c r="D136" i="1"/>
  <c r="G136" i="1" l="1"/>
  <c r="E136" i="1"/>
  <c r="F136" i="1" s="1"/>
  <c r="D137" i="1"/>
  <c r="E137" i="1" l="1"/>
  <c r="F137" i="1" s="1"/>
  <c r="G137" i="1"/>
  <c r="D138" i="1"/>
  <c r="G138" i="1" l="1"/>
  <c r="E138" i="1"/>
  <c r="F138" i="1" s="1"/>
  <c r="D139" i="1"/>
  <c r="G139" i="1" l="1"/>
  <c r="E139" i="1"/>
  <c r="F139" i="1" s="1"/>
  <c r="D140" i="1"/>
  <c r="G140" i="1" l="1"/>
  <c r="E140" i="1"/>
  <c r="F140" i="1" s="1"/>
  <c r="D141" i="1"/>
  <c r="E141" i="1" l="1"/>
  <c r="F141" i="1" s="1"/>
  <c r="G141" i="1"/>
  <c r="D142" i="1"/>
  <c r="G142" i="1" l="1"/>
  <c r="E142" i="1"/>
  <c r="F142" i="1" s="1"/>
  <c r="D143" i="1"/>
  <c r="G143" i="1" l="1"/>
  <c r="E143" i="1"/>
  <c r="F143" i="1" s="1"/>
  <c r="D144" i="1"/>
  <c r="E144" i="1" l="1"/>
  <c r="F144" i="1" s="1"/>
  <c r="G144" i="1"/>
  <c r="D145" i="1"/>
  <c r="E145" i="1" l="1"/>
  <c r="F145" i="1" s="1"/>
  <c r="G145" i="1"/>
  <c r="D146" i="1"/>
  <c r="G146" i="1" l="1"/>
  <c r="E146" i="1"/>
  <c r="F146" i="1" s="1"/>
  <c r="D147" i="1"/>
  <c r="G147" i="1" l="1"/>
  <c r="E147" i="1"/>
  <c r="F147" i="1" s="1"/>
  <c r="D148" i="1"/>
  <c r="G148" i="1" l="1"/>
  <c r="E148" i="1"/>
  <c r="F148" i="1" s="1"/>
  <c r="D149" i="1"/>
  <c r="E149" i="1" l="1"/>
  <c r="F149" i="1" s="1"/>
  <c r="G149" i="1"/>
  <c r="D150" i="1"/>
  <c r="G150" i="1" l="1"/>
  <c r="E150" i="1"/>
  <c r="F150" i="1" s="1"/>
  <c r="D151" i="1"/>
  <c r="G151" i="1" l="1"/>
  <c r="E151" i="1"/>
  <c r="F151" i="1" s="1"/>
  <c r="D152" i="1"/>
  <c r="G152" i="1" l="1"/>
  <c r="E152" i="1"/>
  <c r="F152" i="1" s="1"/>
  <c r="D153" i="1"/>
  <c r="E153" i="1" l="1"/>
  <c r="F153" i="1" s="1"/>
  <c r="G153" i="1"/>
  <c r="D154" i="1"/>
  <c r="G154" i="1" l="1"/>
  <c r="E154" i="1"/>
  <c r="F154" i="1" s="1"/>
  <c r="D155" i="1"/>
  <c r="G155" i="1" l="1"/>
  <c r="E155" i="1"/>
  <c r="F155" i="1" s="1"/>
  <c r="D156" i="1"/>
  <c r="G156" i="1" l="1"/>
  <c r="E156" i="1"/>
  <c r="F156" i="1" s="1"/>
  <c r="D157" i="1"/>
  <c r="E157" i="1" l="1"/>
  <c r="F157" i="1" s="1"/>
  <c r="G157" i="1"/>
  <c r="D158" i="1"/>
  <c r="G158" i="1" l="1"/>
  <c r="E158" i="1"/>
  <c r="F158" i="1" s="1"/>
  <c r="D159" i="1"/>
  <c r="E159" i="1" l="1"/>
  <c r="F159" i="1" s="1"/>
  <c r="G159" i="1"/>
  <c r="D160" i="1"/>
  <c r="E160" i="1" l="1"/>
  <c r="F160" i="1" s="1"/>
  <c r="G160" i="1"/>
  <c r="D161" i="1"/>
  <c r="E161" i="1" l="1"/>
  <c r="F161" i="1" s="1"/>
  <c r="G161" i="1"/>
  <c r="D162" i="1"/>
  <c r="G162" i="1" l="1"/>
  <c r="E162" i="1"/>
  <c r="F162" i="1" s="1"/>
  <c r="D163" i="1"/>
  <c r="G163" i="1" l="1"/>
  <c r="E163" i="1"/>
  <c r="F163" i="1" s="1"/>
  <c r="D164" i="1"/>
  <c r="G164" i="1" l="1"/>
  <c r="E164" i="1"/>
  <c r="F164" i="1" s="1"/>
  <c r="D165" i="1"/>
  <c r="E165" i="1" l="1"/>
  <c r="F165" i="1" s="1"/>
  <c r="G165" i="1"/>
  <c r="D166" i="1"/>
  <c r="G166" i="1" l="1"/>
  <c r="E166" i="1"/>
  <c r="F166" i="1" s="1"/>
  <c r="D167" i="1"/>
  <c r="E167" i="1" l="1"/>
  <c r="F167" i="1" s="1"/>
  <c r="G167" i="1"/>
  <c r="D168" i="1"/>
  <c r="G168" i="1" l="1"/>
  <c r="E168" i="1"/>
  <c r="F168" i="1" s="1"/>
  <c r="D169" i="1"/>
  <c r="E169" i="1" l="1"/>
  <c r="F169" i="1" s="1"/>
  <c r="G169" i="1"/>
  <c r="D170" i="1"/>
  <c r="G170" i="1" l="1"/>
  <c r="E170" i="1"/>
  <c r="F170" i="1" s="1"/>
  <c r="D171" i="1"/>
  <c r="G171" i="1" l="1"/>
  <c r="E171" i="1"/>
  <c r="F171" i="1" s="1"/>
  <c r="D172" i="1"/>
  <c r="G172" i="1" l="1"/>
  <c r="E172" i="1"/>
  <c r="F172" i="1" s="1"/>
  <c r="D173" i="1"/>
  <c r="E173" i="1" l="1"/>
  <c r="F173" i="1" s="1"/>
  <c r="G173" i="1"/>
  <c r="D174" i="1"/>
  <c r="G174" i="1" l="1"/>
  <c r="E174" i="1"/>
  <c r="F174" i="1" s="1"/>
  <c r="D175" i="1"/>
  <c r="E175" i="1" l="1"/>
  <c r="F175" i="1" s="1"/>
  <c r="G175" i="1"/>
  <c r="D176" i="1"/>
  <c r="E176" i="1" l="1"/>
  <c r="F176" i="1" s="1"/>
  <c r="G176" i="1"/>
  <c r="D177" i="1"/>
  <c r="E177" i="1" l="1"/>
  <c r="F177" i="1" s="1"/>
  <c r="G177" i="1"/>
  <c r="D178" i="1"/>
  <c r="G178" i="1" l="1"/>
  <c r="E178" i="1"/>
  <c r="F178" i="1" s="1"/>
  <c r="D179" i="1"/>
  <c r="G179" i="1" l="1"/>
  <c r="E179" i="1"/>
  <c r="F179" i="1" s="1"/>
  <c r="D180" i="1"/>
  <c r="G180" i="1" l="1"/>
  <c r="E180" i="1"/>
  <c r="F180" i="1" s="1"/>
  <c r="D181" i="1"/>
  <c r="E181" i="1" l="1"/>
  <c r="F181" i="1" s="1"/>
  <c r="G181" i="1"/>
  <c r="D182" i="1"/>
  <c r="G182" i="1" l="1"/>
  <c r="E182" i="1"/>
  <c r="F182" i="1" s="1"/>
  <c r="D183" i="1"/>
  <c r="E183" i="1" l="1"/>
  <c r="F183" i="1" s="1"/>
  <c r="G183" i="1"/>
  <c r="D184" i="1"/>
  <c r="G184" i="1" l="1"/>
  <c r="E184" i="1"/>
  <c r="F184" i="1" s="1"/>
  <c r="D185" i="1"/>
  <c r="E185" i="1" l="1"/>
  <c r="F185" i="1" s="1"/>
  <c r="G185" i="1"/>
  <c r="D186" i="1"/>
  <c r="G186" i="1" l="1"/>
  <c r="E186" i="1"/>
  <c r="F186" i="1" s="1"/>
  <c r="D187" i="1"/>
  <c r="G187" i="1" l="1"/>
  <c r="E187" i="1"/>
  <c r="F187" i="1" s="1"/>
  <c r="D188" i="1"/>
  <c r="G188" i="1" l="1"/>
  <c r="E188" i="1"/>
  <c r="F188" i="1" s="1"/>
  <c r="D189" i="1"/>
  <c r="G189" i="1" l="1"/>
  <c r="E189" i="1"/>
  <c r="F189" i="1" s="1"/>
  <c r="D190" i="1"/>
  <c r="G190" i="1" l="1"/>
  <c r="E190" i="1"/>
  <c r="F190" i="1" s="1"/>
  <c r="D191" i="1"/>
  <c r="G191" i="1" l="1"/>
  <c r="E191" i="1"/>
  <c r="F191" i="1" s="1"/>
  <c r="D192" i="1"/>
  <c r="G192" i="1" l="1"/>
  <c r="E192" i="1"/>
  <c r="F192" i="1" s="1"/>
  <c r="D193" i="1"/>
  <c r="E193" i="1" l="1"/>
  <c r="F193" i="1" s="1"/>
  <c r="G193" i="1"/>
  <c r="D194" i="1"/>
  <c r="G194" i="1" l="1"/>
  <c r="E194" i="1"/>
  <c r="F194" i="1" s="1"/>
  <c r="D195" i="1"/>
  <c r="G195" i="1" l="1"/>
  <c r="E195" i="1"/>
  <c r="F195" i="1" s="1"/>
  <c r="D196" i="1"/>
  <c r="G196" i="1" l="1"/>
  <c r="E196" i="1"/>
  <c r="F196" i="1" s="1"/>
  <c r="D197" i="1"/>
  <c r="E197" i="1" l="1"/>
  <c r="F197" i="1" s="1"/>
  <c r="G197" i="1"/>
  <c r="D198" i="1"/>
  <c r="G198" i="1" l="1"/>
  <c r="E198" i="1"/>
  <c r="F198" i="1" s="1"/>
  <c r="D199" i="1"/>
  <c r="E199" i="1" l="1"/>
  <c r="F199" i="1" s="1"/>
  <c r="G199" i="1"/>
  <c r="D200" i="1"/>
  <c r="G200" i="1" l="1"/>
  <c r="E200" i="1"/>
  <c r="F200" i="1" s="1"/>
  <c r="D201" i="1"/>
  <c r="E201" i="1" l="1"/>
  <c r="F201" i="1" s="1"/>
  <c r="G201" i="1"/>
  <c r="D202" i="1"/>
  <c r="G202" i="1" l="1"/>
  <c r="E202" i="1"/>
  <c r="F202" i="1" s="1"/>
</calcChain>
</file>

<file path=xl/sharedStrings.xml><?xml version="1.0" encoding="utf-8"?>
<sst xmlns="http://schemas.openxmlformats.org/spreadsheetml/2006/main" count="12" uniqueCount="12">
  <si>
    <t>x0</t>
  </si>
  <si>
    <t>x</t>
  </si>
  <si>
    <t>τ</t>
  </si>
  <si>
    <t>final time</t>
  </si>
  <si>
    <t>start value</t>
  </si>
  <si>
    <t>last value</t>
  </si>
  <si>
    <t>Logistic function</t>
  </si>
  <si>
    <t>time interval</t>
  </si>
  <si>
    <t>Exponential function</t>
  </si>
  <si>
    <t>Linear</t>
  </si>
  <si>
    <t>https://en.wikipedia.org/wiki/Logistic_function</t>
  </si>
  <si>
    <t>Σε χρόνο 5τ+5τ έχει ολοκληρωθεί η μεταβολή.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</si>
</sst>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Logistic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-3.8393715778171633</c:v>
                </c:pt>
                <c:pt idx="1">
                  <c:v>-3.8311939082801163</c:v>
                </c:pt>
                <c:pt idx="2">
                  <c:v>-3.8226030077372326</c:v>
                </c:pt>
                <c:pt idx="3">
                  <c:v>-3.8135783181276399</c:v>
                </c:pt>
                <c:pt idx="4">
                  <c:v>-3.8040982923241624</c:v>
                </c:pt>
                <c:pt idx="5">
                  <c:v>-3.7941403500709123</c:v>
                </c:pt>
                <c:pt idx="6">
                  <c:v>-3.7836808323316524</c:v>
                </c:pt>
                <c:pt idx="7">
                  <c:v>-3.7726949540332932</c:v>
                </c:pt>
                <c:pt idx="8">
                  <c:v>-3.7611567551942962</c:v>
                </c:pt>
                <c:pt idx="9">
                  <c:v>-3.7490390504339661</c:v>
                </c:pt>
                <c:pt idx="10">
                  <c:v>-3.7363133768657635</c:v>
                </c:pt>
                <c:pt idx="11">
                  <c:v>-3.722949940385865</c:v>
                </c:pt>
                <c:pt idx="12">
                  <c:v>-3.7089175603774183</c:v>
                </c:pt>
                <c:pt idx="13">
                  <c:v>-3.6941836128613215</c:v>
                </c:pt>
                <c:pt idx="14">
                  <c:v>-3.6787139721360451</c:v>
                </c:pt>
                <c:pt idx="15">
                  <c:v>-3.6624729509621088</c:v>
                </c:pt>
                <c:pt idx="16">
                  <c:v>-3.6454232393614467</c:v>
                </c:pt>
                <c:pt idx="17">
                  <c:v>-3.6275258421181862</c:v>
                </c:pt>
                <c:pt idx="18">
                  <c:v>-3.6087400150854174</c:v>
                </c:pt>
                <c:pt idx="19">
                  <c:v>-3.5890232004225342</c:v>
                </c:pt>
                <c:pt idx="20">
                  <c:v>-3.5683309609098024</c:v>
                </c:pt>
                <c:pt idx="21">
                  <c:v>-3.5466169135110626</c:v>
                </c:pt>
                <c:pt idx="22">
                  <c:v>-3.5238326623821394</c:v>
                </c:pt>
                <c:pt idx="23">
                  <c:v>-3.4999277315516695</c:v>
                </c:pt>
                <c:pt idx="24">
                  <c:v>-3.4748494975328685</c:v>
                </c:pt>
                <c:pt idx="25">
                  <c:v>-3.4485431221593847</c:v>
                </c:pt>
                <c:pt idx="26">
                  <c:v>-3.4209514859759387</c:v>
                </c:pt>
                <c:pt idx="27">
                  <c:v>-3.3920151225550783</c:v>
                </c:pt>
                <c:pt idx="28">
                  <c:v>-3.3616721541552192</c:v>
                </c:pt>
                <c:pt idx="29">
                  <c:v>-3.3298582291822472</c:v>
                </c:pt>
                <c:pt idx="30">
                  <c:v>-3.2965064619674478</c:v>
                </c:pt>
                <c:pt idx="31">
                  <c:v>-3.2615473754284472</c:v>
                </c:pt>
                <c:pt idx="32">
                  <c:v>-3.2249088472371872</c:v>
                </c:pt>
                <c:pt idx="33">
                  <c:v>-3.1865160601797236</c:v>
                </c:pt>
                <c:pt idx="34">
                  <c:v>-3.1462914574567309</c:v>
                </c:pt>
                <c:pt idx="35">
                  <c:v>-3.1041547037408921</c:v>
                </c:pt>
                <c:pt idx="36">
                  <c:v>-3.0600226528776546</c:v>
                </c:pt>
                <c:pt idx="37">
                  <c:v>-3.0138093231888385</c:v>
                </c:pt>
                <c:pt idx="38">
                  <c:v>-2.9654258814139318</c:v>
                </c:pt>
                <c:pt idx="39">
                  <c:v>-2.9147806364010993</c:v>
                </c:pt>
                <c:pt idx="40">
                  <c:v>-2.8617790437383963</c:v>
                </c:pt>
                <c:pt idx="41">
                  <c:v>-2.8063237225946378</c:v>
                </c:pt>
                <c:pt idx="42">
                  <c:v>-2.7483144861179736</c:v>
                </c:pt>
                <c:pt idx="43">
                  <c:v>-2.687648386817421</c:v>
                </c:pt>
                <c:pt idx="44">
                  <c:v>-2.6242197784271499</c:v>
                </c:pt>
                <c:pt idx="45">
                  <c:v>-2.5579203958238166</c:v>
                </c:pt>
                <c:pt idx="46">
                  <c:v>-2.4886394546320845</c:v>
                </c:pt>
                <c:pt idx="47">
                  <c:v>-2.4162637722107498</c:v>
                </c:pt>
                <c:pt idx="48">
                  <c:v>-2.340677911759677</c:v>
                </c:pt>
                <c:pt idx="49">
                  <c:v>-2.2617643513235759</c:v>
                </c:pt>
                <c:pt idx="50">
                  <c:v>-2.1794036794901563</c:v>
                </c:pt>
                <c:pt idx="51">
                  <c:v>-2.0934748195845208</c:v>
                </c:pt>
                <c:pt idx="52">
                  <c:v>-2.0038552841458657</c:v>
                </c:pt>
                <c:pt idx="53">
                  <c:v>-1.9104214614334927</c:v>
                </c:pt>
                <c:pt idx="54">
                  <c:v>-1.8130489356434558</c:v>
                </c:pt>
                <c:pt idx="55">
                  <c:v>-1.7116128424213759</c:v>
                </c:pt>
                <c:pt idx="56">
                  <c:v>-1.6059882611275604</c:v>
                </c:pt>
                <c:pt idx="57">
                  <c:v>-1.4960506451439737</c:v>
                </c:pt>
                <c:pt idx="58">
                  <c:v>-1.3816762913052951</c:v>
                </c:pt>
                <c:pt idx="59">
                  <c:v>-1.2627428492850257</c:v>
                </c:pt>
                <c:pt idx="60">
                  <c:v>-1.1391298714691853</c:v>
                </c:pt>
                <c:pt idx="61">
                  <c:v>-1.0107194035020131</c:v>
                </c:pt>
                <c:pt idx="62">
                  <c:v>-0.87739661528805968</c:v>
                </c:pt>
                <c:pt idx="63">
                  <c:v>-0.73905047178174677</c:v>
                </c:pt>
                <c:pt idx="64">
                  <c:v>-0.59557444238830293</c:v>
                </c:pt>
                <c:pt idx="65">
                  <c:v>-0.44686724723946369</c:v>
                </c:pt>
                <c:pt idx="66">
                  <c:v>-0.29283363799517881</c:v>
                </c:pt>
                <c:pt idx="67">
                  <c:v>-0.13338521016196703</c:v>
                </c:pt>
                <c:pt idx="68">
                  <c:v>3.1558756785798892E-2</c:v>
                </c:pt>
                <c:pt idx="69">
                  <c:v>0.20207043593694074</c:v>
                </c:pt>
                <c:pt idx="70">
                  <c:v>0.37821257135253639</c:v>
                </c:pt>
                <c:pt idx="71">
                  <c:v>0.56003758436749429</c:v>
                </c:pt>
                <c:pt idx="72">
                  <c:v>0.74758667459401984</c:v>
                </c:pt>
                <c:pt idx="73">
                  <c:v>0.94088892322271711</c:v>
                </c:pt>
                <c:pt idx="74">
                  <c:v>1.1399604069785729</c:v>
                </c:pt>
                <c:pt idx="75">
                  <c:v>1.3448033318073902</c:v>
                </c:pt>
                <c:pt idx="76">
                  <c:v>1.5554051960235533</c:v>
                </c:pt>
                <c:pt idx="77">
                  <c:v>1.7717379932213095</c:v>
                </c:pt>
                <c:pt idx="78">
                  <c:v>1.9937574657171515</c:v>
                </c:pt>
                <c:pt idx="79">
                  <c:v>2.2214024196282764</c:v>
                </c:pt>
                <c:pt idx="80">
                  <c:v>2.4545941128798541</c:v>
                </c:pt>
                <c:pt idx="81">
                  <c:v>2.6932357274512544</c:v>
                </c:pt>
                <c:pt idx="82">
                  <c:v>2.9372119369998728</c:v>
                </c:pt>
                <c:pt idx="83">
                  <c:v>3.1863885806246151</c:v>
                </c:pt>
                <c:pt idx="84">
                  <c:v>3.4406124529372661</c:v>
                </c:pt>
                <c:pt idx="85">
                  <c:v>3.6997112197905313</c:v>
                </c:pt>
                <c:pt idx="86">
                  <c:v>3.9634934679639748</c:v>
                </c:pt>
                <c:pt idx="87">
                  <c:v>4.2317488958359881</c:v>
                </c:pt>
                <c:pt idx="88">
                  <c:v>4.5042486505808679</c:v>
                </c:pt>
                <c:pt idx="89">
                  <c:v>4.7807458157407403</c:v>
                </c:pt>
                <c:pt idx="90">
                  <c:v>5.0609760511554445</c:v>
                </c:pt>
                <c:pt idx="91">
                  <c:v>5.3446583852186258</c:v>
                </c:pt>
                <c:pt idx="92">
                  <c:v>5.631496157301104</c:v>
                </c:pt>
                <c:pt idx="93">
                  <c:v>5.9211781059840281</c:v>
                </c:pt>
                <c:pt idx="94">
                  <c:v>6.2133795965201326</c:v>
                </c:pt>
                <c:pt idx="95">
                  <c:v>6.5077639787407922</c:v>
                </c:pt>
                <c:pt idx="96">
                  <c:v>6.8039840645004759</c:v>
                </c:pt>
                <c:pt idx="97">
                  <c:v>7.1016837117499545</c:v>
                </c:pt>
                <c:pt idx="98">
                  <c:v>7.4004995005053846</c:v>
                </c:pt>
                <c:pt idx="99">
                  <c:v>7.7000624843788952</c:v>
                </c:pt>
                <c:pt idx="100">
                  <c:v>7.9999999999999414</c:v>
                </c:pt>
                <c:pt idx="101">
                  <c:v>8.2999375156209876</c:v>
                </c:pt>
                <c:pt idx="102">
                  <c:v>8.5995004994944999</c:v>
                </c:pt>
                <c:pt idx="103">
                  <c:v>8.8983162882499283</c:v>
                </c:pt>
                <c:pt idx="104">
                  <c:v>9.1960159354994069</c:v>
                </c:pt>
                <c:pt idx="105">
                  <c:v>9.4922360212590906</c:v>
                </c:pt>
                <c:pt idx="106">
                  <c:v>9.7866204034797537</c:v>
                </c:pt>
                <c:pt idx="107">
                  <c:v>10.078821894015856</c:v>
                </c:pt>
                <c:pt idx="108">
                  <c:v>10.368503842698784</c:v>
                </c:pt>
                <c:pt idx="109">
                  <c:v>10.655341614781262</c:v>
                </c:pt>
                <c:pt idx="110">
                  <c:v>10.939023948844445</c:v>
                </c:pt>
                <c:pt idx="111">
                  <c:v>11.219254184259153</c:v>
                </c:pt>
                <c:pt idx="112">
                  <c:v>11.495751349419026</c:v>
                </c:pt>
                <c:pt idx="113">
                  <c:v>11.768251104163904</c:v>
                </c:pt>
                <c:pt idx="114">
                  <c:v>12.036506532035922</c:v>
                </c:pt>
                <c:pt idx="115">
                  <c:v>12.300288780209367</c:v>
                </c:pt>
                <c:pt idx="116">
                  <c:v>12.559387547062634</c:v>
                </c:pt>
                <c:pt idx="117">
                  <c:v>12.813611419375285</c:v>
                </c:pt>
                <c:pt idx="118">
                  <c:v>13.062788063000031</c:v>
                </c:pt>
                <c:pt idx="119">
                  <c:v>13.306764272548651</c:v>
                </c:pt>
                <c:pt idx="120">
                  <c:v>13.545405887120054</c:v>
                </c:pt>
                <c:pt idx="121">
                  <c:v>13.778597580371631</c:v>
                </c:pt>
                <c:pt idx="122">
                  <c:v>14.006242534282759</c:v>
                </c:pt>
                <c:pt idx="123">
                  <c:v>14.228262006778603</c:v>
                </c:pt>
                <c:pt idx="124">
                  <c:v>14.444594803976365</c:v>
                </c:pt>
                <c:pt idx="125">
                  <c:v>14.655196668192527</c:v>
                </c:pt>
                <c:pt idx="126">
                  <c:v>14.860039593021348</c:v>
                </c:pt>
                <c:pt idx="127">
                  <c:v>15.059111076777207</c:v>
                </c:pt>
                <c:pt idx="128">
                  <c:v>15.252413325405907</c:v>
                </c:pt>
                <c:pt idx="129">
                  <c:v>15.439962415632433</c:v>
                </c:pt>
                <c:pt idx="130">
                  <c:v>15.621787428647394</c:v>
                </c:pt>
                <c:pt idx="131">
                  <c:v>15.797929564062994</c:v>
                </c:pt>
                <c:pt idx="132">
                  <c:v>15.968441243214134</c:v>
                </c:pt>
                <c:pt idx="133">
                  <c:v>16.133385210161901</c:v>
                </c:pt>
                <c:pt idx="134">
                  <c:v>16.292833637995116</c:v>
                </c:pt>
                <c:pt idx="135">
                  <c:v>16.446867247239403</c:v>
                </c:pt>
                <c:pt idx="136">
                  <c:v>16.595574442388248</c:v>
                </c:pt>
                <c:pt idx="137">
                  <c:v>16.739050471781692</c:v>
                </c:pt>
                <c:pt idx="138">
                  <c:v>16.877396615288006</c:v>
                </c:pt>
                <c:pt idx="139">
                  <c:v>17.010719403501962</c:v>
                </c:pt>
                <c:pt idx="140">
                  <c:v>17.139129871469134</c:v>
                </c:pt>
                <c:pt idx="141">
                  <c:v>17.262742849284976</c:v>
                </c:pt>
                <c:pt idx="142">
                  <c:v>17.381676291305247</c:v>
                </c:pt>
                <c:pt idx="143">
                  <c:v>17.496050645143931</c:v>
                </c:pt>
                <c:pt idx="144">
                  <c:v>17.605988261127518</c:v>
                </c:pt>
                <c:pt idx="145">
                  <c:v>17.711612842421335</c:v>
                </c:pt>
                <c:pt idx="146">
                  <c:v>17.813048935643415</c:v>
                </c:pt>
                <c:pt idx="147">
                  <c:v>17.910421461433458</c:v>
                </c:pt>
                <c:pt idx="148">
                  <c:v>18.003855284145828</c:v>
                </c:pt>
                <c:pt idx="149">
                  <c:v>18.093474819584486</c:v>
                </c:pt>
                <c:pt idx="150">
                  <c:v>18.179403679490125</c:v>
                </c:pt>
                <c:pt idx="151">
                  <c:v>18.261764351323542</c:v>
                </c:pt>
                <c:pt idx="152">
                  <c:v>18.340677911759645</c:v>
                </c:pt>
                <c:pt idx="153">
                  <c:v>18.416263772210723</c:v>
                </c:pt>
                <c:pt idx="154">
                  <c:v>18.488639454632057</c:v>
                </c:pt>
                <c:pt idx="155">
                  <c:v>18.557920395823789</c:v>
                </c:pt>
                <c:pt idx="156">
                  <c:v>18.624219778427122</c:v>
                </c:pt>
                <c:pt idx="157">
                  <c:v>18.687648386817397</c:v>
                </c:pt>
                <c:pt idx="158">
                  <c:v>18.748314486117952</c:v>
                </c:pt>
                <c:pt idx="159">
                  <c:v>18.806323722594616</c:v>
                </c:pt>
                <c:pt idx="160">
                  <c:v>18.861779043738377</c:v>
                </c:pt>
                <c:pt idx="161">
                  <c:v>18.91478063640108</c:v>
                </c:pt>
                <c:pt idx="162">
                  <c:v>18.965425881413914</c:v>
                </c:pt>
                <c:pt idx="163">
                  <c:v>19.013809323188823</c:v>
                </c:pt>
                <c:pt idx="164">
                  <c:v>19.060022652877638</c:v>
                </c:pt>
                <c:pt idx="165">
                  <c:v>19.104154703740882</c:v>
                </c:pt>
                <c:pt idx="166">
                  <c:v>19.146291457456716</c:v>
                </c:pt>
                <c:pt idx="167">
                  <c:v>19.186516060179709</c:v>
                </c:pt>
                <c:pt idx="168">
                  <c:v>19.224908847237174</c:v>
                </c:pt>
                <c:pt idx="169">
                  <c:v>19.261547375428439</c:v>
                </c:pt>
                <c:pt idx="170">
                  <c:v>19.296506461967436</c:v>
                </c:pt>
                <c:pt idx="171">
                  <c:v>19.329858229182239</c:v>
                </c:pt>
                <c:pt idx="172">
                  <c:v>19.361672154155212</c:v>
                </c:pt>
                <c:pt idx="173">
                  <c:v>19.392015122555069</c:v>
                </c:pt>
                <c:pt idx="174">
                  <c:v>19.420951485975934</c:v>
                </c:pt>
                <c:pt idx="175">
                  <c:v>19.448543122159379</c:v>
                </c:pt>
                <c:pt idx="176">
                  <c:v>19.474849497532862</c:v>
                </c:pt>
                <c:pt idx="177">
                  <c:v>19.499927731551665</c:v>
                </c:pt>
                <c:pt idx="178">
                  <c:v>19.523832662382137</c:v>
                </c:pt>
                <c:pt idx="179">
                  <c:v>19.546616913511059</c:v>
                </c:pt>
                <c:pt idx="180">
                  <c:v>19.568330960909801</c:v>
                </c:pt>
                <c:pt idx="181">
                  <c:v>19.589023200422531</c:v>
                </c:pt>
                <c:pt idx="182">
                  <c:v>19.608740015085413</c:v>
                </c:pt>
                <c:pt idx="183">
                  <c:v>19.627525842118185</c:v>
                </c:pt>
                <c:pt idx="184">
                  <c:v>19.645423239361445</c:v>
                </c:pt>
                <c:pt idx="185">
                  <c:v>19.662472950962108</c:v>
                </c:pt>
                <c:pt idx="186">
                  <c:v>19.678713972136045</c:v>
                </c:pt>
                <c:pt idx="187">
                  <c:v>19.69418361286132</c:v>
                </c:pt>
                <c:pt idx="188">
                  <c:v>19.708917560377419</c:v>
                </c:pt>
                <c:pt idx="189">
                  <c:v>19.722949940385867</c:v>
                </c:pt>
                <c:pt idx="190">
                  <c:v>19.736313376865766</c:v>
                </c:pt>
                <c:pt idx="191">
                  <c:v>19.749039050433964</c:v>
                </c:pt>
                <c:pt idx="192">
                  <c:v>19.761156755194296</c:v>
                </c:pt>
                <c:pt idx="193">
                  <c:v>19.772694954033291</c:v>
                </c:pt>
                <c:pt idx="194">
                  <c:v>19.783680832331651</c:v>
                </c:pt>
                <c:pt idx="195">
                  <c:v>19.794140350070915</c:v>
                </c:pt>
                <c:pt idx="196">
                  <c:v>19.804098292324163</c:v>
                </c:pt>
                <c:pt idx="197">
                  <c:v>19.813578318127639</c:v>
                </c:pt>
                <c:pt idx="198">
                  <c:v>19.822603007737236</c:v>
                </c:pt>
                <c:pt idx="199">
                  <c:v>19.831193908280117</c:v>
                </c:pt>
                <c:pt idx="200">
                  <c:v>19.839371577817165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0-4C67-BAE4-3B7DF251C2F2}"/>
            </c:ext>
          </c:extLst>
        </c:ser>
        <c:ser>
          <c:idx val="1"/>
          <c:order val="1"/>
          <c:tx>
            <c:v>Exponential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</c:numCache>
            </c:numRef>
          </c:xVal>
          <c:yVal>
            <c:numRef>
              <c:f>Sheet1!$G$2:$G$202</c:f>
              <c:numCache>
                <c:formatCode>General</c:formatCode>
                <c:ptCount val="201"/>
                <c:pt idx="0">
                  <c:v>-4</c:v>
                </c:pt>
                <c:pt idx="1">
                  <c:v>-3.4074378886799828</c:v>
                </c:pt>
                <c:pt idx="2">
                  <c:v>-2.8295061880171346</c:v>
                </c:pt>
                <c:pt idx="3">
                  <c:v>-2.2658436718852677</c:v>
                </c:pt>
                <c:pt idx="4">
                  <c:v>-1.7160980328630302</c:v>
                </c:pt>
                <c:pt idx="5">
                  <c:v>-1.1799256620302927</c:v>
                </c:pt>
                <c:pt idx="6">
                  <c:v>-0.65699143420138739</c:v>
                </c:pt>
                <c:pt idx="7">
                  <c:v>-0.14696849846097848</c:v>
                </c:pt>
                <c:pt idx="8">
                  <c:v>0.35046192612843541</c:v>
                </c:pt>
                <c:pt idx="9">
                  <c:v>0.83561074977495053</c:v>
                </c:pt>
                <c:pt idx="10">
                  <c:v>1.3087812062862838</c:v>
                </c:pt>
                <c:pt idx="11">
                  <c:v>1.7702690426007557</c:v>
                </c:pt>
                <c:pt idx="12">
                  <c:v>2.2203627036387701</c:v>
                </c:pt>
                <c:pt idx="13">
                  <c:v>2.6593435125902687</c:v>
                </c:pt>
                <c:pt idx="14">
                  <c:v>3.0874858467508766</c:v>
                </c:pt>
                <c:pt idx="15">
                  <c:v>3.5050573090166708</c:v>
                </c:pt>
                <c:pt idx="16">
                  <c:v>3.9123188951446579</c:v>
                </c:pt>
                <c:pt idx="17">
                  <c:v>4.3095251568836677</c:v>
                </c:pt>
                <c:pt idx="18">
                  <c:v>4.6969243610774427</c:v>
                </c:pt>
                <c:pt idx="19">
                  <c:v>5.0747586448395197</c:v>
                </c:pt>
                <c:pt idx="20">
                  <c:v>5.4432641668967996</c:v>
                </c:pt>
                <c:pt idx="21">
                  <c:v>5.8026712551964401</c:v>
                </c:pt>
                <c:pt idx="22">
                  <c:v>6.1532045508683204</c:v>
                </c:pt>
                <c:pt idx="23">
                  <c:v>6.495083148633066</c:v>
                </c:pt>
                <c:pt idx="24">
                  <c:v>6.8285207337433693</c:v>
                </c:pt>
                <c:pt idx="25">
                  <c:v>7.1537257155442369</c:v>
                </c:pt>
                <c:pt idx="26">
                  <c:v>7.4709013577356167</c:v>
                </c:pt>
                <c:pt idx="27">
                  <c:v>7.7802459054188233</c:v>
                </c:pt>
                <c:pt idx="28">
                  <c:v>8.0819527090061758</c:v>
                </c:pt>
                <c:pt idx="29">
                  <c:v>8.3762103450713052</c:v>
                </c:pt>
                <c:pt idx="30">
                  <c:v>8.6632027342156519</c:v>
                </c:pt>
                <c:pt idx="31">
                  <c:v>8.9431092560248242</c:v>
                </c:pt>
                <c:pt idx="32">
                  <c:v>9.216104861186686</c:v>
                </c:pt>
                <c:pt idx="33">
                  <c:v>9.4823601808412228</c:v>
                </c:pt>
                <c:pt idx="34">
                  <c:v>9.7420416332305635</c:v>
                </c:pt>
                <c:pt idx="35">
                  <c:v>9.9953115277158027</c:v>
                </c:pt>
                <c:pt idx="36">
                  <c:v>10.242328166225626</c:v>
                </c:pt>
                <c:pt idx="37">
                  <c:v>10.483245942200176</c:v>
                </c:pt>
                <c:pt idx="38">
                  <c:v>10.718215437091976</c:v>
                </c:pt>
                <c:pt idx="39">
                  <c:v>10.947383514484239</c:v>
                </c:pt>
                <c:pt idx="40">
                  <c:v>11.170893411885388</c:v>
                </c:pt>
                <c:pt idx="41">
                  <c:v>11.388884830257165</c:v>
                </c:pt>
                <c:pt idx="42">
                  <c:v>11.601494021332273</c:v>
                </c:pt>
                <c:pt idx="43">
                  <c:v>11.808853872776155</c:v>
                </c:pt>
                <c:pt idx="44">
                  <c:v>12.01109399124609</c:v>
                </c:pt>
                <c:pt idx="45">
                  <c:v>12.208340783399606</c:v>
                </c:pt>
                <c:pt idx="46">
                  <c:v>12.400717534902721</c:v>
                </c:pt>
                <c:pt idx="47">
                  <c:v>12.588344487487522</c:v>
                </c:pt>
                <c:pt idx="48">
                  <c:v>12.771338914107147</c:v>
                </c:pt>
                <c:pt idx="49">
                  <c:v>12.94981519223521</c:v>
                </c:pt>
                <c:pt idx="50">
                  <c:v>13.123884875355435</c:v>
                </c:pt>
                <c:pt idx="51">
                  <c:v>13.293656762686222</c:v>
                </c:pt>
                <c:pt idx="52">
                  <c:v>13.459236967183694</c:v>
                </c:pt>
                <c:pt idx="53">
                  <c:v>13.620728981865758</c:v>
                </c:pt>
                <c:pt idx="54">
                  <c:v>13.778233744498598</c:v>
                </c:pt>
                <c:pt idx="55">
                  <c:v>13.93184970068608</c:v>
                </c:pt>
                <c:pt idx="56">
                  <c:v>14.081672865401439</c:v>
                </c:pt>
                <c:pt idx="57">
                  <c:v>14.227796882999783</c:v>
                </c:pt>
                <c:pt idx="58">
                  <c:v>14.370313085748849</c:v>
                </c:pt>
                <c:pt idx="59">
                  <c:v>14.509310550914655</c:v>
                </c:pt>
                <c:pt idx="60">
                  <c:v>14.644876156437677</c:v>
                </c:pt>
                <c:pt idx="61">
                  <c:v>14.777094635234404</c:v>
                </c:pt>
                <c:pt idx="62">
                  <c:v>14.906048628158159</c:v>
                </c:pt>
                <c:pt idx="63">
                  <c:v>15.03181873565233</c:v>
                </c:pt>
                <c:pt idx="64">
                  <c:v>15.154483568128262</c:v>
                </c:pt>
                <c:pt idx="65">
                  <c:v>15.274119795099335</c:v>
                </c:pt>
                <c:pt idx="66">
                  <c:v>15.390802193101893</c:v>
                </c:pt>
                <c:pt idx="67">
                  <c:v>15.504603692433022</c:v>
                </c:pt>
                <c:pt idx="68">
                  <c:v>15.615595422734359</c:v>
                </c:pt>
                <c:pt idx="69">
                  <c:v>15.723846757450428</c:v>
                </c:pt>
                <c:pt idx="70">
                  <c:v>15.829425357189308</c:v>
                </c:pt>
                <c:pt idx="71">
                  <c:v>15.93239721201271</c:v>
                </c:pt>
                <c:pt idx="72">
                  <c:v>16.032826682681915</c:v>
                </c:pt>
                <c:pt idx="73">
                  <c:v>16.13077654088535</c:v>
                </c:pt>
                <c:pt idx="74">
                  <c:v>16.226308008472927</c:v>
                </c:pt>
                <c:pt idx="75">
                  <c:v>16.319480795721709</c:v>
                </c:pt>
                <c:pt idx="76">
                  <c:v>16.410353138656749</c:v>
                </c:pt>
                <c:pt idx="77">
                  <c:v>16.498981835450532</c:v>
                </c:pt>
                <c:pt idx="78">
                  <c:v>16.585422281923663</c:v>
                </c:pt>
                <c:pt idx="79">
                  <c:v>16.669728506169065</c:v>
                </c:pt>
                <c:pt idx="80">
                  <c:v>16.751953202321285</c:v>
                </c:pt>
                <c:pt idx="81">
                  <c:v>16.832147763492063</c:v>
                </c:pt>
                <c:pt idx="82">
                  <c:v>16.910362313892687</c:v>
                </c:pt>
                <c:pt idx="83">
                  <c:v>16.986645740163254</c:v>
                </c:pt>
                <c:pt idx="84">
                  <c:v>17.061045721928423</c:v>
                </c:pt>
                <c:pt idx="85">
                  <c:v>17.133608761598719</c:v>
                </c:pt>
                <c:pt idx="86">
                  <c:v>17.204380213436064</c:v>
                </c:pt>
                <c:pt idx="87">
                  <c:v>17.273404311901661</c:v>
                </c:pt>
                <c:pt idx="88">
                  <c:v>17.340724199303978</c:v>
                </c:pt>
                <c:pt idx="89">
                  <c:v>17.406381952764086</c:v>
                </c:pt>
                <c:pt idx="90">
                  <c:v>17.470418610515246</c:v>
                </c:pt>
                <c:pt idx="91">
                  <c:v>17.532874197553117</c:v>
                </c:pt>
                <c:pt idx="92">
                  <c:v>17.593787750652702</c:v>
                </c:pt>
                <c:pt idx="93">
                  <c:v>17.653197342767587</c:v>
                </c:pt>
                <c:pt idx="94">
                  <c:v>17.7111401068268</c:v>
                </c:pt>
                <c:pt idx="95">
                  <c:v>17.767652258944068</c:v>
                </c:pt>
                <c:pt idx="96">
                  <c:v>17.82276912105409</c:v>
                </c:pt>
                <c:pt idx="97">
                  <c:v>17.876525142989895</c:v>
                </c:pt>
                <c:pt idx="98">
                  <c:v>17.928953924015097</c:v>
                </c:pt>
                <c:pt idx="99">
                  <c:v>17.980088233824542</c:v>
                </c:pt>
                <c:pt idx="100">
                  <c:v>18.02996003302642</c:v>
                </c:pt>
                <c:pt idx="101">
                  <c:v>18.078600493118696</c:v>
                </c:pt>
                <c:pt idx="102">
                  <c:v>18.126040015972315</c:v>
                </c:pt>
                <c:pt idx="103">
                  <c:v>18.172308252833343</c:v>
                </c:pt>
                <c:pt idx="104">
                  <c:v>18.217434122855977</c:v>
                </c:pt>
                <c:pt idx="105">
                  <c:v>18.261445831177955</c:v>
                </c:pt>
                <c:pt idx="106">
                  <c:v>18.30437088654968</c:v>
                </c:pt>
                <c:pt idx="107">
                  <c:v>18.34623611852809</c:v>
                </c:pt>
                <c:pt idx="108">
                  <c:v>18.387067694245996</c:v>
                </c:pt>
                <c:pt idx="109">
                  <c:v>18.426891134767406</c:v>
                </c:pt>
                <c:pt idx="110">
                  <c:v>18.465731331039009</c:v>
                </c:pt>
                <c:pt idx="111">
                  <c:v>18.503612559447831</c:v>
                </c:pt>
                <c:pt idx="112">
                  <c:v>18.540558496994759</c:v>
                </c:pt>
                <c:pt idx="113">
                  <c:v>18.576592236093461</c:v>
                </c:pt>
                <c:pt idx="114">
                  <c:v>18.611736299003869</c:v>
                </c:pt>
                <c:pt idx="115">
                  <c:v>18.646012651909334</c:v>
                </c:pt>
                <c:pt idx="116">
                  <c:v>18.679442718646218</c:v>
                </c:pt>
                <c:pt idx="117">
                  <c:v>18.712047394094469</c:v>
                </c:pt>
                <c:pt idx="118">
                  <c:v>18.743847057237616</c:v>
                </c:pt>
                <c:pt idx="119">
                  <c:v>18.774861583900286</c:v>
                </c:pt>
                <c:pt idx="120">
                  <c:v>18.805110359171259</c:v>
                </c:pt>
                <c:pt idx="121">
                  <c:v>18.834612289519754</c:v>
                </c:pt>
                <c:pt idx="122">
                  <c:v>18.863385814612609</c:v>
                </c:pt>
                <c:pt idx="123">
                  <c:v>18.891448918839671</c:v>
                </c:pt>
                <c:pt idx="124">
                  <c:v>18.918819142554604</c:v>
                </c:pt>
                <c:pt idx="125">
                  <c:v>18.945513593038214</c:v>
                </c:pt>
                <c:pt idx="126">
                  <c:v>18.971548955191029</c:v>
                </c:pt>
                <c:pt idx="127">
                  <c:v>18.996941501961913</c:v>
                </c:pt>
                <c:pt idx="128">
                  <c:v>19.021707104519205</c:v>
                </c:pt>
                <c:pt idx="129">
                  <c:v>19.04586124217068</c:v>
                </c:pt>
                <c:pt idx="130">
                  <c:v>19.069419012038665</c:v>
                </c:pt>
                <c:pt idx="131">
                  <c:v>19.09239513849619</c:v>
                </c:pt>
                <c:pt idx="132">
                  <c:v>19.114803982370233</c:v>
                </c:pt>
                <c:pt idx="133">
                  <c:v>19.136659549917681</c:v>
                </c:pt>
                <c:pt idx="134">
                  <c:v>19.157975501579713</c:v>
                </c:pt>
                <c:pt idx="135">
                  <c:v>19.178765160520008</c:v>
                </c:pt>
                <c:pt idx="136">
                  <c:v>19.199041520952168</c:v>
                </c:pt>
                <c:pt idx="137">
                  <c:v>19.218817256261513</c:v>
                </c:pt>
                <c:pt idx="138">
                  <c:v>19.238104726926363</c:v>
                </c:pt>
                <c:pt idx="139">
                  <c:v>19.256915988243748</c:v>
                </c:pt>
                <c:pt idx="140">
                  <c:v>19.27526279786435</c:v>
                </c:pt>
                <c:pt idx="141">
                  <c:v>19.293156623141421</c:v>
                </c:pt>
                <c:pt idx="142">
                  <c:v>19.310608648298249</c:v>
                </c:pt>
                <c:pt idx="143">
                  <c:v>19.327629781418672</c:v>
                </c:pt>
                <c:pt idx="144">
                  <c:v>19.344230661264973</c:v>
                </c:pt>
                <c:pt idx="145">
                  <c:v>19.360421663927461</c:v>
                </c:pt>
                <c:pt idx="146">
                  <c:v>19.376212909309867</c:v>
                </c:pt>
                <c:pt idx="147">
                  <c:v>19.391614267454596</c:v>
                </c:pt>
                <c:pt idx="148">
                  <c:v>19.40663536471185</c:v>
                </c:pt>
                <c:pt idx="149">
                  <c:v>19.421285589756391</c:v>
                </c:pt>
                <c:pt idx="150">
                  <c:v>19.435574099455778</c:v>
                </c:pt>
                <c:pt idx="151">
                  <c:v>19.449509824593701</c:v>
                </c:pt>
                <c:pt idx="152">
                  <c:v>19.463101475452021</c:v>
                </c:pt>
                <c:pt idx="153">
                  <c:v>19.47635754725497</c:v>
                </c:pt>
                <c:pt idx="154">
                  <c:v>19.489286325478943</c:v>
                </c:pt>
                <c:pt idx="155">
                  <c:v>19.5018958910312</c:v>
                </c:pt>
                <c:pt idx="156">
                  <c:v>19.514194125300691</c:v>
                </c:pt>
                <c:pt idx="157">
                  <c:v>19.526188715084167</c:v>
                </c:pt>
                <c:pt idx="158">
                  <c:v>19.53788715739071</c:v>
                </c:pt>
                <c:pt idx="159">
                  <c:v>19.549296764127568</c:v>
                </c:pt>
                <c:pt idx="160">
                  <c:v>19.560424666670375</c:v>
                </c:pt>
                <c:pt idx="161">
                  <c:v>19.571277820320457</c:v>
                </c:pt>
                <c:pt idx="162">
                  <c:v>19.581863008652153</c:v>
                </c:pt>
                <c:pt idx="163">
                  <c:v>19.592186847752739</c:v>
                </c:pt>
                <c:pt idx="164">
                  <c:v>19.602255790357727</c:v>
                </c:pt>
                <c:pt idx="165">
                  <c:v>19.612076129884016</c:v>
                </c:pt>
                <c:pt idx="166">
                  <c:v>19.621654004363489</c:v>
                </c:pt>
                <c:pt idx="167">
                  <c:v>19.630995400279481</c:v>
                </c:pt>
                <c:pt idx="168">
                  <c:v>19.640106156308534</c:v>
                </c:pt>
                <c:pt idx="169">
                  <c:v>19.648991966969735</c:v>
                </c:pt>
                <c:pt idx="170">
                  <c:v>19.657658386184014</c:v>
                </c:pt>
                <c:pt idx="171">
                  <c:v>19.666110830745495</c:v>
                </c:pt>
                <c:pt idx="172">
                  <c:v>19.674354583707174</c:v>
                </c:pt>
                <c:pt idx="173">
                  <c:v>19.682394797683017</c:v>
                </c:pt>
                <c:pt idx="174">
                  <c:v>19.690236498068483</c:v>
                </c:pt>
                <c:pt idx="175">
                  <c:v>19.697884586181583</c:v>
                </c:pt>
                <c:pt idx="176">
                  <c:v>19.705343842326357</c:v>
                </c:pt>
                <c:pt idx="177">
                  <c:v>19.71261892878071</c:v>
                </c:pt>
                <c:pt idx="178">
                  <c:v>19.719714392710507</c:v>
                </c:pt>
                <c:pt idx="179">
                  <c:v>19.726634669011677</c:v>
                </c:pt>
                <c:pt idx="180">
                  <c:v>19.733384083082182</c:v>
                </c:pt>
                <c:pt idx="181">
                  <c:v>19.73996685352553</c:v>
                </c:pt>
                <c:pt idx="182">
                  <c:v>19.746387094787536</c:v>
                </c:pt>
                <c:pt idx="183">
                  <c:v>19.75264881972798</c:v>
                </c:pt>
                <c:pt idx="184">
                  <c:v>19.758755942128793</c:v>
                </c:pt>
                <c:pt idx="185">
                  <c:v>19.764712279140277</c:v>
                </c:pt>
                <c:pt idx="186">
                  <c:v>19.770521553666956</c:v>
                </c:pt>
                <c:pt idx="187">
                  <c:v>19.776187396694521</c:v>
                </c:pt>
                <c:pt idx="188">
                  <c:v>19.7817133495593</c:v>
                </c:pt>
                <c:pt idx="189">
                  <c:v>19.787102866161721</c:v>
                </c:pt>
                <c:pt idx="190">
                  <c:v>19.792359315125104</c:v>
                </c:pt>
                <c:pt idx="191">
                  <c:v>19.797485981901165</c:v>
                </c:pt>
                <c:pt idx="192">
                  <c:v>19.80248607082352</c:v>
                </c:pt>
                <c:pt idx="193">
                  <c:v>19.807362707110517</c:v>
                </c:pt>
                <c:pt idx="194">
                  <c:v>19.812118938818582</c:v>
                </c:pt>
                <c:pt idx="195">
                  <c:v>19.816757738747363</c:v>
                </c:pt>
                <c:pt idx="196">
                  <c:v>19.821282006297817</c:v>
                </c:pt>
                <c:pt idx="197">
                  <c:v>19.825694569284444</c:v>
                </c:pt>
                <c:pt idx="198">
                  <c:v>19.829998185702749</c:v>
                </c:pt>
                <c:pt idx="199">
                  <c:v>19.834195545453092</c:v>
                </c:pt>
                <c:pt idx="200">
                  <c:v>19.838289272021949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0-4C67-BAE4-3B7DF251C2F2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</c:numCache>
            </c:numRef>
          </c:xVal>
          <c:yVal>
            <c:numRef>
              <c:f>Sheet1!$H$2:$H$203</c:f>
              <c:numCache>
                <c:formatCode>General</c:formatCode>
                <c:ptCount val="202"/>
                <c:pt idx="0">
                  <c:v>-4</c:v>
                </c:pt>
                <c:pt idx="1">
                  <c:v>-3.88</c:v>
                </c:pt>
                <c:pt idx="2">
                  <c:v>-3.76</c:v>
                </c:pt>
                <c:pt idx="3">
                  <c:v>-3.64</c:v>
                </c:pt>
                <c:pt idx="4">
                  <c:v>-3.52</c:v>
                </c:pt>
                <c:pt idx="5">
                  <c:v>-3.4</c:v>
                </c:pt>
                <c:pt idx="6">
                  <c:v>-3.2800000000000002</c:v>
                </c:pt>
                <c:pt idx="7">
                  <c:v>-3.16</c:v>
                </c:pt>
                <c:pt idx="8">
                  <c:v>-3.04</c:v>
                </c:pt>
                <c:pt idx="9">
                  <c:v>-2.92</c:v>
                </c:pt>
                <c:pt idx="10">
                  <c:v>-2.8000000000000003</c:v>
                </c:pt>
                <c:pt idx="11">
                  <c:v>-2.68</c:v>
                </c:pt>
                <c:pt idx="12">
                  <c:v>-2.56</c:v>
                </c:pt>
                <c:pt idx="13">
                  <c:v>-2.44</c:v>
                </c:pt>
                <c:pt idx="14">
                  <c:v>-2.3199999999999998</c:v>
                </c:pt>
                <c:pt idx="15">
                  <c:v>-2.1999999999999997</c:v>
                </c:pt>
                <c:pt idx="16">
                  <c:v>-2.0799999999999996</c:v>
                </c:pt>
                <c:pt idx="17">
                  <c:v>-1.9599999999999995</c:v>
                </c:pt>
                <c:pt idx="18">
                  <c:v>-1.8399999999999994</c:v>
                </c:pt>
                <c:pt idx="19">
                  <c:v>-1.7199999999999993</c:v>
                </c:pt>
                <c:pt idx="20">
                  <c:v>-1.5999999999999992</c:v>
                </c:pt>
                <c:pt idx="21">
                  <c:v>-1.4799999999999995</c:v>
                </c:pt>
                <c:pt idx="22">
                  <c:v>-1.3599999999999994</c:v>
                </c:pt>
                <c:pt idx="23">
                  <c:v>-1.2399999999999993</c:v>
                </c:pt>
                <c:pt idx="24">
                  <c:v>-1.1199999999999988</c:v>
                </c:pt>
                <c:pt idx="25">
                  <c:v>-0.99999999999999911</c:v>
                </c:pt>
                <c:pt idx="26">
                  <c:v>-0.87999999999999901</c:v>
                </c:pt>
                <c:pt idx="27">
                  <c:v>-0.7599999999999989</c:v>
                </c:pt>
                <c:pt idx="28">
                  <c:v>-0.63999999999999835</c:v>
                </c:pt>
                <c:pt idx="29">
                  <c:v>-0.51999999999999869</c:v>
                </c:pt>
                <c:pt idx="30">
                  <c:v>-0.39999999999999858</c:v>
                </c:pt>
                <c:pt idx="31">
                  <c:v>-0.27999999999999847</c:v>
                </c:pt>
                <c:pt idx="32">
                  <c:v>-0.15999999999999792</c:v>
                </c:pt>
                <c:pt idx="33">
                  <c:v>-3.9999999999997815E-2</c:v>
                </c:pt>
                <c:pt idx="34">
                  <c:v>8.0000000000001847E-2</c:v>
                </c:pt>
                <c:pt idx="35">
                  <c:v>0.20000000000000195</c:v>
                </c:pt>
                <c:pt idx="36">
                  <c:v>0.32000000000000206</c:v>
                </c:pt>
                <c:pt idx="37">
                  <c:v>0.44000000000000217</c:v>
                </c:pt>
                <c:pt idx="38">
                  <c:v>0.56000000000000227</c:v>
                </c:pt>
                <c:pt idx="39">
                  <c:v>0.68000000000000238</c:v>
                </c:pt>
                <c:pt idx="40">
                  <c:v>0.80000000000000249</c:v>
                </c:pt>
                <c:pt idx="41">
                  <c:v>0.92000000000000171</c:v>
                </c:pt>
                <c:pt idx="42">
                  <c:v>1.0400000000000009</c:v>
                </c:pt>
                <c:pt idx="43">
                  <c:v>1.160000000000001</c:v>
                </c:pt>
                <c:pt idx="44">
                  <c:v>1.2800000000000002</c:v>
                </c:pt>
                <c:pt idx="45">
                  <c:v>1.4000000000000004</c:v>
                </c:pt>
                <c:pt idx="46">
                  <c:v>1.5199999999999996</c:v>
                </c:pt>
                <c:pt idx="47">
                  <c:v>1.6399999999999988</c:v>
                </c:pt>
                <c:pt idx="48">
                  <c:v>1.7599999999999989</c:v>
                </c:pt>
                <c:pt idx="49">
                  <c:v>1.8799999999999981</c:v>
                </c:pt>
                <c:pt idx="50">
                  <c:v>1.9999999999999982</c:v>
                </c:pt>
                <c:pt idx="51">
                  <c:v>2.1199999999999974</c:v>
                </c:pt>
                <c:pt idx="52">
                  <c:v>2.2399999999999967</c:v>
                </c:pt>
                <c:pt idx="53">
                  <c:v>2.3599999999999968</c:v>
                </c:pt>
                <c:pt idx="54">
                  <c:v>2.4799999999999951</c:v>
                </c:pt>
                <c:pt idx="55">
                  <c:v>2.5999999999999961</c:v>
                </c:pt>
                <c:pt idx="56">
                  <c:v>2.7199999999999962</c:v>
                </c:pt>
                <c:pt idx="57">
                  <c:v>2.8399999999999945</c:v>
                </c:pt>
                <c:pt idx="58">
                  <c:v>2.9599999999999937</c:v>
                </c:pt>
                <c:pt idx="59">
                  <c:v>3.0799999999999939</c:v>
                </c:pt>
                <c:pt idx="60">
                  <c:v>3.199999999999994</c:v>
                </c:pt>
                <c:pt idx="61">
                  <c:v>3.3199999999999932</c:v>
                </c:pt>
                <c:pt idx="62">
                  <c:v>3.4399999999999924</c:v>
                </c:pt>
                <c:pt idx="63">
                  <c:v>3.5599999999999925</c:v>
                </c:pt>
                <c:pt idx="64">
                  <c:v>3.6799999999999926</c:v>
                </c:pt>
                <c:pt idx="65">
                  <c:v>3.7999999999999918</c:v>
                </c:pt>
                <c:pt idx="66">
                  <c:v>3.9199999999999902</c:v>
                </c:pt>
                <c:pt idx="67">
                  <c:v>4.0399999999999903</c:v>
                </c:pt>
                <c:pt idx="68">
                  <c:v>4.1599999999999913</c:v>
                </c:pt>
                <c:pt idx="69">
                  <c:v>4.2799999999999905</c:v>
                </c:pt>
                <c:pt idx="70">
                  <c:v>4.3999999999999879</c:v>
                </c:pt>
                <c:pt idx="71">
                  <c:v>4.5199999999999889</c:v>
                </c:pt>
                <c:pt idx="72">
                  <c:v>4.6399999999999899</c:v>
                </c:pt>
                <c:pt idx="73">
                  <c:v>4.7599999999999874</c:v>
                </c:pt>
                <c:pt idx="74">
                  <c:v>4.8799999999999866</c:v>
                </c:pt>
                <c:pt idx="75">
                  <c:v>4.9999999999999876</c:v>
                </c:pt>
                <c:pt idx="76">
                  <c:v>5.1199999999999868</c:v>
                </c:pt>
                <c:pt idx="77">
                  <c:v>5.239999999999986</c:v>
                </c:pt>
                <c:pt idx="78">
                  <c:v>5.3599999999999852</c:v>
                </c:pt>
                <c:pt idx="79">
                  <c:v>5.4799999999999862</c:v>
                </c:pt>
                <c:pt idx="80">
                  <c:v>5.5999999999999854</c:v>
                </c:pt>
                <c:pt idx="81">
                  <c:v>5.7199999999999847</c:v>
                </c:pt>
                <c:pt idx="82">
                  <c:v>5.8399999999999839</c:v>
                </c:pt>
                <c:pt idx="83">
                  <c:v>5.9599999999999831</c:v>
                </c:pt>
                <c:pt idx="84">
                  <c:v>6.0799999999999841</c:v>
                </c:pt>
                <c:pt idx="85">
                  <c:v>6.1999999999999833</c:v>
                </c:pt>
                <c:pt idx="86">
                  <c:v>6.3199999999999825</c:v>
                </c:pt>
                <c:pt idx="87">
                  <c:v>6.4399999999999817</c:v>
                </c:pt>
                <c:pt idx="88">
                  <c:v>6.5599999999999827</c:v>
                </c:pt>
                <c:pt idx="89">
                  <c:v>6.679999999999982</c:v>
                </c:pt>
                <c:pt idx="90">
                  <c:v>6.7999999999999794</c:v>
                </c:pt>
                <c:pt idx="91">
                  <c:v>6.9199999999999804</c:v>
                </c:pt>
                <c:pt idx="92">
                  <c:v>7.0399999999999814</c:v>
                </c:pt>
                <c:pt idx="93">
                  <c:v>7.1599999999999788</c:v>
                </c:pt>
                <c:pt idx="94">
                  <c:v>7.279999999999978</c:v>
                </c:pt>
                <c:pt idx="95">
                  <c:v>7.399999999999979</c:v>
                </c:pt>
                <c:pt idx="96">
                  <c:v>7.5199999999999783</c:v>
                </c:pt>
                <c:pt idx="97">
                  <c:v>7.6399999999999775</c:v>
                </c:pt>
                <c:pt idx="98">
                  <c:v>7.7599999999999767</c:v>
                </c:pt>
                <c:pt idx="99">
                  <c:v>7.8799999999999777</c:v>
                </c:pt>
                <c:pt idx="100">
                  <c:v>7.9999999999999769</c:v>
                </c:pt>
                <c:pt idx="101">
                  <c:v>8.1199999999999761</c:v>
                </c:pt>
                <c:pt idx="102">
                  <c:v>8.2399999999999753</c:v>
                </c:pt>
                <c:pt idx="103">
                  <c:v>8.3599999999999746</c:v>
                </c:pt>
                <c:pt idx="104">
                  <c:v>8.4799999999999756</c:v>
                </c:pt>
                <c:pt idx="105">
                  <c:v>8.5999999999999748</c:v>
                </c:pt>
                <c:pt idx="106">
                  <c:v>8.719999999999974</c:v>
                </c:pt>
                <c:pt idx="107">
                  <c:v>8.839999999999975</c:v>
                </c:pt>
                <c:pt idx="108">
                  <c:v>8.9599999999999742</c:v>
                </c:pt>
                <c:pt idx="109">
                  <c:v>9.0799999999999734</c:v>
                </c:pt>
                <c:pt idx="110">
                  <c:v>9.1999999999999709</c:v>
                </c:pt>
                <c:pt idx="111">
                  <c:v>9.3199999999999701</c:v>
                </c:pt>
                <c:pt idx="112">
                  <c:v>9.4399999999999729</c:v>
                </c:pt>
                <c:pt idx="113">
                  <c:v>9.5599999999999703</c:v>
                </c:pt>
                <c:pt idx="114">
                  <c:v>9.6799999999999695</c:v>
                </c:pt>
                <c:pt idx="115">
                  <c:v>9.7999999999999723</c:v>
                </c:pt>
                <c:pt idx="116">
                  <c:v>9.9199999999999697</c:v>
                </c:pt>
                <c:pt idx="117">
                  <c:v>10.039999999999969</c:v>
                </c:pt>
                <c:pt idx="118">
                  <c:v>10.159999999999968</c:v>
                </c:pt>
                <c:pt idx="119">
                  <c:v>10.279999999999967</c:v>
                </c:pt>
                <c:pt idx="120">
                  <c:v>10.399999999999968</c:v>
                </c:pt>
                <c:pt idx="121">
                  <c:v>10.519999999999968</c:v>
                </c:pt>
                <c:pt idx="122">
                  <c:v>10.639999999999967</c:v>
                </c:pt>
                <c:pt idx="123">
                  <c:v>10.759999999999968</c:v>
                </c:pt>
                <c:pt idx="124">
                  <c:v>10.879999999999967</c:v>
                </c:pt>
                <c:pt idx="125">
                  <c:v>10.999999999999966</c:v>
                </c:pt>
                <c:pt idx="126">
                  <c:v>11.119999999999965</c:v>
                </c:pt>
                <c:pt idx="127">
                  <c:v>11.239999999999963</c:v>
                </c:pt>
                <c:pt idx="128">
                  <c:v>11.359999999999966</c:v>
                </c:pt>
                <c:pt idx="129">
                  <c:v>11.479999999999965</c:v>
                </c:pt>
                <c:pt idx="130">
                  <c:v>11.599999999999962</c:v>
                </c:pt>
                <c:pt idx="131">
                  <c:v>11.719999999999965</c:v>
                </c:pt>
                <c:pt idx="132">
                  <c:v>11.839999999999964</c:v>
                </c:pt>
                <c:pt idx="133">
                  <c:v>11.959999999999962</c:v>
                </c:pt>
                <c:pt idx="134">
                  <c:v>12.079999999999963</c:v>
                </c:pt>
                <c:pt idx="135">
                  <c:v>12.19999999999996</c:v>
                </c:pt>
                <c:pt idx="136">
                  <c:v>12.319999999999961</c:v>
                </c:pt>
                <c:pt idx="137">
                  <c:v>12.439999999999962</c:v>
                </c:pt>
                <c:pt idx="138">
                  <c:v>12.55999999999996</c:v>
                </c:pt>
                <c:pt idx="139">
                  <c:v>12.679999999999961</c:v>
                </c:pt>
                <c:pt idx="140">
                  <c:v>12.799999999999962</c:v>
                </c:pt>
                <c:pt idx="141">
                  <c:v>12.919999999999959</c:v>
                </c:pt>
                <c:pt idx="142">
                  <c:v>13.039999999999957</c:v>
                </c:pt>
                <c:pt idx="143">
                  <c:v>13.159999999999958</c:v>
                </c:pt>
                <c:pt idx="144">
                  <c:v>13.279999999999959</c:v>
                </c:pt>
                <c:pt idx="145">
                  <c:v>13.399999999999956</c:v>
                </c:pt>
                <c:pt idx="146">
                  <c:v>13.519999999999957</c:v>
                </c:pt>
                <c:pt idx="147">
                  <c:v>13.639999999999958</c:v>
                </c:pt>
                <c:pt idx="148">
                  <c:v>13.759999999999955</c:v>
                </c:pt>
                <c:pt idx="149">
                  <c:v>13.879999999999956</c:v>
                </c:pt>
                <c:pt idx="150">
                  <c:v>13.999999999999954</c:v>
                </c:pt>
                <c:pt idx="151">
                  <c:v>14.119999999999955</c:v>
                </c:pt>
                <c:pt idx="152">
                  <c:v>14.239999999999956</c:v>
                </c:pt>
                <c:pt idx="153">
                  <c:v>14.359999999999953</c:v>
                </c:pt>
                <c:pt idx="154">
                  <c:v>14.479999999999954</c:v>
                </c:pt>
                <c:pt idx="155">
                  <c:v>14.599999999999955</c:v>
                </c:pt>
                <c:pt idx="156">
                  <c:v>14.719999999999953</c:v>
                </c:pt>
                <c:pt idx="157">
                  <c:v>14.839999999999954</c:v>
                </c:pt>
                <c:pt idx="158">
                  <c:v>14.959999999999951</c:v>
                </c:pt>
                <c:pt idx="159">
                  <c:v>15.079999999999949</c:v>
                </c:pt>
                <c:pt idx="160">
                  <c:v>15.199999999999953</c:v>
                </c:pt>
                <c:pt idx="161">
                  <c:v>15.319999999999951</c:v>
                </c:pt>
                <c:pt idx="162">
                  <c:v>15.439999999999952</c:v>
                </c:pt>
                <c:pt idx="163">
                  <c:v>15.559999999999953</c:v>
                </c:pt>
                <c:pt idx="164">
                  <c:v>15.679999999999957</c:v>
                </c:pt>
                <c:pt idx="165">
                  <c:v>15.799999999999958</c:v>
                </c:pt>
                <c:pt idx="166">
                  <c:v>15.919999999999959</c:v>
                </c:pt>
                <c:pt idx="167">
                  <c:v>16.03999999999996</c:v>
                </c:pt>
                <c:pt idx="168">
                  <c:v>16.159999999999961</c:v>
                </c:pt>
                <c:pt idx="169">
                  <c:v>16.279999999999966</c:v>
                </c:pt>
                <c:pt idx="170">
                  <c:v>16.399999999999967</c:v>
                </c:pt>
                <c:pt idx="171">
                  <c:v>16.519999999999968</c:v>
                </c:pt>
                <c:pt idx="172">
                  <c:v>16.639999999999969</c:v>
                </c:pt>
                <c:pt idx="173">
                  <c:v>16.75999999999997</c:v>
                </c:pt>
                <c:pt idx="174">
                  <c:v>16.879999999999974</c:v>
                </c:pt>
                <c:pt idx="175">
                  <c:v>16.999999999999975</c:v>
                </c:pt>
                <c:pt idx="176">
                  <c:v>17.119999999999976</c:v>
                </c:pt>
                <c:pt idx="177">
                  <c:v>17.239999999999977</c:v>
                </c:pt>
                <c:pt idx="178">
                  <c:v>17.359999999999978</c:v>
                </c:pt>
                <c:pt idx="179">
                  <c:v>17.479999999999983</c:v>
                </c:pt>
                <c:pt idx="180">
                  <c:v>17.599999999999984</c:v>
                </c:pt>
                <c:pt idx="181">
                  <c:v>17.719999999999985</c:v>
                </c:pt>
                <c:pt idx="182">
                  <c:v>17.839999999999986</c:v>
                </c:pt>
                <c:pt idx="183">
                  <c:v>17.959999999999987</c:v>
                </c:pt>
                <c:pt idx="184">
                  <c:v>18.079999999999991</c:v>
                </c:pt>
                <c:pt idx="185">
                  <c:v>18.199999999999992</c:v>
                </c:pt>
                <c:pt idx="186">
                  <c:v>18.319999999999993</c:v>
                </c:pt>
                <c:pt idx="187">
                  <c:v>18.439999999999994</c:v>
                </c:pt>
                <c:pt idx="188">
                  <c:v>18.559999999999995</c:v>
                </c:pt>
                <c:pt idx="189">
                  <c:v>18.68</c:v>
                </c:pt>
                <c:pt idx="190">
                  <c:v>18.8</c:v>
                </c:pt>
                <c:pt idx="191">
                  <c:v>18.920000000000002</c:v>
                </c:pt>
                <c:pt idx="192">
                  <c:v>19.040000000000003</c:v>
                </c:pt>
                <c:pt idx="193">
                  <c:v>19.160000000000004</c:v>
                </c:pt>
                <c:pt idx="194">
                  <c:v>19.280000000000008</c:v>
                </c:pt>
                <c:pt idx="195">
                  <c:v>19.400000000000009</c:v>
                </c:pt>
                <c:pt idx="196">
                  <c:v>19.52000000000001</c:v>
                </c:pt>
                <c:pt idx="197">
                  <c:v>19.640000000000011</c:v>
                </c:pt>
                <c:pt idx="198">
                  <c:v>19.760000000000012</c:v>
                </c:pt>
                <c:pt idx="199">
                  <c:v>19.880000000000017</c:v>
                </c:pt>
                <c:pt idx="200">
                  <c:v>20.000000000000018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50-4C67-BAE4-3B7DF251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25608"/>
        <c:axId val="664125280"/>
      </c:scatterChart>
      <c:valAx>
        <c:axId val="66412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4125280"/>
        <c:crosses val="autoZero"/>
        <c:crossBetween val="midCat"/>
      </c:valAx>
      <c:valAx>
        <c:axId val="6641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412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5</xdr:row>
      <xdr:rowOff>66675</xdr:rowOff>
    </xdr:from>
    <xdr:to>
      <xdr:col>18</xdr:col>
      <xdr:colOff>285751</xdr:colOff>
      <xdr:row>31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selection activeCell="F4" sqref="F4"/>
    </sheetView>
  </sheetViews>
  <sheetFormatPr defaultRowHeight="15" x14ac:dyDescent="0.25"/>
  <cols>
    <col min="3" max="3" width="16.7109375" customWidth="1"/>
    <col min="5" max="5" width="12" bestFit="1" customWidth="1"/>
  </cols>
  <sheetData>
    <row r="1" spans="1:10" x14ac:dyDescent="0.25">
      <c r="A1" t="s">
        <v>4</v>
      </c>
      <c r="B1">
        <v>-4</v>
      </c>
      <c r="D1" t="s">
        <v>1</v>
      </c>
      <c r="E1" t="s">
        <v>6</v>
      </c>
      <c r="G1" t="s">
        <v>8</v>
      </c>
      <c r="H1" t="s">
        <v>9</v>
      </c>
    </row>
    <row r="2" spans="1:10" x14ac:dyDescent="0.25">
      <c r="A2" t="s">
        <v>5</v>
      </c>
      <c r="B2">
        <v>20</v>
      </c>
      <c r="D2">
        <v>0</v>
      </c>
      <c r="E2">
        <f>$B$1 + ( $B$2-$B$1)/(1+EXP(-(D2-$B$6)/$B$3))</f>
        <v>-3.8393715778171633</v>
      </c>
      <c r="G2">
        <f>$B$2 + ($B$1-$B$2)*EXP(-D2/$B$3/2)</f>
        <v>-4</v>
      </c>
      <c r="H2">
        <f>$B$1 + ($B$2-$B$1)*(D2-$D$2)/($B$7-$D$2)</f>
        <v>-4</v>
      </c>
      <c r="J2" t="s">
        <v>10</v>
      </c>
    </row>
    <row r="3" spans="1:10" x14ac:dyDescent="0.25">
      <c r="A3" t="s">
        <v>2</v>
      </c>
      <c r="B3" s="2">
        <v>1</v>
      </c>
      <c r="D3">
        <f t="shared" ref="D3:D34" si="0">D2+$B$8</f>
        <v>0.05</v>
      </c>
      <c r="E3">
        <f t="shared" ref="E3:E66" si="1">$B$1 + ( $B$2-$B$1)/(1+EXP(-(D3-$B$6)/$B$3))</f>
        <v>-3.8311939082801163</v>
      </c>
      <c r="F3" s="1">
        <f>(E3-$B$2)/$B$2</f>
        <v>-1.1915596954140057</v>
      </c>
      <c r="G3">
        <f t="shared" ref="G3:G66" si="2">$B$2 + ($B$1-$B$2)*EXP(-D3/$B$3/2)</f>
        <v>-3.4074378886799828</v>
      </c>
      <c r="H3">
        <f t="shared" ref="H3:H66" si="3">$B$1 + ($B$2-$B$1)*(D3-$D$2)/($B$7-$D$2)</f>
        <v>-3.88</v>
      </c>
    </row>
    <row r="4" spans="1:10" ht="15" customHeight="1" x14ac:dyDescent="0.25">
      <c r="A4" s="3" t="s">
        <v>11</v>
      </c>
      <c r="B4" s="3"/>
      <c r="C4" s="3"/>
      <c r="D4">
        <f t="shared" si="0"/>
        <v>0.1</v>
      </c>
      <c r="E4">
        <f t="shared" si="1"/>
        <v>-3.8226030077372326</v>
      </c>
      <c r="F4" s="1">
        <f t="shared" ref="F4:F67" si="4">(E4-$B$2)/$B$2</f>
        <v>-1.1911301503868617</v>
      </c>
      <c r="G4">
        <f t="shared" si="2"/>
        <v>-2.8295061880171346</v>
      </c>
      <c r="H4">
        <f t="shared" si="3"/>
        <v>-3.76</v>
      </c>
    </row>
    <row r="5" spans="1:10" x14ac:dyDescent="0.25">
      <c r="A5" s="3"/>
      <c r="B5" s="3"/>
      <c r="C5" s="3"/>
      <c r="D5">
        <f t="shared" si="0"/>
        <v>0.15000000000000002</v>
      </c>
      <c r="E5">
        <f t="shared" si="1"/>
        <v>-3.8135783181276399</v>
      </c>
      <c r="F5" s="1">
        <f t="shared" si="4"/>
        <v>-1.190678915906382</v>
      </c>
      <c r="G5">
        <f t="shared" si="2"/>
        <v>-2.2658436718852677</v>
      </c>
      <c r="H5">
        <f t="shared" si="3"/>
        <v>-3.64</v>
      </c>
    </row>
    <row r="6" spans="1:10" x14ac:dyDescent="0.25">
      <c r="A6" t="s">
        <v>0</v>
      </c>
      <c r="B6">
        <f>5*B3</f>
        <v>5</v>
      </c>
      <c r="D6">
        <f t="shared" si="0"/>
        <v>0.2</v>
      </c>
      <c r="E6">
        <f t="shared" si="1"/>
        <v>-3.8040982923241624</v>
      </c>
      <c r="F6" s="1">
        <f t="shared" si="4"/>
        <v>-1.1902049146162081</v>
      </c>
      <c r="G6">
        <f t="shared" si="2"/>
        <v>-1.7160980328630302</v>
      </c>
      <c r="H6">
        <f t="shared" si="3"/>
        <v>-3.52</v>
      </c>
    </row>
    <row r="7" spans="1:10" x14ac:dyDescent="0.25">
      <c r="A7" t="s">
        <v>3</v>
      </c>
      <c r="B7">
        <f>10 *B3</f>
        <v>10</v>
      </c>
      <c r="D7">
        <f t="shared" si="0"/>
        <v>0.25</v>
      </c>
      <c r="E7">
        <f t="shared" si="1"/>
        <v>-3.7941403500709123</v>
      </c>
      <c r="F7" s="1">
        <f t="shared" si="4"/>
        <v>-1.1897070175035456</v>
      </c>
      <c r="G7">
        <f t="shared" si="2"/>
        <v>-1.1799256620302927</v>
      </c>
      <c r="H7">
        <f t="shared" si="3"/>
        <v>-3.4</v>
      </c>
    </row>
    <row r="8" spans="1:10" x14ac:dyDescent="0.25">
      <c r="A8" t="s">
        <v>7</v>
      </c>
      <c r="B8">
        <f>B7/200</f>
        <v>0.05</v>
      </c>
      <c r="D8">
        <f t="shared" si="0"/>
        <v>0.3</v>
      </c>
      <c r="E8">
        <f t="shared" si="1"/>
        <v>-3.7836808323316524</v>
      </c>
      <c r="F8" s="1">
        <f t="shared" si="4"/>
        <v>-1.1891840416165826</v>
      </c>
      <c r="G8">
        <f t="shared" si="2"/>
        <v>-0.65699143420138739</v>
      </c>
      <c r="H8">
        <f t="shared" si="3"/>
        <v>-3.2800000000000002</v>
      </c>
    </row>
    <row r="9" spans="1:10" x14ac:dyDescent="0.25">
      <c r="D9">
        <f t="shared" si="0"/>
        <v>0.35</v>
      </c>
      <c r="E9">
        <f t="shared" si="1"/>
        <v>-3.7726949540332932</v>
      </c>
      <c r="F9" s="1">
        <f t="shared" si="4"/>
        <v>-1.1886347477016648</v>
      </c>
      <c r="G9">
        <f t="shared" si="2"/>
        <v>-0.14696849846097848</v>
      </c>
      <c r="H9">
        <f t="shared" si="3"/>
        <v>-3.16</v>
      </c>
    </row>
    <row r="10" spans="1:10" x14ac:dyDescent="0.25">
      <c r="D10">
        <f t="shared" si="0"/>
        <v>0.39999999999999997</v>
      </c>
      <c r="E10">
        <f t="shared" si="1"/>
        <v>-3.7611567551942962</v>
      </c>
      <c r="F10" s="1">
        <f t="shared" si="4"/>
        <v>-1.1880578377597149</v>
      </c>
      <c r="G10">
        <f t="shared" si="2"/>
        <v>0.35046192612843541</v>
      </c>
      <c r="H10">
        <f t="shared" si="3"/>
        <v>-3.04</v>
      </c>
    </row>
    <row r="11" spans="1:10" x14ac:dyDescent="0.25">
      <c r="D11">
        <f t="shared" si="0"/>
        <v>0.44999999999999996</v>
      </c>
      <c r="E11">
        <f t="shared" si="1"/>
        <v>-3.7490390504339661</v>
      </c>
      <c r="F11" s="1">
        <f t="shared" si="4"/>
        <v>-1.1874519525216982</v>
      </c>
      <c r="G11">
        <f t="shared" si="2"/>
        <v>0.83561074977495053</v>
      </c>
      <c r="H11">
        <f t="shared" si="3"/>
        <v>-2.92</v>
      </c>
    </row>
    <row r="12" spans="1:10" x14ac:dyDescent="0.25">
      <c r="D12">
        <f t="shared" si="0"/>
        <v>0.49999999999999994</v>
      </c>
      <c r="E12">
        <f t="shared" si="1"/>
        <v>-3.7363133768657635</v>
      </c>
      <c r="F12" s="1">
        <f t="shared" si="4"/>
        <v>-1.186815668843288</v>
      </c>
      <c r="G12">
        <f t="shared" si="2"/>
        <v>1.3087812062862838</v>
      </c>
      <c r="H12">
        <f t="shared" si="3"/>
        <v>-2.8000000000000003</v>
      </c>
    </row>
    <row r="13" spans="1:10" x14ac:dyDescent="0.25">
      <c r="D13">
        <f t="shared" si="0"/>
        <v>0.54999999999999993</v>
      </c>
      <c r="E13">
        <f t="shared" si="1"/>
        <v>-3.722949940385865</v>
      </c>
      <c r="F13" s="1">
        <f t="shared" si="4"/>
        <v>-1.1861474970192933</v>
      </c>
      <c r="G13">
        <f t="shared" si="2"/>
        <v>1.7702690426007557</v>
      </c>
      <c r="H13">
        <f t="shared" si="3"/>
        <v>-2.68</v>
      </c>
    </row>
    <row r="14" spans="1:10" x14ac:dyDescent="0.25">
      <c r="D14">
        <f t="shared" si="0"/>
        <v>0.6</v>
      </c>
      <c r="E14">
        <f t="shared" si="1"/>
        <v>-3.7089175603774183</v>
      </c>
      <c r="F14" s="1">
        <f t="shared" si="4"/>
        <v>-1.185445878018871</v>
      </c>
      <c r="G14">
        <f t="shared" si="2"/>
        <v>2.2203627036387701</v>
      </c>
      <c r="H14">
        <f t="shared" si="3"/>
        <v>-2.56</v>
      </c>
    </row>
    <row r="15" spans="1:10" x14ac:dyDescent="0.25">
      <c r="D15">
        <f t="shared" si="0"/>
        <v>0.65</v>
      </c>
      <c r="E15">
        <f t="shared" si="1"/>
        <v>-3.6941836128613215</v>
      </c>
      <c r="F15" s="1">
        <f t="shared" si="4"/>
        <v>-1.1847091806430661</v>
      </c>
      <c r="G15">
        <f t="shared" si="2"/>
        <v>2.6593435125902687</v>
      </c>
      <c r="H15">
        <f t="shared" si="3"/>
        <v>-2.44</v>
      </c>
    </row>
    <row r="16" spans="1:10" x14ac:dyDescent="0.25">
      <c r="D16">
        <f t="shared" si="0"/>
        <v>0.70000000000000007</v>
      </c>
      <c r="E16">
        <f t="shared" si="1"/>
        <v>-3.6787139721360451</v>
      </c>
      <c r="F16" s="1">
        <f t="shared" si="4"/>
        <v>-1.1839356986068021</v>
      </c>
      <c r="G16">
        <f t="shared" si="2"/>
        <v>3.0874858467508766</v>
      </c>
      <c r="H16">
        <f t="shared" si="3"/>
        <v>-2.3199999999999998</v>
      </c>
    </row>
    <row r="17" spans="4:8" x14ac:dyDescent="0.25">
      <c r="D17">
        <f t="shared" si="0"/>
        <v>0.75000000000000011</v>
      </c>
      <c r="E17">
        <f t="shared" si="1"/>
        <v>-3.6624729509621088</v>
      </c>
      <c r="F17" s="1">
        <f t="shared" si="4"/>
        <v>-1.1831236475481055</v>
      </c>
      <c r="G17">
        <f t="shared" si="2"/>
        <v>3.5050573090166708</v>
      </c>
      <c r="H17">
        <f t="shared" si="3"/>
        <v>-2.1999999999999997</v>
      </c>
    </row>
    <row r="18" spans="4:8" x14ac:dyDescent="0.25">
      <c r="D18">
        <f t="shared" si="0"/>
        <v>0.80000000000000016</v>
      </c>
      <c r="E18">
        <f t="shared" si="1"/>
        <v>-3.6454232393614467</v>
      </c>
      <c r="F18" s="1">
        <f t="shared" si="4"/>
        <v>-1.1822711619680724</v>
      </c>
      <c r="G18">
        <f t="shared" si="2"/>
        <v>3.9123188951446579</v>
      </c>
      <c r="H18">
        <f t="shared" si="3"/>
        <v>-2.0799999999999996</v>
      </c>
    </row>
    <row r="19" spans="4:8" x14ac:dyDescent="0.25">
      <c r="D19">
        <f t="shared" si="0"/>
        <v>0.8500000000000002</v>
      </c>
      <c r="E19">
        <f t="shared" si="1"/>
        <v>-3.6275258421181862</v>
      </c>
      <c r="F19" s="1">
        <f t="shared" si="4"/>
        <v>-1.1813762921059092</v>
      </c>
      <c r="G19">
        <f t="shared" si="2"/>
        <v>4.3095251568836677</v>
      </c>
      <c r="H19">
        <f t="shared" si="3"/>
        <v>-1.9599999999999995</v>
      </c>
    </row>
    <row r="20" spans="4:8" x14ac:dyDescent="0.25">
      <c r="D20">
        <f t="shared" si="0"/>
        <v>0.90000000000000024</v>
      </c>
      <c r="E20">
        <f t="shared" si="1"/>
        <v>-3.6087400150854174</v>
      </c>
      <c r="F20" s="1">
        <f t="shared" si="4"/>
        <v>-1.1804370007542708</v>
      </c>
      <c r="G20">
        <f t="shared" si="2"/>
        <v>4.6969243610774427</v>
      </c>
      <c r="H20">
        <f t="shared" si="3"/>
        <v>-1.8399999999999994</v>
      </c>
    </row>
    <row r="21" spans="4:8" x14ac:dyDescent="0.25">
      <c r="D21">
        <f t="shared" si="0"/>
        <v>0.95000000000000029</v>
      </c>
      <c r="E21">
        <f t="shared" si="1"/>
        <v>-3.5890232004225342</v>
      </c>
      <c r="F21" s="1">
        <f t="shared" si="4"/>
        <v>-1.1794511600211268</v>
      </c>
      <c r="G21">
        <f t="shared" si="2"/>
        <v>5.0747586448395197</v>
      </c>
      <c r="H21">
        <f t="shared" si="3"/>
        <v>-1.7199999999999993</v>
      </c>
    </row>
    <row r="22" spans="4:8" x14ac:dyDescent="0.25">
      <c r="D22">
        <f t="shared" si="0"/>
        <v>1.0000000000000002</v>
      </c>
      <c r="E22">
        <f t="shared" si="1"/>
        <v>-3.5683309609098024</v>
      </c>
      <c r="F22" s="1">
        <f t="shared" si="4"/>
        <v>-1.17841654804549</v>
      </c>
      <c r="G22">
        <f t="shared" si="2"/>
        <v>5.4432641668967996</v>
      </c>
      <c r="H22">
        <f t="shared" si="3"/>
        <v>-1.5999999999999992</v>
      </c>
    </row>
    <row r="23" spans="4:8" x14ac:dyDescent="0.25">
      <c r="D23">
        <f t="shared" si="0"/>
        <v>1.0500000000000003</v>
      </c>
      <c r="E23">
        <f t="shared" si="1"/>
        <v>-3.5466169135110626</v>
      </c>
      <c r="F23" s="1">
        <f t="shared" si="4"/>
        <v>-1.1773308456755531</v>
      </c>
      <c r="G23">
        <f t="shared" si="2"/>
        <v>5.8026712551964401</v>
      </c>
      <c r="H23">
        <f t="shared" si="3"/>
        <v>-1.4799999999999995</v>
      </c>
    </row>
    <row r="24" spans="4:8" x14ac:dyDescent="0.25">
      <c r="D24">
        <f t="shared" si="0"/>
        <v>1.1000000000000003</v>
      </c>
      <c r="E24">
        <f t="shared" si="1"/>
        <v>-3.5238326623821394</v>
      </c>
      <c r="F24" s="1">
        <f t="shared" si="4"/>
        <v>-1.1761916331191071</v>
      </c>
      <c r="G24">
        <f t="shared" si="2"/>
        <v>6.1532045508683204</v>
      </c>
      <c r="H24">
        <f t="shared" si="3"/>
        <v>-1.3599999999999994</v>
      </c>
    </row>
    <row r="25" spans="4:8" x14ac:dyDescent="0.25">
      <c r="D25">
        <f t="shared" si="0"/>
        <v>1.1500000000000004</v>
      </c>
      <c r="E25">
        <f t="shared" si="1"/>
        <v>-3.4999277315516695</v>
      </c>
      <c r="F25" s="1">
        <f t="shared" si="4"/>
        <v>-1.1749963865775834</v>
      </c>
      <c r="G25">
        <f t="shared" si="2"/>
        <v>6.495083148633066</v>
      </c>
      <c r="H25">
        <f t="shared" si="3"/>
        <v>-1.2399999999999993</v>
      </c>
    </row>
    <row r="26" spans="4:8" x14ac:dyDescent="0.25">
      <c r="D26">
        <f t="shared" si="0"/>
        <v>1.2000000000000004</v>
      </c>
      <c r="E26">
        <f t="shared" si="1"/>
        <v>-3.4748494975328685</v>
      </c>
      <c r="F26" s="1">
        <f t="shared" si="4"/>
        <v>-1.1737424748766434</v>
      </c>
      <c r="G26">
        <f t="shared" si="2"/>
        <v>6.8285207337433693</v>
      </c>
      <c r="H26">
        <f t="shared" si="3"/>
        <v>-1.1199999999999988</v>
      </c>
    </row>
    <row r="27" spans="4:8" x14ac:dyDescent="0.25">
      <c r="D27">
        <f t="shared" si="0"/>
        <v>1.2500000000000004</v>
      </c>
      <c r="E27">
        <f t="shared" si="1"/>
        <v>-3.4485431221593847</v>
      </c>
      <c r="F27" s="1">
        <f t="shared" si="4"/>
        <v>-1.1724271561079693</v>
      </c>
      <c r="G27">
        <f t="shared" si="2"/>
        <v>7.1537257155442369</v>
      </c>
      <c r="H27">
        <f t="shared" si="3"/>
        <v>-0.99999999999999911</v>
      </c>
    </row>
    <row r="28" spans="4:8" x14ac:dyDescent="0.25">
      <c r="D28">
        <f t="shared" si="0"/>
        <v>1.3000000000000005</v>
      </c>
      <c r="E28">
        <f t="shared" si="1"/>
        <v>-3.4209514859759387</v>
      </c>
      <c r="F28" s="1">
        <f t="shared" si="4"/>
        <v>-1.1710475742987969</v>
      </c>
      <c r="G28">
        <f t="shared" si="2"/>
        <v>7.4709013577356167</v>
      </c>
      <c r="H28">
        <f t="shared" si="3"/>
        <v>-0.87999999999999901</v>
      </c>
    </row>
    <row r="29" spans="4:8" x14ac:dyDescent="0.25">
      <c r="D29">
        <f t="shared" si="0"/>
        <v>1.3500000000000005</v>
      </c>
      <c r="E29">
        <f t="shared" si="1"/>
        <v>-3.3920151225550783</v>
      </c>
      <c r="F29" s="1">
        <f t="shared" si="4"/>
        <v>-1.1696007561277539</v>
      </c>
      <c r="G29">
        <f t="shared" si="2"/>
        <v>7.7802459054188233</v>
      </c>
      <c r="H29">
        <f t="shared" si="3"/>
        <v>-0.7599999999999989</v>
      </c>
    </row>
    <row r="30" spans="4:8" x14ac:dyDescent="0.25">
      <c r="D30">
        <f t="shared" si="0"/>
        <v>1.4000000000000006</v>
      </c>
      <c r="E30">
        <f t="shared" si="1"/>
        <v>-3.3616721541552192</v>
      </c>
      <c r="F30" s="1">
        <f t="shared" si="4"/>
        <v>-1.168083607707761</v>
      </c>
      <c r="G30">
        <f t="shared" si="2"/>
        <v>8.0819527090061758</v>
      </c>
      <c r="H30">
        <f t="shared" si="3"/>
        <v>-0.63999999999999835</v>
      </c>
    </row>
    <row r="31" spans="4:8" x14ac:dyDescent="0.25">
      <c r="D31">
        <f t="shared" si="0"/>
        <v>1.4500000000000006</v>
      </c>
      <c r="E31">
        <f t="shared" si="1"/>
        <v>-3.3298582291822472</v>
      </c>
      <c r="F31" s="1">
        <f t="shared" si="4"/>
        <v>-1.1664929114591123</v>
      </c>
      <c r="G31">
        <f t="shared" si="2"/>
        <v>8.3762103450713052</v>
      </c>
      <c r="H31">
        <f t="shared" si="3"/>
        <v>-0.51999999999999869</v>
      </c>
    </row>
    <row r="32" spans="4:8" x14ac:dyDescent="0.25">
      <c r="D32">
        <f t="shared" si="0"/>
        <v>1.5000000000000007</v>
      </c>
      <c r="E32">
        <f t="shared" si="1"/>
        <v>-3.2965064619674478</v>
      </c>
      <c r="F32" s="1">
        <f t="shared" si="4"/>
        <v>-1.1648253230983723</v>
      </c>
      <c r="G32">
        <f t="shared" si="2"/>
        <v>8.6632027342156519</v>
      </c>
      <c r="H32">
        <f t="shared" si="3"/>
        <v>-0.39999999999999858</v>
      </c>
    </row>
    <row r="33" spans="4:8" x14ac:dyDescent="0.25">
      <c r="D33">
        <f t="shared" si="0"/>
        <v>1.5500000000000007</v>
      </c>
      <c r="E33">
        <f t="shared" si="1"/>
        <v>-3.2615473754284472</v>
      </c>
      <c r="F33" s="1">
        <f t="shared" si="4"/>
        <v>-1.1630773687714222</v>
      </c>
      <c r="G33">
        <f t="shared" si="2"/>
        <v>8.9431092560248242</v>
      </c>
      <c r="H33">
        <f t="shared" si="3"/>
        <v>-0.27999999999999847</v>
      </c>
    </row>
    <row r="34" spans="4:8" x14ac:dyDescent="0.25">
      <c r="D34">
        <f t="shared" si="0"/>
        <v>1.6000000000000008</v>
      </c>
      <c r="E34">
        <f t="shared" si="1"/>
        <v>-3.2249088472371872</v>
      </c>
      <c r="F34" s="1">
        <f t="shared" si="4"/>
        <v>-1.1612454423618594</v>
      </c>
      <c r="G34">
        <f t="shared" si="2"/>
        <v>9.216104861186686</v>
      </c>
      <c r="H34">
        <f t="shared" si="3"/>
        <v>-0.15999999999999792</v>
      </c>
    </row>
    <row r="35" spans="4:8" x14ac:dyDescent="0.25">
      <c r="D35">
        <f t="shared" ref="D35:D66" si="5">D34+$B$8</f>
        <v>1.6500000000000008</v>
      </c>
      <c r="E35">
        <f t="shared" si="1"/>
        <v>-3.1865160601797236</v>
      </c>
      <c r="F35" s="1">
        <f t="shared" si="4"/>
        <v>-1.1593258030089861</v>
      </c>
      <c r="G35">
        <f t="shared" si="2"/>
        <v>9.4823601808412228</v>
      </c>
      <c r="H35">
        <f t="shared" si="3"/>
        <v>-3.9999999999997815E-2</v>
      </c>
    </row>
    <row r="36" spans="4:8" x14ac:dyDescent="0.25">
      <c r="D36">
        <f t="shared" si="5"/>
        <v>1.7000000000000008</v>
      </c>
      <c r="E36">
        <f t="shared" si="1"/>
        <v>-3.1462914574567309</v>
      </c>
      <c r="F36" s="1">
        <f t="shared" si="4"/>
        <v>-1.1573145728728365</v>
      </c>
      <c r="G36">
        <f t="shared" si="2"/>
        <v>9.7420416332305635</v>
      </c>
      <c r="H36">
        <f t="shared" si="3"/>
        <v>8.0000000000001847E-2</v>
      </c>
    </row>
    <row r="37" spans="4:8" x14ac:dyDescent="0.25">
      <c r="D37">
        <f t="shared" si="5"/>
        <v>1.7500000000000009</v>
      </c>
      <c r="E37">
        <f t="shared" si="1"/>
        <v>-3.1041547037408921</v>
      </c>
      <c r="F37" s="1">
        <f t="shared" si="4"/>
        <v>-1.1552077351870447</v>
      </c>
      <c r="G37">
        <f t="shared" si="2"/>
        <v>9.9953115277158027</v>
      </c>
      <c r="H37">
        <f t="shared" si="3"/>
        <v>0.20000000000000195</v>
      </c>
    </row>
    <row r="38" spans="4:8" x14ac:dyDescent="0.25">
      <c r="D38">
        <f t="shared" si="5"/>
        <v>1.8000000000000009</v>
      </c>
      <c r="E38">
        <f t="shared" si="1"/>
        <v>-3.0600226528776546</v>
      </c>
      <c r="F38" s="1">
        <f t="shared" si="4"/>
        <v>-1.1530011326438827</v>
      </c>
      <c r="G38">
        <f t="shared" si="2"/>
        <v>10.242328166225626</v>
      </c>
      <c r="H38">
        <f t="shared" si="3"/>
        <v>0.32000000000000206</v>
      </c>
    </row>
    <row r="39" spans="4:8" x14ac:dyDescent="0.25">
      <c r="D39">
        <f t="shared" si="5"/>
        <v>1.850000000000001</v>
      </c>
      <c r="E39">
        <f t="shared" si="1"/>
        <v>-3.0138093231888385</v>
      </c>
      <c r="F39" s="1">
        <f t="shared" si="4"/>
        <v>-1.1506904661594419</v>
      </c>
      <c r="G39">
        <f t="shared" si="2"/>
        <v>10.483245942200176</v>
      </c>
      <c r="H39">
        <f t="shared" si="3"/>
        <v>0.44000000000000217</v>
      </c>
    </row>
    <row r="40" spans="4:8" x14ac:dyDescent="0.25">
      <c r="D40">
        <f t="shared" si="5"/>
        <v>1.900000000000001</v>
      </c>
      <c r="E40">
        <f t="shared" si="1"/>
        <v>-2.9654258814139318</v>
      </c>
      <c r="F40" s="1">
        <f t="shared" si="4"/>
        <v>-1.1482712940706965</v>
      </c>
      <c r="G40">
        <f t="shared" si="2"/>
        <v>10.718215437091976</v>
      </c>
      <c r="H40">
        <f t="shared" si="3"/>
        <v>0.56000000000000227</v>
      </c>
    </row>
    <row r="41" spans="4:8" x14ac:dyDescent="0.25">
      <c r="D41">
        <f t="shared" si="5"/>
        <v>1.9500000000000011</v>
      </c>
      <c r="E41">
        <f t="shared" si="1"/>
        <v>-2.9147806364010993</v>
      </c>
      <c r="F41" s="1">
        <f t="shared" si="4"/>
        <v>-1.1457390318200549</v>
      </c>
      <c r="G41">
        <f t="shared" si="2"/>
        <v>10.947383514484239</v>
      </c>
      <c r="H41">
        <f t="shared" si="3"/>
        <v>0.68000000000000238</v>
      </c>
    </row>
    <row r="42" spans="4:8" x14ac:dyDescent="0.25">
      <c r="D42">
        <f t="shared" si="5"/>
        <v>2.0000000000000009</v>
      </c>
      <c r="E42">
        <f t="shared" si="1"/>
        <v>-2.8617790437383963</v>
      </c>
      <c r="F42" s="1">
        <f t="shared" si="4"/>
        <v>-1.1430889521869196</v>
      </c>
      <c r="G42">
        <f t="shared" si="2"/>
        <v>11.170893411885388</v>
      </c>
      <c r="H42">
        <f t="shared" si="3"/>
        <v>0.80000000000000249</v>
      </c>
    </row>
    <row r="43" spans="4:8" x14ac:dyDescent="0.25">
      <c r="D43">
        <f t="shared" si="5"/>
        <v>2.0500000000000007</v>
      </c>
      <c r="E43">
        <f t="shared" si="1"/>
        <v>-2.8063237225946378</v>
      </c>
      <c r="F43" s="1">
        <f t="shared" si="4"/>
        <v>-1.140316186129732</v>
      </c>
      <c r="G43">
        <f t="shared" si="2"/>
        <v>11.388884830257165</v>
      </c>
      <c r="H43">
        <f t="shared" si="3"/>
        <v>0.92000000000000171</v>
      </c>
    </row>
    <row r="44" spans="4:8" x14ac:dyDescent="0.25">
      <c r="D44">
        <f t="shared" si="5"/>
        <v>2.1000000000000005</v>
      </c>
      <c r="E44">
        <f t="shared" si="1"/>
        <v>-2.7483144861179736</v>
      </c>
      <c r="F44" s="1">
        <f t="shared" si="4"/>
        <v>-1.1374157243058987</v>
      </c>
      <c r="G44">
        <f t="shared" si="2"/>
        <v>11.601494021332273</v>
      </c>
      <c r="H44">
        <f t="shared" si="3"/>
        <v>1.0400000000000009</v>
      </c>
    </row>
    <row r="45" spans="4:8" x14ac:dyDescent="0.25">
      <c r="D45">
        <f t="shared" si="5"/>
        <v>2.1500000000000004</v>
      </c>
      <c r="E45">
        <f t="shared" si="1"/>
        <v>-2.687648386817421</v>
      </c>
      <c r="F45" s="1">
        <f t="shared" si="4"/>
        <v>-1.1343824193408711</v>
      </c>
      <c r="G45">
        <f t="shared" si="2"/>
        <v>11.808853872776155</v>
      </c>
      <c r="H45">
        <f t="shared" si="3"/>
        <v>1.160000000000001</v>
      </c>
    </row>
    <row r="46" spans="4:8" x14ac:dyDescent="0.25">
      <c r="D46">
        <f t="shared" si="5"/>
        <v>2.2000000000000002</v>
      </c>
      <c r="E46">
        <f t="shared" si="1"/>
        <v>-2.6242197784271499</v>
      </c>
      <c r="F46" s="1">
        <f t="shared" si="4"/>
        <v>-1.1312109889213575</v>
      </c>
      <c r="G46">
        <f t="shared" si="2"/>
        <v>12.01109399124609</v>
      </c>
      <c r="H46">
        <f t="shared" si="3"/>
        <v>1.2800000000000002</v>
      </c>
    </row>
    <row r="47" spans="4:8" x14ac:dyDescent="0.25">
      <c r="D47">
        <f t="shared" si="5"/>
        <v>2.25</v>
      </c>
      <c r="E47">
        <f t="shared" si="1"/>
        <v>-2.5579203958238166</v>
      </c>
      <c r="F47" s="1">
        <f t="shared" si="4"/>
        <v>-1.1278960197911909</v>
      </c>
      <c r="G47">
        <f t="shared" si="2"/>
        <v>12.208340783399606</v>
      </c>
      <c r="H47">
        <f t="shared" si="3"/>
        <v>1.4000000000000004</v>
      </c>
    </row>
    <row r="48" spans="4:8" x14ac:dyDescent="0.25">
      <c r="D48">
        <f t="shared" si="5"/>
        <v>2.2999999999999998</v>
      </c>
      <c r="E48">
        <f t="shared" si="1"/>
        <v>-2.4886394546320845</v>
      </c>
      <c r="F48" s="1">
        <f t="shared" si="4"/>
        <v>-1.1244319727316043</v>
      </c>
      <c r="G48">
        <f t="shared" si="2"/>
        <v>12.400717534902721</v>
      </c>
      <c r="H48">
        <f t="shared" si="3"/>
        <v>1.5199999999999996</v>
      </c>
    </row>
    <row r="49" spans="4:8" x14ac:dyDescent="0.25">
      <c r="D49">
        <f t="shared" si="5"/>
        <v>2.3499999999999996</v>
      </c>
      <c r="E49">
        <f t="shared" si="1"/>
        <v>-2.4162637722107498</v>
      </c>
      <c r="F49" s="1">
        <f t="shared" si="4"/>
        <v>-1.1208131886105375</v>
      </c>
      <c r="G49">
        <f t="shared" si="2"/>
        <v>12.588344487487522</v>
      </c>
      <c r="H49">
        <f t="shared" si="3"/>
        <v>1.6399999999999988</v>
      </c>
    </row>
    <row r="50" spans="4:8" x14ac:dyDescent="0.25">
      <c r="D50">
        <f t="shared" si="5"/>
        <v>2.3999999999999995</v>
      </c>
      <c r="E50">
        <f t="shared" si="1"/>
        <v>-2.340677911759677</v>
      </c>
      <c r="F50" s="1">
        <f t="shared" si="4"/>
        <v>-1.1170338955879839</v>
      </c>
      <c r="G50">
        <f t="shared" si="2"/>
        <v>12.771338914107147</v>
      </c>
      <c r="H50">
        <f t="shared" si="3"/>
        <v>1.7599999999999989</v>
      </c>
    </row>
    <row r="51" spans="4:8" x14ac:dyDescent="0.25">
      <c r="D51">
        <f t="shared" si="5"/>
        <v>2.4499999999999993</v>
      </c>
      <c r="E51">
        <f t="shared" si="1"/>
        <v>-2.2617643513235759</v>
      </c>
      <c r="F51" s="1">
        <f t="shared" si="4"/>
        <v>-1.1130882175661789</v>
      </c>
      <c r="G51">
        <f t="shared" si="2"/>
        <v>12.94981519223521</v>
      </c>
      <c r="H51">
        <f t="shared" si="3"/>
        <v>1.8799999999999981</v>
      </c>
    </row>
    <row r="52" spans="4:8" x14ac:dyDescent="0.25">
      <c r="D52">
        <f t="shared" si="5"/>
        <v>2.4999999999999991</v>
      </c>
      <c r="E52">
        <f t="shared" si="1"/>
        <v>-2.1794036794901563</v>
      </c>
      <c r="F52" s="1">
        <f t="shared" si="4"/>
        <v>-1.1089701839745079</v>
      </c>
      <c r="G52">
        <f t="shared" si="2"/>
        <v>13.123884875355435</v>
      </c>
      <c r="H52">
        <f t="shared" si="3"/>
        <v>1.9999999999999982</v>
      </c>
    </row>
    <row r="53" spans="4:8" x14ac:dyDescent="0.25">
      <c r="D53">
        <f t="shared" si="5"/>
        <v>2.5499999999999989</v>
      </c>
      <c r="E53">
        <f t="shared" si="1"/>
        <v>-2.0934748195845208</v>
      </c>
      <c r="F53" s="1">
        <f t="shared" si="4"/>
        <v>-1.104673740979226</v>
      </c>
      <c r="G53">
        <f t="shared" si="2"/>
        <v>13.293656762686222</v>
      </c>
      <c r="H53">
        <f t="shared" si="3"/>
        <v>2.1199999999999974</v>
      </c>
    </row>
    <row r="54" spans="4:8" x14ac:dyDescent="0.25">
      <c r="D54">
        <f t="shared" si="5"/>
        <v>2.5999999999999988</v>
      </c>
      <c r="E54">
        <f t="shared" si="1"/>
        <v>-2.0038552841458657</v>
      </c>
      <c r="F54" s="1">
        <f t="shared" si="4"/>
        <v>-1.1001927642072933</v>
      </c>
      <c r="G54">
        <f t="shared" si="2"/>
        <v>13.459236967183694</v>
      </c>
      <c r="H54">
        <f t="shared" si="3"/>
        <v>2.2399999999999967</v>
      </c>
    </row>
    <row r="55" spans="4:8" x14ac:dyDescent="0.25">
      <c r="D55">
        <f t="shared" si="5"/>
        <v>2.6499999999999986</v>
      </c>
      <c r="E55">
        <f t="shared" si="1"/>
        <v>-1.9104214614334927</v>
      </c>
      <c r="F55" s="1">
        <f t="shared" si="4"/>
        <v>-1.0955210730716747</v>
      </c>
      <c r="G55">
        <f t="shared" si="2"/>
        <v>13.620728981865758</v>
      </c>
      <c r="H55">
        <f t="shared" si="3"/>
        <v>2.3599999999999968</v>
      </c>
    </row>
    <row r="56" spans="4:8" x14ac:dyDescent="0.25">
      <c r="D56">
        <f t="shared" si="5"/>
        <v>2.6999999999999984</v>
      </c>
      <c r="E56">
        <f t="shared" si="1"/>
        <v>-1.8130489356434558</v>
      </c>
      <c r="F56" s="1">
        <f t="shared" si="4"/>
        <v>-1.0906524467821728</v>
      </c>
      <c r="G56">
        <f t="shared" si="2"/>
        <v>13.778233744498598</v>
      </c>
      <c r="H56">
        <f t="shared" si="3"/>
        <v>2.4799999999999951</v>
      </c>
    </row>
    <row r="57" spans="4:8" x14ac:dyDescent="0.25">
      <c r="D57">
        <f t="shared" si="5"/>
        <v>2.7499999999999982</v>
      </c>
      <c r="E57">
        <f t="shared" si="1"/>
        <v>-1.7116128424213759</v>
      </c>
      <c r="F57" s="1">
        <f t="shared" si="4"/>
        <v>-1.0855806421210688</v>
      </c>
      <c r="G57">
        <f t="shared" si="2"/>
        <v>13.93184970068608</v>
      </c>
      <c r="H57">
        <f t="shared" si="3"/>
        <v>2.5999999999999961</v>
      </c>
    </row>
    <row r="58" spans="4:8" x14ac:dyDescent="0.25">
      <c r="D58">
        <f t="shared" si="5"/>
        <v>2.799999999999998</v>
      </c>
      <c r="E58">
        <f t="shared" si="1"/>
        <v>-1.6059882611275604</v>
      </c>
      <c r="F58" s="1">
        <f t="shared" si="4"/>
        <v>-1.0802994130563781</v>
      </c>
      <c r="G58">
        <f t="shared" si="2"/>
        <v>14.081672865401439</v>
      </c>
      <c r="H58">
        <f t="shared" si="3"/>
        <v>2.7199999999999962</v>
      </c>
    </row>
    <row r="59" spans="4:8" x14ac:dyDescent="0.25">
      <c r="D59">
        <f t="shared" si="5"/>
        <v>2.8499999999999979</v>
      </c>
      <c r="E59">
        <f t="shared" si="1"/>
        <v>-1.4960506451439737</v>
      </c>
      <c r="F59" s="1">
        <f t="shared" si="4"/>
        <v>-1.0748025322571988</v>
      </c>
      <c r="G59">
        <f t="shared" si="2"/>
        <v>14.227796882999783</v>
      </c>
      <c r="H59">
        <f t="shared" si="3"/>
        <v>2.8399999999999945</v>
      </c>
    </row>
    <row r="60" spans="4:8" x14ac:dyDescent="0.25">
      <c r="D60">
        <f t="shared" si="5"/>
        <v>2.8999999999999977</v>
      </c>
      <c r="E60">
        <f t="shared" si="1"/>
        <v>-1.3816762913052951</v>
      </c>
      <c r="F60" s="1">
        <f t="shared" si="4"/>
        <v>-1.0690838145652648</v>
      </c>
      <c r="G60">
        <f t="shared" si="2"/>
        <v>14.370313085748849</v>
      </c>
      <c r="H60">
        <f t="shared" si="3"/>
        <v>2.9599999999999937</v>
      </c>
    </row>
    <row r="61" spans="4:8" x14ac:dyDescent="0.25">
      <c r="D61">
        <f t="shared" si="5"/>
        <v>2.9499999999999975</v>
      </c>
      <c r="E61">
        <f t="shared" si="1"/>
        <v>-1.2627428492850257</v>
      </c>
      <c r="F61" s="1">
        <f t="shared" si="4"/>
        <v>-1.0631371424642513</v>
      </c>
      <c r="G61">
        <f t="shared" si="2"/>
        <v>14.509310550914655</v>
      </c>
      <c r="H61">
        <f t="shared" si="3"/>
        <v>3.0799999999999939</v>
      </c>
    </row>
    <row r="62" spans="4:8" x14ac:dyDescent="0.25">
      <c r="D62">
        <f t="shared" si="5"/>
        <v>2.9999999999999973</v>
      </c>
      <c r="E62">
        <f t="shared" si="1"/>
        <v>-1.1391298714691853</v>
      </c>
      <c r="F62" s="1">
        <f t="shared" si="4"/>
        <v>-1.0569564935734594</v>
      </c>
      <c r="G62">
        <f t="shared" si="2"/>
        <v>14.644876156437677</v>
      </c>
      <c r="H62">
        <f t="shared" si="3"/>
        <v>3.199999999999994</v>
      </c>
    </row>
    <row r="63" spans="4:8" x14ac:dyDescent="0.25">
      <c r="D63">
        <f t="shared" si="5"/>
        <v>3.0499999999999972</v>
      </c>
      <c r="E63">
        <f t="shared" si="1"/>
        <v>-1.0107194035020131</v>
      </c>
      <c r="F63" s="1">
        <f t="shared" si="4"/>
        <v>-1.0505359701751007</v>
      </c>
      <c r="G63">
        <f t="shared" si="2"/>
        <v>14.777094635234404</v>
      </c>
      <c r="H63">
        <f t="shared" si="3"/>
        <v>3.3199999999999932</v>
      </c>
    </row>
    <row r="64" spans="4:8" x14ac:dyDescent="0.25">
      <c r="D64">
        <f t="shared" si="5"/>
        <v>3.099999999999997</v>
      </c>
      <c r="E64">
        <f t="shared" si="1"/>
        <v>-0.87739661528805968</v>
      </c>
      <c r="F64" s="1">
        <f t="shared" si="4"/>
        <v>-1.043869830764403</v>
      </c>
      <c r="G64">
        <f t="shared" si="2"/>
        <v>14.906048628158159</v>
      </c>
      <c r="H64">
        <f t="shared" si="3"/>
        <v>3.4399999999999924</v>
      </c>
    </row>
    <row r="65" spans="4:8" x14ac:dyDescent="0.25">
      <c r="D65">
        <f t="shared" si="5"/>
        <v>3.1499999999999968</v>
      </c>
      <c r="E65">
        <f t="shared" si="1"/>
        <v>-0.73905047178174677</v>
      </c>
      <c r="F65" s="1">
        <f t="shared" si="4"/>
        <v>-1.0369525235890873</v>
      </c>
      <c r="G65">
        <f t="shared" si="2"/>
        <v>15.03181873565233</v>
      </c>
      <c r="H65">
        <f t="shared" si="3"/>
        <v>3.5599999999999925</v>
      </c>
    </row>
    <row r="66" spans="4:8" x14ac:dyDescent="0.25">
      <c r="D66">
        <f t="shared" si="5"/>
        <v>3.1999999999999966</v>
      </c>
      <c r="E66">
        <f t="shared" si="1"/>
        <v>-0.59557444238830293</v>
      </c>
      <c r="F66" s="1">
        <f t="shared" si="4"/>
        <v>-1.0297787221194152</v>
      </c>
      <c r="G66">
        <f t="shared" si="2"/>
        <v>15.154483568128262</v>
      </c>
      <c r="H66">
        <f t="shared" si="3"/>
        <v>3.6799999999999926</v>
      </c>
    </row>
    <row r="67" spans="4:8" x14ac:dyDescent="0.25">
      <c r="D67">
        <f t="shared" ref="D67:D98" si="6">D66+$B$8</f>
        <v>3.2499999999999964</v>
      </c>
      <c r="E67">
        <f t="shared" ref="E67:E130" si="7">$B$1 + ( $B$2-$B$1)/(1+EXP(-(D67-$B$6)/$B$3))</f>
        <v>-0.44686724723946369</v>
      </c>
      <c r="F67" s="1">
        <f t="shared" si="4"/>
        <v>-1.0223433623619731</v>
      </c>
      <c r="G67">
        <f t="shared" ref="G67:G130" si="8">$B$2 + ($B$1-$B$2)*EXP(-D67/$B$3/2)</f>
        <v>15.274119795099335</v>
      </c>
      <c r="H67">
        <f t="shared" ref="H67:H130" si="9">$B$1 + ($B$2-$B$1)*(D67-$D$2)/($B$7-$D$2)</f>
        <v>3.7999999999999918</v>
      </c>
    </row>
    <row r="68" spans="4:8" x14ac:dyDescent="0.25">
      <c r="D68">
        <f t="shared" si="6"/>
        <v>3.2999999999999963</v>
      </c>
      <c r="E68">
        <f t="shared" si="7"/>
        <v>-0.29283363799517881</v>
      </c>
      <c r="F68" s="1">
        <f t="shared" ref="F68:F131" si="10">(E68-$B$2)/$B$2</f>
        <v>-1.014641681899759</v>
      </c>
      <c r="G68">
        <f t="shared" si="8"/>
        <v>15.390802193101893</v>
      </c>
      <c r="H68">
        <f t="shared" si="9"/>
        <v>3.9199999999999902</v>
      </c>
    </row>
    <row r="69" spans="4:8" x14ac:dyDescent="0.25">
      <c r="D69">
        <f t="shared" si="6"/>
        <v>3.3499999999999961</v>
      </c>
      <c r="E69">
        <f t="shared" si="7"/>
        <v>-0.13338521016196703</v>
      </c>
      <c r="F69" s="1">
        <f t="shared" si="10"/>
        <v>-1.0066692605080985</v>
      </c>
      <c r="G69">
        <f t="shared" si="8"/>
        <v>15.504603692433022</v>
      </c>
      <c r="H69">
        <f t="shared" si="9"/>
        <v>4.0399999999999903</v>
      </c>
    </row>
    <row r="70" spans="4:8" x14ac:dyDescent="0.25">
      <c r="D70">
        <f t="shared" si="6"/>
        <v>3.3999999999999959</v>
      </c>
      <c r="E70">
        <f t="shared" si="7"/>
        <v>3.1558756785798892E-2</v>
      </c>
      <c r="F70" s="1">
        <f t="shared" si="10"/>
        <v>-0.99842206216071006</v>
      </c>
      <c r="G70">
        <f t="shared" si="8"/>
        <v>15.615595422734359</v>
      </c>
      <c r="H70">
        <f t="shared" si="9"/>
        <v>4.1599999999999913</v>
      </c>
    </row>
    <row r="71" spans="4:8" x14ac:dyDescent="0.25">
      <c r="D71">
        <f t="shared" si="6"/>
        <v>3.4499999999999957</v>
      </c>
      <c r="E71">
        <f t="shared" si="7"/>
        <v>0.20207043593694074</v>
      </c>
      <c r="F71" s="1">
        <f t="shared" si="10"/>
        <v>-0.98989647820315307</v>
      </c>
      <c r="G71">
        <f t="shared" si="8"/>
        <v>15.723846757450428</v>
      </c>
      <c r="H71">
        <f t="shared" si="9"/>
        <v>4.2799999999999905</v>
      </c>
    </row>
    <row r="72" spans="4:8" x14ac:dyDescent="0.25">
      <c r="D72">
        <f t="shared" si="6"/>
        <v>3.4999999999999956</v>
      </c>
      <c r="E72">
        <f t="shared" si="7"/>
        <v>0.37821257135253639</v>
      </c>
      <c r="F72" s="1">
        <f t="shared" si="10"/>
        <v>-0.98108937143237329</v>
      </c>
      <c r="G72">
        <f t="shared" si="8"/>
        <v>15.829425357189308</v>
      </c>
      <c r="H72">
        <f t="shared" si="9"/>
        <v>4.3999999999999879</v>
      </c>
    </row>
    <row r="73" spans="4:8" x14ac:dyDescent="0.25">
      <c r="D73">
        <f t="shared" si="6"/>
        <v>3.5499999999999954</v>
      </c>
      <c r="E73">
        <f t="shared" si="7"/>
        <v>0.56003758436749429</v>
      </c>
      <c r="F73" s="1">
        <f t="shared" si="10"/>
        <v>-0.9719981207816254</v>
      </c>
      <c r="G73">
        <f t="shared" si="8"/>
        <v>15.93239721201271</v>
      </c>
      <c r="H73">
        <f t="shared" si="9"/>
        <v>4.5199999999999889</v>
      </c>
    </row>
    <row r="74" spans="4:8" x14ac:dyDescent="0.25">
      <c r="D74">
        <f t="shared" si="6"/>
        <v>3.5999999999999952</v>
      </c>
      <c r="E74">
        <f t="shared" si="7"/>
        <v>0.74758667459401984</v>
      </c>
      <c r="F74" s="1">
        <f t="shared" si="10"/>
        <v>-0.96262066627029907</v>
      </c>
      <c r="G74">
        <f t="shared" si="8"/>
        <v>16.032826682681915</v>
      </c>
      <c r="H74">
        <f t="shared" si="9"/>
        <v>4.6399999999999899</v>
      </c>
    </row>
    <row r="75" spans="4:8" x14ac:dyDescent="0.25">
      <c r="D75">
        <f t="shared" si="6"/>
        <v>3.649999999999995</v>
      </c>
      <c r="E75">
        <f t="shared" si="7"/>
        <v>0.94088892322271711</v>
      </c>
      <c r="F75" s="1">
        <f t="shared" si="10"/>
        <v>-0.95295555383886421</v>
      </c>
      <c r="G75">
        <f t="shared" si="8"/>
        <v>16.13077654088535</v>
      </c>
      <c r="H75">
        <f t="shared" si="9"/>
        <v>4.7599999999999874</v>
      </c>
    </row>
    <row r="76" spans="4:8" x14ac:dyDescent="0.25">
      <c r="D76">
        <f t="shared" si="6"/>
        <v>3.6999999999999948</v>
      </c>
      <c r="E76">
        <f t="shared" si="7"/>
        <v>1.1399604069785729</v>
      </c>
      <c r="F76" s="1">
        <f t="shared" si="10"/>
        <v>-0.94300197965107135</v>
      </c>
      <c r="G76">
        <f t="shared" si="8"/>
        <v>16.226308008472927</v>
      </c>
      <c r="H76">
        <f t="shared" si="9"/>
        <v>4.8799999999999866</v>
      </c>
    </row>
    <row r="77" spans="4:8" x14ac:dyDescent="0.25">
      <c r="D77">
        <f t="shared" si="6"/>
        <v>3.7499999999999947</v>
      </c>
      <c r="E77">
        <f t="shared" si="7"/>
        <v>1.3448033318073902</v>
      </c>
      <c r="F77" s="1">
        <f t="shared" si="10"/>
        <v>-0.93275983340963042</v>
      </c>
      <c r="G77">
        <f t="shared" si="8"/>
        <v>16.319480795721709</v>
      </c>
      <c r="H77">
        <f t="shared" si="9"/>
        <v>4.9999999999999876</v>
      </c>
    </row>
    <row r="78" spans="4:8" x14ac:dyDescent="0.25">
      <c r="D78">
        <f t="shared" si="6"/>
        <v>3.7999999999999945</v>
      </c>
      <c r="E78">
        <f t="shared" si="7"/>
        <v>1.5554051960235533</v>
      </c>
      <c r="F78" s="1">
        <f t="shared" si="10"/>
        <v>-0.92222974019882231</v>
      </c>
      <c r="G78">
        <f t="shared" si="8"/>
        <v>16.410353138656749</v>
      </c>
      <c r="H78">
        <f t="shared" si="9"/>
        <v>5.1199999999999868</v>
      </c>
    </row>
    <row r="79" spans="4:8" x14ac:dyDescent="0.25">
      <c r="D79">
        <f t="shared" si="6"/>
        <v>3.8499999999999943</v>
      </c>
      <c r="E79">
        <f t="shared" si="7"/>
        <v>1.7717379932213095</v>
      </c>
      <c r="F79" s="1">
        <f t="shared" si="10"/>
        <v>-0.91141310033893463</v>
      </c>
      <c r="G79">
        <f t="shared" si="8"/>
        <v>16.498981835450532</v>
      </c>
      <c r="H79">
        <f t="shared" si="9"/>
        <v>5.239999999999986</v>
      </c>
    </row>
    <row r="80" spans="4:8" x14ac:dyDescent="0.25">
      <c r="D80">
        <f t="shared" si="6"/>
        <v>3.8999999999999941</v>
      </c>
      <c r="E80">
        <f t="shared" si="7"/>
        <v>1.9937574657171515</v>
      </c>
      <c r="F80" s="1">
        <f t="shared" si="10"/>
        <v>-0.9003121267141424</v>
      </c>
      <c r="G80">
        <f t="shared" si="8"/>
        <v>16.585422281923663</v>
      </c>
      <c r="H80">
        <f t="shared" si="9"/>
        <v>5.3599999999999852</v>
      </c>
    </row>
    <row r="81" spans="4:8" x14ac:dyDescent="0.25">
      <c r="D81">
        <f t="shared" si="6"/>
        <v>3.949999999999994</v>
      </c>
      <c r="E81">
        <f t="shared" si="7"/>
        <v>2.2214024196282764</v>
      </c>
      <c r="F81" s="1">
        <f t="shared" si="10"/>
        <v>-0.88892987901858622</v>
      </c>
      <c r="G81">
        <f t="shared" si="8"/>
        <v>16.669728506169065</v>
      </c>
      <c r="H81">
        <f t="shared" si="9"/>
        <v>5.4799999999999862</v>
      </c>
    </row>
    <row r="82" spans="4:8" x14ac:dyDescent="0.25">
      <c r="D82">
        <f t="shared" si="6"/>
        <v>3.9999999999999938</v>
      </c>
      <c r="E82">
        <f t="shared" si="7"/>
        <v>2.4545941128798541</v>
      </c>
      <c r="F82" s="1">
        <f t="shared" si="10"/>
        <v>-0.87727029435600734</v>
      </c>
      <c r="G82">
        <f t="shared" si="8"/>
        <v>16.751953202321285</v>
      </c>
      <c r="H82">
        <f t="shared" si="9"/>
        <v>5.5999999999999854</v>
      </c>
    </row>
    <row r="83" spans="4:8" x14ac:dyDescent="0.25">
      <c r="D83">
        <f t="shared" si="6"/>
        <v>4.0499999999999936</v>
      </c>
      <c r="E83">
        <f t="shared" si="7"/>
        <v>2.6932357274512544</v>
      </c>
      <c r="F83" s="1">
        <f t="shared" si="10"/>
        <v>-0.86533821362743735</v>
      </c>
      <c r="G83">
        <f t="shared" si="8"/>
        <v>16.832147763492063</v>
      </c>
      <c r="H83">
        <f t="shared" si="9"/>
        <v>5.7199999999999847</v>
      </c>
    </row>
    <row r="84" spans="4:8" x14ac:dyDescent="0.25">
      <c r="D84">
        <f t="shared" si="6"/>
        <v>4.0999999999999934</v>
      </c>
      <c r="E84">
        <f t="shared" si="7"/>
        <v>2.9372119369998728</v>
      </c>
      <c r="F84" s="1">
        <f t="shared" si="10"/>
        <v>-0.85313940315000636</v>
      </c>
      <c r="G84">
        <f t="shared" si="8"/>
        <v>16.910362313892687</v>
      </c>
      <c r="H84">
        <f t="shared" si="9"/>
        <v>5.8399999999999839</v>
      </c>
    </row>
    <row r="85" spans="4:8" x14ac:dyDescent="0.25">
      <c r="D85">
        <f t="shared" si="6"/>
        <v>4.1499999999999932</v>
      </c>
      <c r="E85">
        <f t="shared" si="7"/>
        <v>3.1863885806246151</v>
      </c>
      <c r="F85" s="1">
        <f t="shared" si="10"/>
        <v>-0.84068057096876925</v>
      </c>
      <c r="G85">
        <f t="shared" si="8"/>
        <v>16.986645740163254</v>
      </c>
      <c r="H85">
        <f t="shared" si="9"/>
        <v>5.9599999999999831</v>
      </c>
    </row>
    <row r="86" spans="4:8" x14ac:dyDescent="0.25">
      <c r="D86">
        <f t="shared" si="6"/>
        <v>4.1999999999999931</v>
      </c>
      <c r="E86">
        <f t="shared" si="7"/>
        <v>3.4406124529372661</v>
      </c>
      <c r="F86" s="1">
        <f t="shared" si="10"/>
        <v>-0.82796937735313669</v>
      </c>
      <c r="G86">
        <f t="shared" si="8"/>
        <v>17.061045721928423</v>
      </c>
      <c r="H86">
        <f t="shared" si="9"/>
        <v>6.0799999999999841</v>
      </c>
    </row>
    <row r="87" spans="4:8" x14ac:dyDescent="0.25">
      <c r="D87">
        <f t="shared" si="6"/>
        <v>4.2499999999999929</v>
      </c>
      <c r="E87">
        <f t="shared" si="7"/>
        <v>3.6997112197905313</v>
      </c>
      <c r="F87" s="1">
        <f t="shared" si="10"/>
        <v>-0.81501443901047355</v>
      </c>
      <c r="G87">
        <f t="shared" si="8"/>
        <v>17.133608761598719</v>
      </c>
      <c r="H87">
        <f t="shared" si="9"/>
        <v>6.1999999999999833</v>
      </c>
    </row>
    <row r="88" spans="4:8" x14ac:dyDescent="0.25">
      <c r="D88">
        <f t="shared" si="6"/>
        <v>4.2999999999999927</v>
      </c>
      <c r="E88">
        <f t="shared" si="7"/>
        <v>3.9634934679639748</v>
      </c>
      <c r="F88" s="1">
        <f t="shared" si="10"/>
        <v>-0.80182532660180128</v>
      </c>
      <c r="G88">
        <f t="shared" si="8"/>
        <v>17.204380213436064</v>
      </c>
      <c r="H88">
        <f t="shared" si="9"/>
        <v>6.3199999999999825</v>
      </c>
    </row>
    <row r="89" spans="4:8" x14ac:dyDescent="0.25">
      <c r="D89">
        <f t="shared" si="6"/>
        <v>4.3499999999999925</v>
      </c>
      <c r="E89">
        <f t="shared" si="7"/>
        <v>4.2317488958359881</v>
      </c>
      <c r="F89" s="1">
        <f t="shared" si="10"/>
        <v>-0.78841255520820064</v>
      </c>
      <c r="G89">
        <f t="shared" si="8"/>
        <v>17.273404311901661</v>
      </c>
      <c r="H89">
        <f t="shared" si="9"/>
        <v>6.4399999999999817</v>
      </c>
    </row>
    <row r="90" spans="4:8" x14ac:dyDescent="0.25">
      <c r="D90">
        <f t="shared" si="6"/>
        <v>4.3999999999999924</v>
      </c>
      <c r="E90">
        <f t="shared" si="7"/>
        <v>4.5042486505808679</v>
      </c>
      <c r="F90" s="1">
        <f t="shared" si="10"/>
        <v>-0.77478756747095656</v>
      </c>
      <c r="G90">
        <f t="shared" si="8"/>
        <v>17.340724199303978</v>
      </c>
      <c r="H90">
        <f t="shared" si="9"/>
        <v>6.5599999999999827</v>
      </c>
    </row>
    <row r="91" spans="4:8" x14ac:dyDescent="0.25">
      <c r="D91">
        <f t="shared" si="6"/>
        <v>4.4499999999999922</v>
      </c>
      <c r="E91">
        <f t="shared" si="7"/>
        <v>4.7807458157407403</v>
      </c>
      <c r="F91" s="1">
        <f t="shared" si="10"/>
        <v>-0.76096270921296294</v>
      </c>
      <c r="G91">
        <f t="shared" si="8"/>
        <v>17.406381952764086</v>
      </c>
      <c r="H91">
        <f t="shared" si="9"/>
        <v>6.679999999999982</v>
      </c>
    </row>
    <row r="92" spans="4:8" x14ac:dyDescent="0.25">
      <c r="D92">
        <f t="shared" si="6"/>
        <v>4.499999999999992</v>
      </c>
      <c r="E92">
        <f t="shared" si="7"/>
        <v>5.0609760511554445</v>
      </c>
      <c r="F92" s="1">
        <f t="shared" si="10"/>
        <v>-0.74695119744222782</v>
      </c>
      <c r="G92">
        <f t="shared" si="8"/>
        <v>17.470418610515246</v>
      </c>
      <c r="H92">
        <f t="shared" si="9"/>
        <v>6.7999999999999794</v>
      </c>
    </row>
    <row r="93" spans="4:8" x14ac:dyDescent="0.25">
      <c r="D93">
        <f t="shared" si="6"/>
        <v>4.5499999999999918</v>
      </c>
      <c r="E93">
        <f t="shared" si="7"/>
        <v>5.3446583852186258</v>
      </c>
      <c r="F93" s="1">
        <f t="shared" si="10"/>
        <v>-0.73276708073906871</v>
      </c>
      <c r="G93">
        <f t="shared" si="8"/>
        <v>17.532874197553117</v>
      </c>
      <c r="H93">
        <f t="shared" si="9"/>
        <v>6.9199999999999804</v>
      </c>
    </row>
    <row r="94" spans="4:8" x14ac:dyDescent="0.25">
      <c r="D94">
        <f t="shared" si="6"/>
        <v>4.5999999999999917</v>
      </c>
      <c r="E94">
        <f t="shared" si="7"/>
        <v>5.631496157301104</v>
      </c>
      <c r="F94" s="1">
        <f t="shared" si="10"/>
        <v>-0.71842519213494482</v>
      </c>
      <c r="G94">
        <f t="shared" si="8"/>
        <v>17.593787750652702</v>
      </c>
      <c r="H94">
        <f t="shared" si="9"/>
        <v>7.0399999999999814</v>
      </c>
    </row>
    <row r="95" spans="4:8" x14ac:dyDescent="0.25">
      <c r="D95">
        <f t="shared" si="6"/>
        <v>4.6499999999999915</v>
      </c>
      <c r="E95">
        <f t="shared" si="7"/>
        <v>5.9211781059840281</v>
      </c>
      <c r="F95" s="1">
        <f t="shared" si="10"/>
        <v>-0.70394109470079858</v>
      </c>
      <c r="G95">
        <f t="shared" si="8"/>
        <v>17.653197342767587</v>
      </c>
      <c r="H95">
        <f t="shared" si="9"/>
        <v>7.1599999999999788</v>
      </c>
    </row>
    <row r="96" spans="4:8" x14ac:dyDescent="0.25">
      <c r="D96">
        <f t="shared" si="6"/>
        <v>4.6999999999999913</v>
      </c>
      <c r="E96">
        <f t="shared" si="7"/>
        <v>6.2133795965201326</v>
      </c>
      <c r="F96" s="1">
        <f t="shared" si="10"/>
        <v>-0.68933102017399339</v>
      </c>
      <c r="G96">
        <f t="shared" si="8"/>
        <v>17.7111401068268</v>
      </c>
      <c r="H96">
        <f t="shared" si="9"/>
        <v>7.279999999999978</v>
      </c>
    </row>
    <row r="97" spans="4:8" x14ac:dyDescent="0.25">
      <c r="D97">
        <f t="shared" si="6"/>
        <v>4.7499999999999911</v>
      </c>
      <c r="E97">
        <f t="shared" si="7"/>
        <v>6.5077639787407922</v>
      </c>
      <c r="F97" s="1">
        <f t="shared" si="10"/>
        <v>-0.67461180106296037</v>
      </c>
      <c r="G97">
        <f t="shared" si="8"/>
        <v>17.767652258944068</v>
      </c>
      <c r="H97">
        <f t="shared" si="9"/>
        <v>7.399999999999979</v>
      </c>
    </row>
    <row r="98" spans="4:8" x14ac:dyDescent="0.25">
      <c r="D98">
        <f t="shared" si="6"/>
        <v>4.7999999999999909</v>
      </c>
      <c r="E98">
        <f t="shared" si="7"/>
        <v>6.8039840645004759</v>
      </c>
      <c r="F98" s="1">
        <f t="shared" si="10"/>
        <v>-0.65980079677497616</v>
      </c>
      <c r="G98">
        <f t="shared" si="8"/>
        <v>17.82276912105409</v>
      </c>
      <c r="H98">
        <f t="shared" si="9"/>
        <v>7.5199999999999783</v>
      </c>
    </row>
    <row r="99" spans="4:8" x14ac:dyDescent="0.25">
      <c r="D99">
        <f t="shared" ref="D99:D130" si="11">D98+$B$8</f>
        <v>4.8499999999999908</v>
      </c>
      <c r="E99">
        <f t="shared" si="7"/>
        <v>7.1016837117499545</v>
      </c>
      <c r="F99" s="1">
        <f t="shared" si="10"/>
        <v>-0.64491581441250223</v>
      </c>
      <c r="G99">
        <f t="shared" si="8"/>
        <v>17.876525142989895</v>
      </c>
      <c r="H99">
        <f t="shared" si="9"/>
        <v>7.6399999999999775</v>
      </c>
    </row>
    <row r="100" spans="4:8" x14ac:dyDescent="0.25">
      <c r="D100">
        <f t="shared" si="11"/>
        <v>4.8999999999999906</v>
      </c>
      <c r="E100">
        <f t="shared" si="7"/>
        <v>7.4004995005053846</v>
      </c>
      <c r="F100" s="1">
        <f t="shared" si="10"/>
        <v>-0.62997502497473079</v>
      </c>
      <c r="G100">
        <f t="shared" si="8"/>
        <v>17.928953924015097</v>
      </c>
      <c r="H100">
        <f t="shared" si="9"/>
        <v>7.7599999999999767</v>
      </c>
    </row>
    <row r="101" spans="4:8" x14ac:dyDescent="0.25">
      <c r="D101">
        <f t="shared" si="11"/>
        <v>4.9499999999999904</v>
      </c>
      <c r="E101">
        <f t="shared" si="7"/>
        <v>7.7000624843788952</v>
      </c>
      <c r="F101" s="1">
        <f t="shared" si="10"/>
        <v>-0.61499687578105522</v>
      </c>
      <c r="G101">
        <f t="shared" si="8"/>
        <v>17.980088233824542</v>
      </c>
      <c r="H101">
        <f t="shared" si="9"/>
        <v>7.8799999999999777</v>
      </c>
    </row>
    <row r="102" spans="4:8" x14ac:dyDescent="0.25">
      <c r="D102">
        <f t="shared" si="11"/>
        <v>4.9999999999999902</v>
      </c>
      <c r="E102">
        <f t="shared" si="7"/>
        <v>7.9999999999999414</v>
      </c>
      <c r="F102" s="1">
        <f t="shared" si="10"/>
        <v>-0.60000000000000298</v>
      </c>
      <c r="G102">
        <f t="shared" si="8"/>
        <v>18.02996003302642</v>
      </c>
      <c r="H102">
        <f t="shared" si="9"/>
        <v>7.9999999999999769</v>
      </c>
    </row>
    <row r="103" spans="4:8" x14ac:dyDescent="0.25">
      <c r="D103">
        <f t="shared" si="11"/>
        <v>5.0499999999999901</v>
      </c>
      <c r="E103">
        <f t="shared" si="7"/>
        <v>8.2999375156209876</v>
      </c>
      <c r="F103" s="1">
        <f t="shared" si="10"/>
        <v>-0.58500312421895062</v>
      </c>
      <c r="G103">
        <f t="shared" si="8"/>
        <v>18.078600493118696</v>
      </c>
      <c r="H103">
        <f t="shared" si="9"/>
        <v>8.1199999999999761</v>
      </c>
    </row>
    <row r="104" spans="4:8" x14ac:dyDescent="0.25">
      <c r="D104">
        <f t="shared" si="11"/>
        <v>5.0999999999999899</v>
      </c>
      <c r="E104">
        <f t="shared" si="7"/>
        <v>8.5995004994944999</v>
      </c>
      <c r="F104" s="1">
        <f t="shared" si="10"/>
        <v>-0.57002497502527505</v>
      </c>
      <c r="G104">
        <f t="shared" si="8"/>
        <v>18.126040015972315</v>
      </c>
      <c r="H104">
        <f t="shared" si="9"/>
        <v>8.2399999999999753</v>
      </c>
    </row>
    <row r="105" spans="4:8" x14ac:dyDescent="0.25">
      <c r="D105">
        <f t="shared" si="11"/>
        <v>5.1499999999999897</v>
      </c>
      <c r="E105">
        <f t="shared" si="7"/>
        <v>8.8983162882499283</v>
      </c>
      <c r="F105" s="1">
        <f t="shared" si="10"/>
        <v>-0.55508418558750361</v>
      </c>
      <c r="G105">
        <f t="shared" si="8"/>
        <v>18.172308252833343</v>
      </c>
      <c r="H105">
        <f t="shared" si="9"/>
        <v>8.3599999999999746</v>
      </c>
    </row>
    <row r="106" spans="4:8" x14ac:dyDescent="0.25">
      <c r="D106">
        <f t="shared" si="11"/>
        <v>5.1999999999999895</v>
      </c>
      <c r="E106">
        <f t="shared" si="7"/>
        <v>9.1960159354994069</v>
      </c>
      <c r="F106" s="1">
        <f t="shared" si="10"/>
        <v>-0.54019920322502968</v>
      </c>
      <c r="G106">
        <f t="shared" si="8"/>
        <v>18.217434122855977</v>
      </c>
      <c r="H106">
        <f t="shared" si="9"/>
        <v>8.4799999999999756</v>
      </c>
    </row>
    <row r="107" spans="4:8" x14ac:dyDescent="0.25">
      <c r="D107">
        <f t="shared" si="11"/>
        <v>5.2499999999999893</v>
      </c>
      <c r="E107">
        <f t="shared" si="7"/>
        <v>9.4922360212590906</v>
      </c>
      <c r="F107" s="1">
        <f t="shared" si="10"/>
        <v>-0.52538819893704547</v>
      </c>
      <c r="G107">
        <f t="shared" si="8"/>
        <v>18.261445831177955</v>
      </c>
      <c r="H107">
        <f t="shared" si="9"/>
        <v>8.5999999999999748</v>
      </c>
    </row>
    <row r="108" spans="4:8" x14ac:dyDescent="0.25">
      <c r="D108">
        <f t="shared" si="11"/>
        <v>5.2999999999999892</v>
      </c>
      <c r="E108">
        <f t="shared" si="7"/>
        <v>9.7866204034797537</v>
      </c>
      <c r="F108" s="1">
        <f t="shared" si="10"/>
        <v>-0.51066897982601234</v>
      </c>
      <c r="G108">
        <f t="shared" si="8"/>
        <v>18.30437088654968</v>
      </c>
      <c r="H108">
        <f t="shared" si="9"/>
        <v>8.719999999999974</v>
      </c>
    </row>
    <row r="109" spans="4:8" x14ac:dyDescent="0.25">
      <c r="D109">
        <f t="shared" si="11"/>
        <v>5.349999999999989</v>
      </c>
      <c r="E109">
        <f t="shared" si="7"/>
        <v>10.078821894015856</v>
      </c>
      <c r="F109" s="1">
        <f t="shared" si="10"/>
        <v>-0.49605890529920715</v>
      </c>
      <c r="G109">
        <f t="shared" si="8"/>
        <v>18.34623611852809</v>
      </c>
      <c r="H109">
        <f t="shared" si="9"/>
        <v>8.839999999999975</v>
      </c>
    </row>
    <row r="110" spans="4:8" x14ac:dyDescent="0.25">
      <c r="D110">
        <f t="shared" si="11"/>
        <v>5.3999999999999888</v>
      </c>
      <c r="E110">
        <f t="shared" si="7"/>
        <v>10.368503842698784</v>
      </c>
      <c r="F110" s="1">
        <f t="shared" si="10"/>
        <v>-0.48157480786506079</v>
      </c>
      <c r="G110">
        <f t="shared" si="8"/>
        <v>18.387067694245996</v>
      </c>
      <c r="H110">
        <f t="shared" si="9"/>
        <v>8.9599999999999742</v>
      </c>
    </row>
    <row r="111" spans="4:8" x14ac:dyDescent="0.25">
      <c r="D111">
        <f t="shared" si="11"/>
        <v>5.4499999999999886</v>
      </c>
      <c r="E111">
        <f t="shared" si="7"/>
        <v>10.655341614781262</v>
      </c>
      <c r="F111" s="1">
        <f t="shared" si="10"/>
        <v>-0.46723291926093691</v>
      </c>
      <c r="G111">
        <f t="shared" si="8"/>
        <v>18.426891134767406</v>
      </c>
      <c r="H111">
        <f t="shared" si="9"/>
        <v>9.0799999999999734</v>
      </c>
    </row>
    <row r="112" spans="4:8" x14ac:dyDescent="0.25">
      <c r="D112">
        <f t="shared" si="11"/>
        <v>5.4999999999999885</v>
      </c>
      <c r="E112">
        <f t="shared" si="7"/>
        <v>10.939023948844445</v>
      </c>
      <c r="F112" s="1">
        <f t="shared" si="10"/>
        <v>-0.45304880255777774</v>
      </c>
      <c r="G112">
        <f t="shared" si="8"/>
        <v>18.465731331039009</v>
      </c>
      <c r="H112">
        <f t="shared" si="9"/>
        <v>9.1999999999999709</v>
      </c>
    </row>
    <row r="113" spans="4:8" x14ac:dyDescent="0.25">
      <c r="D113">
        <f t="shared" si="11"/>
        <v>5.5499999999999883</v>
      </c>
      <c r="E113">
        <f t="shared" si="7"/>
        <v>11.219254184259153</v>
      </c>
      <c r="F113" s="1">
        <f t="shared" si="10"/>
        <v>-0.43903729078704234</v>
      </c>
      <c r="G113">
        <f t="shared" si="8"/>
        <v>18.503612559447831</v>
      </c>
      <c r="H113">
        <f t="shared" si="9"/>
        <v>9.3199999999999701</v>
      </c>
    </row>
    <row r="114" spans="4:8" x14ac:dyDescent="0.25">
      <c r="D114">
        <f t="shared" si="11"/>
        <v>5.5999999999999881</v>
      </c>
      <c r="E114">
        <f t="shared" si="7"/>
        <v>11.495751349419026</v>
      </c>
      <c r="F114" s="1">
        <f t="shared" si="10"/>
        <v>-0.42521243252904872</v>
      </c>
      <c r="G114">
        <f t="shared" si="8"/>
        <v>18.540558496994759</v>
      </c>
      <c r="H114">
        <f t="shared" si="9"/>
        <v>9.4399999999999729</v>
      </c>
    </row>
    <row r="115" spans="4:8" x14ac:dyDescent="0.25">
      <c r="D115">
        <f t="shared" si="11"/>
        <v>5.6499999999999879</v>
      </c>
      <c r="E115">
        <f t="shared" si="7"/>
        <v>11.768251104163904</v>
      </c>
      <c r="F115" s="1">
        <f t="shared" si="10"/>
        <v>-0.41158744479180481</v>
      </c>
      <c r="G115">
        <f t="shared" si="8"/>
        <v>18.576592236093461</v>
      </c>
      <c r="H115">
        <f t="shared" si="9"/>
        <v>9.5599999999999703</v>
      </c>
    </row>
    <row r="116" spans="4:8" x14ac:dyDescent="0.25">
      <c r="D116">
        <f t="shared" si="11"/>
        <v>5.6999999999999877</v>
      </c>
      <c r="E116">
        <f t="shared" si="7"/>
        <v>12.036506532035922</v>
      </c>
      <c r="F116" s="1">
        <f t="shared" si="10"/>
        <v>-0.39817467339820389</v>
      </c>
      <c r="G116">
        <f t="shared" si="8"/>
        <v>18.611736299003869</v>
      </c>
      <c r="H116">
        <f t="shared" si="9"/>
        <v>9.6799999999999695</v>
      </c>
    </row>
    <row r="117" spans="4:8" x14ac:dyDescent="0.25">
      <c r="D117">
        <f t="shared" si="11"/>
        <v>5.7499999999999876</v>
      </c>
      <c r="E117">
        <f t="shared" si="7"/>
        <v>12.300288780209367</v>
      </c>
      <c r="F117" s="1">
        <f t="shared" si="10"/>
        <v>-0.38498556098953163</v>
      </c>
      <c r="G117">
        <f t="shared" si="8"/>
        <v>18.646012651909334</v>
      </c>
      <c r="H117">
        <f t="shared" si="9"/>
        <v>9.7999999999999723</v>
      </c>
    </row>
    <row r="118" spans="4:8" x14ac:dyDescent="0.25">
      <c r="D118">
        <f t="shared" si="11"/>
        <v>5.7999999999999874</v>
      </c>
      <c r="E118">
        <f t="shared" si="7"/>
        <v>12.559387547062634</v>
      </c>
      <c r="F118" s="1">
        <f t="shared" si="10"/>
        <v>-0.37203062264686826</v>
      </c>
      <c r="G118">
        <f t="shared" si="8"/>
        <v>18.679442718646218</v>
      </c>
      <c r="H118">
        <f t="shared" si="9"/>
        <v>9.9199999999999697</v>
      </c>
    </row>
    <row r="119" spans="4:8" x14ac:dyDescent="0.25">
      <c r="D119">
        <f t="shared" si="11"/>
        <v>5.8499999999999872</v>
      </c>
      <c r="E119">
        <f t="shared" si="7"/>
        <v>12.813611419375285</v>
      </c>
      <c r="F119" s="1">
        <f t="shared" si="10"/>
        <v>-0.35931942903123576</v>
      </c>
      <c r="G119">
        <f t="shared" si="8"/>
        <v>18.712047394094469</v>
      </c>
      <c r="H119">
        <f t="shared" si="9"/>
        <v>10.039999999999969</v>
      </c>
    </row>
    <row r="120" spans="4:8" x14ac:dyDescent="0.25">
      <c r="D120">
        <f t="shared" si="11"/>
        <v>5.899999999999987</v>
      </c>
      <c r="E120">
        <f t="shared" si="7"/>
        <v>13.062788063000031</v>
      </c>
      <c r="F120" s="1">
        <f t="shared" si="10"/>
        <v>-0.34686059684999843</v>
      </c>
      <c r="G120">
        <f t="shared" si="8"/>
        <v>18.743847057237616</v>
      </c>
      <c r="H120">
        <f t="shared" si="9"/>
        <v>10.159999999999968</v>
      </c>
    </row>
    <row r="121" spans="4:8" x14ac:dyDescent="0.25">
      <c r="D121">
        <f t="shared" si="11"/>
        <v>5.9499999999999869</v>
      </c>
      <c r="E121">
        <f t="shared" si="7"/>
        <v>13.306764272548651</v>
      </c>
      <c r="F121" s="1">
        <f t="shared" si="10"/>
        <v>-0.33466178637256744</v>
      </c>
      <c r="G121">
        <f t="shared" si="8"/>
        <v>18.774861583900286</v>
      </c>
      <c r="H121">
        <f t="shared" si="9"/>
        <v>10.279999999999967</v>
      </c>
    </row>
    <row r="122" spans="4:8" x14ac:dyDescent="0.25">
      <c r="D122">
        <f t="shared" si="11"/>
        <v>5.9999999999999867</v>
      </c>
      <c r="E122">
        <f t="shared" si="7"/>
        <v>13.545405887120054</v>
      </c>
      <c r="F122" s="1">
        <f t="shared" si="10"/>
        <v>-0.32272970564399728</v>
      </c>
      <c r="G122">
        <f t="shared" si="8"/>
        <v>18.805110359171259</v>
      </c>
      <c r="H122">
        <f t="shared" si="9"/>
        <v>10.399999999999968</v>
      </c>
    </row>
    <row r="123" spans="4:8" x14ac:dyDescent="0.25">
      <c r="D123">
        <f t="shared" si="11"/>
        <v>6.0499999999999865</v>
      </c>
      <c r="E123">
        <f t="shared" si="7"/>
        <v>13.778597580371631</v>
      </c>
      <c r="F123" s="1">
        <f t="shared" si="10"/>
        <v>-0.31107012098141845</v>
      </c>
      <c r="G123">
        <f t="shared" si="8"/>
        <v>18.834612289519754</v>
      </c>
      <c r="H123">
        <f t="shared" si="9"/>
        <v>10.519999999999968</v>
      </c>
    </row>
    <row r="124" spans="4:8" x14ac:dyDescent="0.25">
      <c r="D124">
        <f t="shared" si="11"/>
        <v>6.0999999999999863</v>
      </c>
      <c r="E124">
        <f t="shared" si="7"/>
        <v>14.006242534282759</v>
      </c>
      <c r="F124" s="1">
        <f t="shared" si="10"/>
        <v>-0.29968787328586205</v>
      </c>
      <c r="G124">
        <f t="shared" si="8"/>
        <v>18.863385814612609</v>
      </c>
      <c r="H124">
        <f t="shared" si="9"/>
        <v>10.639999999999967</v>
      </c>
    </row>
    <row r="125" spans="4:8" x14ac:dyDescent="0.25">
      <c r="D125">
        <f t="shared" si="11"/>
        <v>6.1499999999999861</v>
      </c>
      <c r="E125">
        <f t="shared" si="7"/>
        <v>14.228262006778603</v>
      </c>
      <c r="F125" s="1">
        <f t="shared" si="10"/>
        <v>-0.28858689966106982</v>
      </c>
      <c r="G125">
        <f t="shared" si="8"/>
        <v>18.891448918839671</v>
      </c>
      <c r="H125">
        <f t="shared" si="9"/>
        <v>10.759999999999968</v>
      </c>
    </row>
    <row r="126" spans="4:8" x14ac:dyDescent="0.25">
      <c r="D126">
        <f t="shared" si="11"/>
        <v>6.199999999999986</v>
      </c>
      <c r="E126">
        <f t="shared" si="7"/>
        <v>14.444594803976365</v>
      </c>
      <c r="F126" s="1">
        <f t="shared" si="10"/>
        <v>-0.27777025980118175</v>
      </c>
      <c r="G126">
        <f t="shared" si="8"/>
        <v>18.918819142554604</v>
      </c>
      <c r="H126">
        <f t="shared" si="9"/>
        <v>10.879999999999967</v>
      </c>
    </row>
    <row r="127" spans="4:8" x14ac:dyDescent="0.25">
      <c r="D127">
        <f t="shared" si="11"/>
        <v>6.2499999999999858</v>
      </c>
      <c r="E127">
        <f t="shared" si="7"/>
        <v>14.655196668192527</v>
      </c>
      <c r="F127" s="1">
        <f t="shared" si="10"/>
        <v>-0.26724016659037364</v>
      </c>
      <c r="G127">
        <f t="shared" si="8"/>
        <v>18.945513593038214</v>
      </c>
      <c r="H127">
        <f t="shared" si="9"/>
        <v>10.999999999999966</v>
      </c>
    </row>
    <row r="128" spans="4:8" x14ac:dyDescent="0.25">
      <c r="D128">
        <f t="shared" si="11"/>
        <v>6.2999999999999856</v>
      </c>
      <c r="E128">
        <f t="shared" si="7"/>
        <v>14.860039593021348</v>
      </c>
      <c r="F128" s="1">
        <f t="shared" si="10"/>
        <v>-0.2569980203489326</v>
      </c>
      <c r="G128">
        <f t="shared" si="8"/>
        <v>18.971548955191029</v>
      </c>
      <c r="H128">
        <f t="shared" si="9"/>
        <v>11.119999999999965</v>
      </c>
    </row>
    <row r="129" spans="4:8" x14ac:dyDescent="0.25">
      <c r="D129">
        <f t="shared" si="11"/>
        <v>6.3499999999999854</v>
      </c>
      <c r="E129">
        <f t="shared" si="7"/>
        <v>15.059111076777207</v>
      </c>
      <c r="F129" s="1">
        <f t="shared" si="10"/>
        <v>-0.24704444616113969</v>
      </c>
      <c r="G129">
        <f t="shared" si="8"/>
        <v>18.996941501961913</v>
      </c>
      <c r="H129">
        <f t="shared" si="9"/>
        <v>11.239999999999963</v>
      </c>
    </row>
    <row r="130" spans="4:8" x14ac:dyDescent="0.25">
      <c r="D130">
        <f t="shared" si="11"/>
        <v>6.3999999999999853</v>
      </c>
      <c r="E130">
        <f t="shared" si="7"/>
        <v>15.252413325405907</v>
      </c>
      <c r="F130" s="1">
        <f t="shared" si="10"/>
        <v>-0.23737933372970463</v>
      </c>
      <c r="G130">
        <f t="shared" si="8"/>
        <v>19.021707104519205</v>
      </c>
      <c r="H130">
        <f t="shared" si="9"/>
        <v>11.359999999999966</v>
      </c>
    </row>
    <row r="131" spans="4:8" x14ac:dyDescent="0.25">
      <c r="D131">
        <f t="shared" ref="D131:D162" si="12">D130+$B$8</f>
        <v>6.4499999999999851</v>
      </c>
      <c r="E131">
        <f t="shared" ref="E131:E194" si="13">$B$1 + ( $B$2-$B$1)/(1+EXP(-(D131-$B$6)/$B$3))</f>
        <v>15.439962415632433</v>
      </c>
      <c r="F131" s="1">
        <f t="shared" si="10"/>
        <v>-0.22800187921837836</v>
      </c>
      <c r="G131">
        <f t="shared" ref="G131:G194" si="14">$B$2 + ($B$1-$B$2)*EXP(-D131/$B$3/2)</f>
        <v>19.04586124217068</v>
      </c>
      <c r="H131">
        <f t="shared" ref="H131:H194" si="15">$B$1 + ($B$2-$B$1)*(D131-$D$2)/($B$7-$D$2)</f>
        <v>11.479999999999965</v>
      </c>
    </row>
    <row r="132" spans="4:8" x14ac:dyDescent="0.25">
      <c r="D132">
        <f t="shared" si="12"/>
        <v>6.4999999999999849</v>
      </c>
      <c r="E132">
        <f t="shared" si="13"/>
        <v>15.621787428647394</v>
      </c>
      <c r="F132" s="1">
        <f t="shared" ref="F132:F195" si="16">(E132-$B$2)/$B$2</f>
        <v>-0.21891062856763027</v>
      </c>
      <c r="G132">
        <f t="shared" si="14"/>
        <v>19.069419012038665</v>
      </c>
      <c r="H132">
        <f t="shared" si="15"/>
        <v>11.599999999999962</v>
      </c>
    </row>
    <row r="133" spans="4:8" x14ac:dyDescent="0.25">
      <c r="D133">
        <f t="shared" si="12"/>
        <v>6.5499999999999847</v>
      </c>
      <c r="E133">
        <f t="shared" si="13"/>
        <v>15.797929564062994</v>
      </c>
      <c r="F133" s="1">
        <f t="shared" si="16"/>
        <v>-0.21010352179685032</v>
      </c>
      <c r="G133">
        <f t="shared" si="14"/>
        <v>19.09239513849619</v>
      </c>
      <c r="H133">
        <f t="shared" si="15"/>
        <v>11.719999999999965</v>
      </c>
    </row>
    <row r="134" spans="4:8" x14ac:dyDescent="0.25">
      <c r="D134">
        <f t="shared" si="12"/>
        <v>6.5999999999999845</v>
      </c>
      <c r="E134">
        <f t="shared" si="13"/>
        <v>15.968441243214134</v>
      </c>
      <c r="F134" s="1">
        <f t="shared" si="16"/>
        <v>-0.20157793783929331</v>
      </c>
      <c r="G134">
        <f t="shared" si="14"/>
        <v>19.114803982370233</v>
      </c>
      <c r="H134">
        <f t="shared" si="15"/>
        <v>11.839999999999964</v>
      </c>
    </row>
    <row r="135" spans="4:8" x14ac:dyDescent="0.25">
      <c r="D135">
        <f t="shared" si="12"/>
        <v>6.6499999999999844</v>
      </c>
      <c r="E135">
        <f t="shared" si="13"/>
        <v>16.133385210161901</v>
      </c>
      <c r="F135" s="1">
        <f t="shared" si="16"/>
        <v>-0.19333073949190496</v>
      </c>
      <c r="G135">
        <f t="shared" si="14"/>
        <v>19.136659549917681</v>
      </c>
      <c r="H135">
        <f t="shared" si="15"/>
        <v>11.959999999999962</v>
      </c>
    </row>
    <row r="136" spans="4:8" x14ac:dyDescent="0.25">
      <c r="D136">
        <f t="shared" si="12"/>
        <v>6.6999999999999842</v>
      </c>
      <c r="E136">
        <f t="shared" si="13"/>
        <v>16.292833637995116</v>
      </c>
      <c r="F136" s="1">
        <f t="shared" si="16"/>
        <v>-0.1853583181002442</v>
      </c>
      <c r="G136">
        <f t="shared" si="14"/>
        <v>19.157975501579713</v>
      </c>
      <c r="H136">
        <f t="shared" si="15"/>
        <v>12.079999999999963</v>
      </c>
    </row>
    <row r="137" spans="4:8" x14ac:dyDescent="0.25">
      <c r="D137">
        <f t="shared" si="12"/>
        <v>6.749999999999984</v>
      </c>
      <c r="E137">
        <f t="shared" si="13"/>
        <v>16.446867247239403</v>
      </c>
      <c r="F137" s="1">
        <f t="shared" si="16"/>
        <v>-0.17765663763802983</v>
      </c>
      <c r="G137">
        <f t="shared" si="14"/>
        <v>19.178765160520008</v>
      </c>
      <c r="H137">
        <f t="shared" si="15"/>
        <v>12.19999999999996</v>
      </c>
    </row>
    <row r="138" spans="4:8" x14ac:dyDescent="0.25">
      <c r="D138">
        <f t="shared" si="12"/>
        <v>6.7999999999999838</v>
      </c>
      <c r="E138">
        <f t="shared" si="13"/>
        <v>16.595574442388248</v>
      </c>
      <c r="F138" s="1">
        <f t="shared" si="16"/>
        <v>-0.17022127788058761</v>
      </c>
      <c r="G138">
        <f t="shared" si="14"/>
        <v>19.199041520952168</v>
      </c>
      <c r="H138">
        <f t="shared" si="15"/>
        <v>12.319999999999961</v>
      </c>
    </row>
    <row r="139" spans="4:8" x14ac:dyDescent="0.25">
      <c r="D139">
        <f t="shared" si="12"/>
        <v>6.8499999999999837</v>
      </c>
      <c r="E139">
        <f t="shared" si="13"/>
        <v>16.739050471781692</v>
      </c>
      <c r="F139" s="1">
        <f t="shared" si="16"/>
        <v>-0.16304747641091541</v>
      </c>
      <c r="G139">
        <f t="shared" si="14"/>
        <v>19.218817256261513</v>
      </c>
      <c r="H139">
        <f t="shared" si="15"/>
        <v>12.439999999999962</v>
      </c>
    </row>
    <row r="140" spans="4:8" x14ac:dyDescent="0.25">
      <c r="D140">
        <f t="shared" si="12"/>
        <v>6.8999999999999835</v>
      </c>
      <c r="E140">
        <f t="shared" si="13"/>
        <v>16.877396615288006</v>
      </c>
      <c r="F140" s="1">
        <f t="shared" si="16"/>
        <v>-0.15613016923559969</v>
      </c>
      <c r="G140">
        <f t="shared" si="14"/>
        <v>19.238104726926363</v>
      </c>
      <c r="H140">
        <f t="shared" si="15"/>
        <v>12.55999999999996</v>
      </c>
    </row>
    <row r="141" spans="4:8" x14ac:dyDescent="0.25">
      <c r="D141">
        <f t="shared" si="12"/>
        <v>6.9499999999999833</v>
      </c>
      <c r="E141">
        <f t="shared" si="13"/>
        <v>17.010719403501962</v>
      </c>
      <c r="F141" s="1">
        <f t="shared" si="16"/>
        <v>-0.14946402982490187</v>
      </c>
      <c r="G141">
        <f t="shared" si="14"/>
        <v>19.256915988243748</v>
      </c>
      <c r="H141">
        <f t="shared" si="15"/>
        <v>12.679999999999961</v>
      </c>
    </row>
    <row r="142" spans="4:8" x14ac:dyDescent="0.25">
      <c r="D142">
        <f t="shared" si="12"/>
        <v>6.9999999999999831</v>
      </c>
      <c r="E142">
        <f t="shared" si="13"/>
        <v>17.139129871469134</v>
      </c>
      <c r="F142" s="1">
        <f t="shared" si="16"/>
        <v>-0.14304350642654332</v>
      </c>
      <c r="G142">
        <f t="shared" si="14"/>
        <v>19.27526279786435</v>
      </c>
      <c r="H142">
        <f t="shared" si="15"/>
        <v>12.799999999999962</v>
      </c>
    </row>
    <row r="143" spans="4:8" x14ac:dyDescent="0.25">
      <c r="D143">
        <f t="shared" si="12"/>
        <v>7.0499999999999829</v>
      </c>
      <c r="E143">
        <f t="shared" si="13"/>
        <v>17.262742849284976</v>
      </c>
      <c r="F143" s="1">
        <f t="shared" si="16"/>
        <v>-0.1368628575357512</v>
      </c>
      <c r="G143">
        <f t="shared" si="14"/>
        <v>19.293156623141421</v>
      </c>
      <c r="H143">
        <f t="shared" si="15"/>
        <v>12.919999999999959</v>
      </c>
    </row>
    <row r="144" spans="4:8" x14ac:dyDescent="0.25">
      <c r="D144">
        <f t="shared" si="12"/>
        <v>7.0999999999999828</v>
      </c>
      <c r="E144">
        <f t="shared" si="13"/>
        <v>17.381676291305247</v>
      </c>
      <c r="F144" s="1">
        <f t="shared" si="16"/>
        <v>-0.13091618543473765</v>
      </c>
      <c r="G144">
        <f t="shared" si="14"/>
        <v>19.310608648298249</v>
      </c>
      <c r="H144">
        <f t="shared" si="15"/>
        <v>13.039999999999957</v>
      </c>
    </row>
    <row r="145" spans="4:8" x14ac:dyDescent="0.25">
      <c r="D145">
        <f t="shared" si="12"/>
        <v>7.1499999999999826</v>
      </c>
      <c r="E145">
        <f t="shared" si="13"/>
        <v>17.496050645143931</v>
      </c>
      <c r="F145" s="1">
        <f t="shared" si="16"/>
        <v>-0.12519746774280344</v>
      </c>
      <c r="G145">
        <f t="shared" si="14"/>
        <v>19.327629781418672</v>
      </c>
      <c r="H145">
        <f t="shared" si="15"/>
        <v>13.159999999999958</v>
      </c>
    </row>
    <row r="146" spans="4:8" x14ac:dyDescent="0.25">
      <c r="D146">
        <f t="shared" si="12"/>
        <v>7.1999999999999824</v>
      </c>
      <c r="E146">
        <f t="shared" si="13"/>
        <v>17.605988261127518</v>
      </c>
      <c r="F146" s="1">
        <f t="shared" si="16"/>
        <v>-0.11970058694362411</v>
      </c>
      <c r="G146">
        <f t="shared" si="14"/>
        <v>19.344230661264973</v>
      </c>
      <c r="H146">
        <f t="shared" si="15"/>
        <v>13.279999999999959</v>
      </c>
    </row>
    <row r="147" spans="4:8" x14ac:dyDescent="0.25">
      <c r="D147">
        <f t="shared" si="12"/>
        <v>7.2499999999999822</v>
      </c>
      <c r="E147">
        <f t="shared" si="13"/>
        <v>17.711612842421335</v>
      </c>
      <c r="F147" s="1">
        <f t="shared" si="16"/>
        <v>-0.11441935787893324</v>
      </c>
      <c r="G147">
        <f t="shared" si="14"/>
        <v>19.360421663927461</v>
      </c>
      <c r="H147">
        <f t="shared" si="15"/>
        <v>13.399999999999956</v>
      </c>
    </row>
    <row r="148" spans="4:8" x14ac:dyDescent="0.25">
      <c r="D148">
        <f t="shared" si="12"/>
        <v>7.2999999999999821</v>
      </c>
      <c r="E148">
        <f t="shared" si="13"/>
        <v>17.813048935643415</v>
      </c>
      <c r="F148" s="1">
        <f t="shared" si="16"/>
        <v>-0.10934755321782923</v>
      </c>
      <c r="G148">
        <f t="shared" si="14"/>
        <v>19.376212909309867</v>
      </c>
      <c r="H148">
        <f t="shared" si="15"/>
        <v>13.519999999999957</v>
      </c>
    </row>
    <row r="149" spans="4:8" x14ac:dyDescent="0.25">
      <c r="D149">
        <f t="shared" si="12"/>
        <v>7.3499999999999819</v>
      </c>
      <c r="E149">
        <f t="shared" si="13"/>
        <v>17.910421461433458</v>
      </c>
      <c r="F149" s="1">
        <f t="shared" si="16"/>
        <v>-0.1044789269283271</v>
      </c>
      <c r="G149">
        <f t="shared" si="14"/>
        <v>19.391614267454596</v>
      </c>
      <c r="H149">
        <f t="shared" si="15"/>
        <v>13.639999999999958</v>
      </c>
    </row>
    <row r="150" spans="4:8" x14ac:dyDescent="0.25">
      <c r="D150">
        <f t="shared" si="12"/>
        <v>7.3999999999999817</v>
      </c>
      <c r="E150">
        <f t="shared" si="13"/>
        <v>18.003855284145828</v>
      </c>
      <c r="F150" s="1">
        <f t="shared" si="16"/>
        <v>-9.9807235792708587E-2</v>
      </c>
      <c r="G150">
        <f t="shared" si="14"/>
        <v>19.40663536471185</v>
      </c>
      <c r="H150">
        <f t="shared" si="15"/>
        <v>13.759999999999955</v>
      </c>
    </row>
    <row r="151" spans="4:8" x14ac:dyDescent="0.25">
      <c r="D151">
        <f t="shared" si="12"/>
        <v>7.4499999999999815</v>
      </c>
      <c r="E151">
        <f t="shared" si="13"/>
        <v>18.093474819584486</v>
      </c>
      <c r="F151" s="1">
        <f t="shared" si="16"/>
        <v>-9.5326259020775697E-2</v>
      </c>
      <c r="G151">
        <f t="shared" si="14"/>
        <v>19.421285589756391</v>
      </c>
      <c r="H151">
        <f t="shared" si="15"/>
        <v>13.879999999999956</v>
      </c>
    </row>
    <row r="152" spans="4:8" x14ac:dyDescent="0.25">
      <c r="D152">
        <f t="shared" si="12"/>
        <v>7.4999999999999813</v>
      </c>
      <c r="E152">
        <f t="shared" si="13"/>
        <v>18.179403679490125</v>
      </c>
      <c r="F152" s="1">
        <f t="shared" si="16"/>
        <v>-9.1029816025493732E-2</v>
      </c>
      <c r="G152">
        <f t="shared" si="14"/>
        <v>19.435574099455778</v>
      </c>
      <c r="H152">
        <f t="shared" si="15"/>
        <v>13.999999999999954</v>
      </c>
    </row>
    <row r="153" spans="4:8" x14ac:dyDescent="0.25">
      <c r="D153">
        <f t="shared" si="12"/>
        <v>7.5499999999999812</v>
      </c>
      <c r="E153">
        <f t="shared" si="13"/>
        <v>18.261764351323542</v>
      </c>
      <c r="F153" s="1">
        <f t="shared" si="16"/>
        <v>-8.6911782433822887E-2</v>
      </c>
      <c r="G153">
        <f t="shared" si="14"/>
        <v>19.449509824593701</v>
      </c>
      <c r="H153">
        <f t="shared" si="15"/>
        <v>14.119999999999955</v>
      </c>
    </row>
    <row r="154" spans="4:8" x14ac:dyDescent="0.25">
      <c r="D154">
        <f t="shared" si="12"/>
        <v>7.599999999999981</v>
      </c>
      <c r="E154">
        <f t="shared" si="13"/>
        <v>18.340677911759645</v>
      </c>
      <c r="F154" s="1">
        <f t="shared" si="16"/>
        <v>-8.2966104412017752E-2</v>
      </c>
      <c r="G154">
        <f t="shared" si="14"/>
        <v>19.463101475452021</v>
      </c>
      <c r="H154">
        <f t="shared" si="15"/>
        <v>14.239999999999956</v>
      </c>
    </row>
    <row r="155" spans="4:8" x14ac:dyDescent="0.25">
      <c r="D155">
        <f t="shared" si="12"/>
        <v>7.6499999999999808</v>
      </c>
      <c r="E155">
        <f t="shared" si="13"/>
        <v>18.416263772210723</v>
      </c>
      <c r="F155" s="1">
        <f t="shared" si="16"/>
        <v>-7.918681138946386E-2</v>
      </c>
      <c r="G155">
        <f t="shared" si="14"/>
        <v>19.47635754725497</v>
      </c>
      <c r="H155">
        <f t="shared" si="15"/>
        <v>14.359999999999953</v>
      </c>
    </row>
    <row r="156" spans="4:8" x14ac:dyDescent="0.25">
      <c r="D156">
        <f t="shared" si="12"/>
        <v>7.6999999999999806</v>
      </c>
      <c r="E156">
        <f t="shared" si="13"/>
        <v>18.488639454632057</v>
      </c>
      <c r="F156" s="1">
        <f t="shared" si="16"/>
        <v>-7.5568027268397134E-2</v>
      </c>
      <c r="G156">
        <f t="shared" si="14"/>
        <v>19.489286325478943</v>
      </c>
      <c r="H156">
        <f t="shared" si="15"/>
        <v>14.479999999999954</v>
      </c>
    </row>
    <row r="157" spans="4:8" x14ac:dyDescent="0.25">
      <c r="D157">
        <f t="shared" si="12"/>
        <v>7.7499999999999805</v>
      </c>
      <c r="E157">
        <f t="shared" si="13"/>
        <v>18.557920395823789</v>
      </c>
      <c r="F157" s="1">
        <f t="shared" si="16"/>
        <v>-7.210398020881055E-2</v>
      </c>
      <c r="G157">
        <f t="shared" si="14"/>
        <v>19.5018958910312</v>
      </c>
      <c r="H157">
        <f t="shared" si="15"/>
        <v>14.599999999999955</v>
      </c>
    </row>
    <row r="158" spans="4:8" x14ac:dyDescent="0.25">
      <c r="D158">
        <f t="shared" si="12"/>
        <v>7.7999999999999803</v>
      </c>
      <c r="E158">
        <f t="shared" si="13"/>
        <v>18.624219778427122</v>
      </c>
      <c r="F158" s="1">
        <f t="shared" si="16"/>
        <v>-6.8789011078643908E-2</v>
      </c>
      <c r="G158">
        <f t="shared" si="14"/>
        <v>19.514194125300691</v>
      </c>
      <c r="H158">
        <f t="shared" si="15"/>
        <v>14.719999999999953</v>
      </c>
    </row>
    <row r="159" spans="4:8" x14ac:dyDescent="0.25">
      <c r="D159">
        <f t="shared" si="12"/>
        <v>7.8499999999999801</v>
      </c>
      <c r="E159">
        <f t="shared" si="13"/>
        <v>18.687648386817397</v>
      </c>
      <c r="F159" s="1">
        <f t="shared" si="16"/>
        <v>-6.5617580659130148E-2</v>
      </c>
      <c r="G159">
        <f t="shared" si="14"/>
        <v>19.526188715084167</v>
      </c>
      <c r="H159">
        <f t="shared" si="15"/>
        <v>14.839999999999954</v>
      </c>
    </row>
    <row r="160" spans="4:8" x14ac:dyDescent="0.25">
      <c r="D160">
        <f t="shared" si="12"/>
        <v>7.8999999999999799</v>
      </c>
      <c r="E160">
        <f t="shared" si="13"/>
        <v>18.748314486117952</v>
      </c>
      <c r="F160" s="1">
        <f t="shared" si="16"/>
        <v>-6.2584275694102409E-2</v>
      </c>
      <c r="G160">
        <f t="shared" si="14"/>
        <v>19.53788715739071</v>
      </c>
      <c r="H160">
        <f t="shared" si="15"/>
        <v>14.959999999999951</v>
      </c>
    </row>
    <row r="161" spans="4:8" x14ac:dyDescent="0.25">
      <c r="D161">
        <f t="shared" si="12"/>
        <v>7.9499999999999797</v>
      </c>
      <c r="E161">
        <f t="shared" si="13"/>
        <v>18.806323722594616</v>
      </c>
      <c r="F161" s="1">
        <f t="shared" si="16"/>
        <v>-5.9683813870269199E-2</v>
      </c>
      <c r="G161">
        <f t="shared" si="14"/>
        <v>19.549296764127568</v>
      </c>
      <c r="H161">
        <f t="shared" si="15"/>
        <v>15.079999999999949</v>
      </c>
    </row>
    <row r="162" spans="4:8" x14ac:dyDescent="0.25">
      <c r="D162">
        <f t="shared" si="12"/>
        <v>7.9999999999999796</v>
      </c>
      <c r="E162">
        <f t="shared" si="13"/>
        <v>18.861779043738377</v>
      </c>
      <c r="F162" s="1">
        <f t="shared" si="16"/>
        <v>-5.6911047813081164E-2</v>
      </c>
      <c r="G162">
        <f t="shared" si="14"/>
        <v>19.560424666670375</v>
      </c>
      <c r="H162">
        <f t="shared" si="15"/>
        <v>15.199999999999953</v>
      </c>
    </row>
    <row r="163" spans="4:8" x14ac:dyDescent="0.25">
      <c r="D163">
        <f t="shared" ref="D163:D194" si="17">D162+$B$8</f>
        <v>8.0499999999999794</v>
      </c>
      <c r="E163">
        <f t="shared" si="13"/>
        <v>18.91478063640108</v>
      </c>
      <c r="F163" s="1">
        <f t="shared" si="16"/>
        <v>-5.4260968179946009E-2</v>
      </c>
      <c r="G163">
        <f t="shared" si="14"/>
        <v>19.571277820320457</v>
      </c>
      <c r="H163">
        <f t="shared" si="15"/>
        <v>15.319999999999951</v>
      </c>
    </row>
    <row r="164" spans="4:8" x14ac:dyDescent="0.25">
      <c r="D164">
        <f t="shared" si="17"/>
        <v>8.0999999999999801</v>
      </c>
      <c r="E164">
        <f t="shared" si="13"/>
        <v>18.965425881413914</v>
      </c>
      <c r="F164" s="1">
        <f t="shared" si="16"/>
        <v>-5.17287059293043E-2</v>
      </c>
      <c r="G164">
        <f t="shared" si="14"/>
        <v>19.581863008652153</v>
      </c>
      <c r="H164">
        <f t="shared" si="15"/>
        <v>15.439999999999952</v>
      </c>
    </row>
    <row r="165" spans="4:8" x14ac:dyDescent="0.25">
      <c r="D165">
        <f t="shared" si="17"/>
        <v>8.1499999999999808</v>
      </c>
      <c r="E165">
        <f t="shared" si="13"/>
        <v>19.013809323188823</v>
      </c>
      <c r="F165" s="1">
        <f t="shared" si="16"/>
        <v>-4.9309533840558827E-2</v>
      </c>
      <c r="G165">
        <f t="shared" si="14"/>
        <v>19.592186847752739</v>
      </c>
      <c r="H165">
        <f t="shared" si="15"/>
        <v>15.559999999999953</v>
      </c>
    </row>
    <row r="166" spans="4:8" x14ac:dyDescent="0.25">
      <c r="D166">
        <f t="shared" si="17"/>
        <v>8.1999999999999815</v>
      </c>
      <c r="E166">
        <f t="shared" si="13"/>
        <v>19.060022652877638</v>
      </c>
      <c r="F166" s="1">
        <f t="shared" si="16"/>
        <v>-4.6998867356118093E-2</v>
      </c>
      <c r="G166">
        <f t="shared" si="14"/>
        <v>19.602255790357727</v>
      </c>
      <c r="H166">
        <f t="shared" si="15"/>
        <v>15.679999999999957</v>
      </c>
    </row>
    <row r="167" spans="4:8" x14ac:dyDescent="0.25">
      <c r="D167">
        <f t="shared" si="17"/>
        <v>8.2499999999999822</v>
      </c>
      <c r="E167">
        <f t="shared" si="13"/>
        <v>19.104154703740882</v>
      </c>
      <c r="F167" s="1">
        <f t="shared" si="16"/>
        <v>-4.4792264812955909E-2</v>
      </c>
      <c r="G167">
        <f t="shared" si="14"/>
        <v>19.612076129884016</v>
      </c>
      <c r="H167">
        <f t="shared" si="15"/>
        <v>15.799999999999958</v>
      </c>
    </row>
    <row r="168" spans="4:8" x14ac:dyDescent="0.25">
      <c r="D168">
        <f t="shared" si="17"/>
        <v>8.2999999999999829</v>
      </c>
      <c r="E168">
        <f t="shared" si="13"/>
        <v>19.146291457456716</v>
      </c>
      <c r="F168" s="1">
        <f t="shared" si="16"/>
        <v>-4.2685427127164208E-2</v>
      </c>
      <c r="G168">
        <f t="shared" si="14"/>
        <v>19.621654004363489</v>
      </c>
      <c r="H168">
        <f t="shared" si="15"/>
        <v>15.919999999999959</v>
      </c>
    </row>
    <row r="169" spans="4:8" x14ac:dyDescent="0.25">
      <c r="D169">
        <f t="shared" si="17"/>
        <v>8.3499999999999837</v>
      </c>
      <c r="E169">
        <f t="shared" si="13"/>
        <v>19.186516060179709</v>
      </c>
      <c r="F169" s="1">
        <f t="shared" si="16"/>
        <v>-4.067419699101453E-2</v>
      </c>
      <c r="G169">
        <f t="shared" si="14"/>
        <v>19.630995400279481</v>
      </c>
      <c r="H169">
        <f t="shared" si="15"/>
        <v>16.03999999999996</v>
      </c>
    </row>
    <row r="170" spans="4:8" x14ac:dyDescent="0.25">
      <c r="D170">
        <f t="shared" si="17"/>
        <v>8.3999999999999844</v>
      </c>
      <c r="E170">
        <f t="shared" si="13"/>
        <v>19.224908847237174</v>
      </c>
      <c r="F170" s="1">
        <f t="shared" si="16"/>
        <v>-3.8754557638141306E-2</v>
      </c>
      <c r="G170">
        <f t="shared" si="14"/>
        <v>19.640106156308534</v>
      </c>
      <c r="H170">
        <f t="shared" si="15"/>
        <v>16.159999999999961</v>
      </c>
    </row>
    <row r="171" spans="4:8" x14ac:dyDescent="0.25">
      <c r="D171">
        <f t="shared" si="17"/>
        <v>8.4499999999999851</v>
      </c>
      <c r="E171">
        <f t="shared" si="13"/>
        <v>19.261547375428439</v>
      </c>
      <c r="F171" s="1">
        <f t="shared" si="16"/>
        <v>-3.6922631228578064E-2</v>
      </c>
      <c r="G171">
        <f t="shared" si="14"/>
        <v>19.648991966969735</v>
      </c>
      <c r="H171">
        <f t="shared" si="15"/>
        <v>16.279999999999966</v>
      </c>
    </row>
    <row r="172" spans="4:8" x14ac:dyDescent="0.25">
      <c r="D172">
        <f t="shared" si="17"/>
        <v>8.4999999999999858</v>
      </c>
      <c r="E172">
        <f t="shared" si="13"/>
        <v>19.296506461967436</v>
      </c>
      <c r="F172" s="1">
        <f t="shared" si="16"/>
        <v>-3.5174676901628212E-2</v>
      </c>
      <c r="G172">
        <f t="shared" si="14"/>
        <v>19.657658386184014</v>
      </c>
      <c r="H172">
        <f t="shared" si="15"/>
        <v>16.399999999999967</v>
      </c>
    </row>
    <row r="173" spans="4:8" x14ac:dyDescent="0.25">
      <c r="D173">
        <f t="shared" si="17"/>
        <v>8.5499999999999865</v>
      </c>
      <c r="E173">
        <f t="shared" si="13"/>
        <v>19.329858229182239</v>
      </c>
      <c r="F173" s="1">
        <f t="shared" si="16"/>
        <v>-3.350708854088804E-2</v>
      </c>
      <c r="G173">
        <f t="shared" si="14"/>
        <v>19.666110830745495</v>
      </c>
      <c r="H173">
        <f t="shared" si="15"/>
        <v>16.519999999999968</v>
      </c>
    </row>
    <row r="174" spans="4:8" x14ac:dyDescent="0.25">
      <c r="D174">
        <f t="shared" si="17"/>
        <v>8.5999999999999872</v>
      </c>
      <c r="E174">
        <f t="shared" si="13"/>
        <v>19.361672154155212</v>
      </c>
      <c r="F174" s="1">
        <f t="shared" si="16"/>
        <v>-3.1916392292239415E-2</v>
      </c>
      <c r="G174">
        <f t="shared" si="14"/>
        <v>19.674354583707174</v>
      </c>
      <c r="H174">
        <f t="shared" si="15"/>
        <v>16.639999999999969</v>
      </c>
    </row>
    <row r="175" spans="4:8" x14ac:dyDescent="0.25">
      <c r="D175">
        <f t="shared" si="17"/>
        <v>8.6499999999999879</v>
      </c>
      <c r="E175">
        <f t="shared" si="13"/>
        <v>19.392015122555069</v>
      </c>
      <c r="F175" s="1">
        <f t="shared" si="16"/>
        <v>-3.0399243872246552E-2</v>
      </c>
      <c r="G175">
        <f t="shared" si="14"/>
        <v>19.682394797683017</v>
      </c>
      <c r="H175">
        <f t="shared" si="15"/>
        <v>16.75999999999997</v>
      </c>
    </row>
    <row r="176" spans="4:8" x14ac:dyDescent="0.25">
      <c r="D176">
        <f t="shared" si="17"/>
        <v>8.6999999999999886</v>
      </c>
      <c r="E176">
        <f t="shared" si="13"/>
        <v>19.420951485975934</v>
      </c>
      <c r="F176" s="1">
        <f t="shared" si="16"/>
        <v>-2.8952425701203311E-2</v>
      </c>
      <c r="G176">
        <f t="shared" si="14"/>
        <v>19.690236498068483</v>
      </c>
      <c r="H176">
        <f t="shared" si="15"/>
        <v>16.879999999999974</v>
      </c>
    </row>
    <row r="177" spans="4:8" x14ac:dyDescent="0.25">
      <c r="D177">
        <f t="shared" si="17"/>
        <v>8.7499999999999893</v>
      </c>
      <c r="E177">
        <f t="shared" si="13"/>
        <v>19.448543122159379</v>
      </c>
      <c r="F177" s="1">
        <f t="shared" si="16"/>
        <v>-2.7572843892031074E-2</v>
      </c>
      <c r="G177">
        <f t="shared" si="14"/>
        <v>19.697884586181583</v>
      </c>
      <c r="H177">
        <f t="shared" si="15"/>
        <v>16.999999999999975</v>
      </c>
    </row>
    <row r="178" spans="4:8" x14ac:dyDescent="0.25">
      <c r="D178">
        <f t="shared" si="17"/>
        <v>8.7999999999999901</v>
      </c>
      <c r="E178">
        <f t="shared" si="13"/>
        <v>19.474849497532862</v>
      </c>
      <c r="F178" s="1">
        <f t="shared" si="16"/>
        <v>-2.6257525123356905E-2</v>
      </c>
      <c r="G178">
        <f t="shared" si="14"/>
        <v>19.705343842326357</v>
      </c>
      <c r="H178">
        <f t="shared" si="15"/>
        <v>17.119999999999976</v>
      </c>
    </row>
    <row r="179" spans="4:8" x14ac:dyDescent="0.25">
      <c r="D179">
        <f t="shared" si="17"/>
        <v>8.8499999999999908</v>
      </c>
      <c r="E179">
        <f t="shared" si="13"/>
        <v>19.499927731551665</v>
      </c>
      <c r="F179" s="1">
        <f t="shared" si="16"/>
        <v>-2.5003613422416748E-2</v>
      </c>
      <c r="G179">
        <f t="shared" si="14"/>
        <v>19.71261892878071</v>
      </c>
      <c r="H179">
        <f t="shared" si="15"/>
        <v>17.239999999999977</v>
      </c>
    </row>
    <row r="180" spans="4:8" x14ac:dyDescent="0.25">
      <c r="D180">
        <f t="shared" si="17"/>
        <v>8.8999999999999915</v>
      </c>
      <c r="E180">
        <f t="shared" si="13"/>
        <v>19.523832662382137</v>
      </c>
      <c r="F180" s="1">
        <f t="shared" si="16"/>
        <v>-2.3808366880893141E-2</v>
      </c>
      <c r="G180">
        <f t="shared" si="14"/>
        <v>19.719714392710507</v>
      </c>
      <c r="H180">
        <f t="shared" si="15"/>
        <v>17.359999999999978</v>
      </c>
    </row>
    <row r="181" spans="4:8" x14ac:dyDescent="0.25">
      <c r="D181">
        <f t="shared" si="17"/>
        <v>8.9499999999999922</v>
      </c>
      <c r="E181">
        <f t="shared" si="13"/>
        <v>19.546616913511059</v>
      </c>
      <c r="F181" s="1">
        <f t="shared" si="16"/>
        <v>-2.2669154324447049E-2</v>
      </c>
      <c r="G181">
        <f t="shared" si="14"/>
        <v>19.726634669011677</v>
      </c>
      <c r="H181">
        <f t="shared" si="15"/>
        <v>17.479999999999983</v>
      </c>
    </row>
    <row r="182" spans="4:8" x14ac:dyDescent="0.25">
      <c r="D182">
        <f t="shared" si="17"/>
        <v>8.9999999999999929</v>
      </c>
      <c r="E182">
        <f t="shared" si="13"/>
        <v>19.568330960909801</v>
      </c>
      <c r="F182" s="1">
        <f t="shared" si="16"/>
        <v>-2.1583451954509947E-2</v>
      </c>
      <c r="G182">
        <f t="shared" si="14"/>
        <v>19.733384083082182</v>
      </c>
      <c r="H182">
        <f t="shared" si="15"/>
        <v>17.599999999999984</v>
      </c>
    </row>
    <row r="183" spans="4:8" x14ac:dyDescent="0.25">
      <c r="D183">
        <f t="shared" si="17"/>
        <v>9.0499999999999936</v>
      </c>
      <c r="E183">
        <f t="shared" si="13"/>
        <v>19.589023200422531</v>
      </c>
      <c r="F183" s="1">
        <f t="shared" si="16"/>
        <v>-2.0548839978873447E-2</v>
      </c>
      <c r="G183">
        <f t="shared" si="14"/>
        <v>19.73996685352553</v>
      </c>
      <c r="H183">
        <f t="shared" si="15"/>
        <v>17.719999999999985</v>
      </c>
    </row>
    <row r="184" spans="4:8" x14ac:dyDescent="0.25">
      <c r="D184">
        <f t="shared" si="17"/>
        <v>9.0999999999999943</v>
      </c>
      <c r="E184">
        <f t="shared" si="13"/>
        <v>19.608740015085413</v>
      </c>
      <c r="F184" s="1">
        <f t="shared" si="16"/>
        <v>-1.9562999245729351E-2</v>
      </c>
      <c r="G184">
        <f t="shared" si="14"/>
        <v>19.746387094787536</v>
      </c>
      <c r="H184">
        <f t="shared" si="15"/>
        <v>17.839999999999986</v>
      </c>
    </row>
    <row r="185" spans="4:8" x14ac:dyDescent="0.25">
      <c r="D185">
        <f t="shared" si="17"/>
        <v>9.149999999999995</v>
      </c>
      <c r="E185">
        <f t="shared" si="13"/>
        <v>19.627525842118185</v>
      </c>
      <c r="F185" s="1">
        <f t="shared" si="16"/>
        <v>-1.8623707894090735E-2</v>
      </c>
      <c r="G185">
        <f t="shared" si="14"/>
        <v>19.75264881972798</v>
      </c>
      <c r="H185">
        <f t="shared" si="15"/>
        <v>17.959999999999987</v>
      </c>
    </row>
    <row r="186" spans="4:8" x14ac:dyDescent="0.25">
      <c r="D186">
        <f t="shared" si="17"/>
        <v>9.1999999999999957</v>
      </c>
      <c r="E186">
        <f t="shared" si="13"/>
        <v>19.645423239361445</v>
      </c>
      <c r="F186" s="1">
        <f t="shared" si="16"/>
        <v>-1.7728838031927728E-2</v>
      </c>
      <c r="G186">
        <f t="shared" si="14"/>
        <v>19.758755942128793</v>
      </c>
      <c r="H186">
        <f t="shared" si="15"/>
        <v>18.079999999999991</v>
      </c>
    </row>
    <row r="187" spans="4:8" x14ac:dyDescent="0.25">
      <c r="D187">
        <f t="shared" si="17"/>
        <v>9.2499999999999964</v>
      </c>
      <c r="E187">
        <f t="shared" si="13"/>
        <v>19.662472950962108</v>
      </c>
      <c r="F187" s="1">
        <f t="shared" si="16"/>
        <v>-1.6876352451894581E-2</v>
      </c>
      <c r="G187">
        <f t="shared" si="14"/>
        <v>19.764712279140277</v>
      </c>
      <c r="H187">
        <f t="shared" si="15"/>
        <v>18.199999999999992</v>
      </c>
    </row>
    <row r="188" spans="4:8" x14ac:dyDescent="0.25">
      <c r="D188">
        <f t="shared" si="17"/>
        <v>9.2999999999999972</v>
      </c>
      <c r="E188">
        <f t="shared" si="13"/>
        <v>19.678713972136045</v>
      </c>
      <c r="F188" s="1">
        <f t="shared" si="16"/>
        <v>-1.6064301393197766E-2</v>
      </c>
      <c r="G188">
        <f t="shared" si="14"/>
        <v>19.770521553666956</v>
      </c>
      <c r="H188">
        <f t="shared" si="15"/>
        <v>18.319999999999993</v>
      </c>
    </row>
    <row r="189" spans="4:8" x14ac:dyDescent="0.25">
      <c r="D189">
        <f t="shared" si="17"/>
        <v>9.3499999999999979</v>
      </c>
      <c r="E189">
        <f t="shared" si="13"/>
        <v>19.69418361286132</v>
      </c>
      <c r="F189" s="1">
        <f t="shared" si="16"/>
        <v>-1.5290819356934016E-2</v>
      </c>
      <c r="G189">
        <f t="shared" si="14"/>
        <v>19.776187396694521</v>
      </c>
      <c r="H189">
        <f t="shared" si="15"/>
        <v>18.439999999999994</v>
      </c>
    </row>
    <row r="190" spans="4:8" x14ac:dyDescent="0.25">
      <c r="D190">
        <f t="shared" si="17"/>
        <v>9.3999999999999986</v>
      </c>
      <c r="E190">
        <f t="shared" si="13"/>
        <v>19.708917560377419</v>
      </c>
      <c r="F190" s="1">
        <f t="shared" si="16"/>
        <v>-1.4554121981129065E-2</v>
      </c>
      <c r="G190">
        <f t="shared" si="14"/>
        <v>19.7817133495593</v>
      </c>
      <c r="H190">
        <f t="shared" si="15"/>
        <v>18.559999999999995</v>
      </c>
    </row>
    <row r="191" spans="4:8" x14ac:dyDescent="0.25">
      <c r="D191">
        <f t="shared" si="17"/>
        <v>9.4499999999999993</v>
      </c>
      <c r="E191">
        <f t="shared" si="13"/>
        <v>19.722949940385867</v>
      </c>
      <c r="F191" s="1">
        <f t="shared" si="16"/>
        <v>-1.3852502980706661E-2</v>
      </c>
      <c r="G191">
        <f t="shared" si="14"/>
        <v>19.787102866161721</v>
      </c>
      <c r="H191">
        <f t="shared" si="15"/>
        <v>18.68</v>
      </c>
    </row>
    <row r="192" spans="4:8" x14ac:dyDescent="0.25">
      <c r="D192">
        <f t="shared" si="17"/>
        <v>9.5</v>
      </c>
      <c r="E192">
        <f t="shared" si="13"/>
        <v>19.736313376865766</v>
      </c>
      <c r="F192" s="1">
        <f t="shared" si="16"/>
        <v>-1.3184331156711693E-2</v>
      </c>
      <c r="G192">
        <f t="shared" si="14"/>
        <v>19.792359315125104</v>
      </c>
      <c r="H192">
        <f t="shared" si="15"/>
        <v>18.8</v>
      </c>
    </row>
    <row r="193" spans="4:8" x14ac:dyDescent="0.25">
      <c r="D193">
        <f t="shared" si="17"/>
        <v>9.5500000000000007</v>
      </c>
      <c r="E193">
        <f t="shared" si="13"/>
        <v>19.749039050433964</v>
      </c>
      <c r="F193" s="1">
        <f t="shared" si="16"/>
        <v>-1.2548047478301783E-2</v>
      </c>
      <c r="G193">
        <f t="shared" si="14"/>
        <v>19.797485981901165</v>
      </c>
      <c r="H193">
        <f t="shared" si="15"/>
        <v>18.920000000000002</v>
      </c>
    </row>
    <row r="194" spans="4:8" x14ac:dyDescent="0.25">
      <c r="D194">
        <f t="shared" si="17"/>
        <v>9.6000000000000014</v>
      </c>
      <c r="E194">
        <f t="shared" si="13"/>
        <v>19.761156755194296</v>
      </c>
      <c r="F194" s="1">
        <f t="shared" si="16"/>
        <v>-1.1942162240285192E-2</v>
      </c>
      <c r="G194">
        <f t="shared" si="14"/>
        <v>19.80248607082352</v>
      </c>
      <c r="H194">
        <f t="shared" si="15"/>
        <v>19.040000000000003</v>
      </c>
    </row>
    <row r="195" spans="4:8" x14ac:dyDescent="0.25">
      <c r="D195">
        <f t="shared" ref="D195:D202" si="18">D194+$B$8</f>
        <v>9.6500000000000021</v>
      </c>
      <c r="E195">
        <f t="shared" ref="E195:E202" si="19">$B$1 + ( $B$2-$B$1)/(1+EXP(-(D195-$B$6)/$B$3))</f>
        <v>19.772694954033291</v>
      </c>
      <c r="F195" s="1">
        <f t="shared" si="16"/>
        <v>-1.1365252298335449E-2</v>
      </c>
      <c r="G195">
        <f t="shared" ref="G195:G202" si="20">$B$2 + ($B$1-$B$2)*EXP(-D195/$B$3/2)</f>
        <v>19.807362707110517</v>
      </c>
      <c r="H195">
        <f t="shared" ref="H195:H202" si="21">$B$1 + ($B$2-$B$1)*(D195-$D$2)/($B$7-$D$2)</f>
        <v>19.160000000000004</v>
      </c>
    </row>
    <row r="196" spans="4:8" x14ac:dyDescent="0.25">
      <c r="D196">
        <f t="shared" si="18"/>
        <v>9.7000000000000028</v>
      </c>
      <c r="E196">
        <f t="shared" si="19"/>
        <v>19.783680832331651</v>
      </c>
      <c r="F196" s="1">
        <f t="shared" ref="F196:F202" si="22">(E196-$B$2)/$B$2</f>
        <v>-1.0815958383417446E-2</v>
      </c>
      <c r="G196">
        <f t="shared" si="20"/>
        <v>19.812118938818582</v>
      </c>
      <c r="H196">
        <f t="shared" si="21"/>
        <v>19.280000000000008</v>
      </c>
    </row>
    <row r="197" spans="4:8" x14ac:dyDescent="0.25">
      <c r="D197">
        <f t="shared" si="18"/>
        <v>9.7500000000000036</v>
      </c>
      <c r="E197">
        <f t="shared" si="19"/>
        <v>19.794140350070915</v>
      </c>
      <c r="F197" s="1">
        <f t="shared" si="22"/>
        <v>-1.029298249645425E-2</v>
      </c>
      <c r="G197">
        <f t="shared" si="20"/>
        <v>19.816757738747363</v>
      </c>
      <c r="H197">
        <f t="shared" si="21"/>
        <v>19.400000000000009</v>
      </c>
    </row>
    <row r="198" spans="4:8" x14ac:dyDescent="0.25">
      <c r="D198">
        <f t="shared" si="18"/>
        <v>9.8000000000000043</v>
      </c>
      <c r="E198">
        <f t="shared" si="19"/>
        <v>19.804098292324163</v>
      </c>
      <c r="F198" s="1">
        <f t="shared" si="22"/>
        <v>-9.7950853837918579E-3</v>
      </c>
      <c r="G198">
        <f t="shared" si="20"/>
        <v>19.821282006297817</v>
      </c>
      <c r="H198">
        <f t="shared" si="21"/>
        <v>19.52000000000001</v>
      </c>
    </row>
    <row r="199" spans="4:8" x14ac:dyDescent="0.25">
      <c r="D199">
        <f t="shared" si="18"/>
        <v>9.850000000000005</v>
      </c>
      <c r="E199">
        <f t="shared" si="19"/>
        <v>19.813578318127639</v>
      </c>
      <c r="F199" s="1">
        <f t="shared" si="22"/>
        <v>-9.3210840936180268E-3</v>
      </c>
      <c r="G199">
        <f t="shared" si="20"/>
        <v>19.825694569284444</v>
      </c>
      <c r="H199">
        <f t="shared" si="21"/>
        <v>19.640000000000011</v>
      </c>
    </row>
    <row r="200" spans="4:8" x14ac:dyDescent="0.25">
      <c r="D200">
        <f t="shared" si="18"/>
        <v>9.9000000000000057</v>
      </c>
      <c r="E200">
        <f t="shared" si="19"/>
        <v>19.822603007737236</v>
      </c>
      <c r="F200" s="1">
        <f t="shared" si="22"/>
        <v>-8.8698496131382146E-3</v>
      </c>
      <c r="G200">
        <f t="shared" si="20"/>
        <v>19.829998185702749</v>
      </c>
      <c r="H200">
        <f t="shared" si="21"/>
        <v>19.760000000000012</v>
      </c>
    </row>
    <row r="201" spans="4:8" x14ac:dyDescent="0.25">
      <c r="D201">
        <f t="shared" si="18"/>
        <v>9.9500000000000064</v>
      </c>
      <c r="E201">
        <f t="shared" si="19"/>
        <v>19.831193908280117</v>
      </c>
      <c r="F201" s="1">
        <f t="shared" si="22"/>
        <v>-8.4403045859941621E-3</v>
      </c>
      <c r="G201">
        <f t="shared" si="20"/>
        <v>19.834195545453092</v>
      </c>
      <c r="H201">
        <f t="shared" si="21"/>
        <v>19.880000000000017</v>
      </c>
    </row>
    <row r="202" spans="4:8" x14ac:dyDescent="0.25">
      <c r="D202">
        <f t="shared" si="18"/>
        <v>10.000000000000007</v>
      </c>
      <c r="E202">
        <f t="shared" si="19"/>
        <v>19.839371577817165</v>
      </c>
      <c r="F202" s="1">
        <f t="shared" si="22"/>
        <v>-8.0314211091417672E-3</v>
      </c>
      <c r="G202">
        <f t="shared" si="20"/>
        <v>19.838289272021949</v>
      </c>
      <c r="H202">
        <f t="shared" si="21"/>
        <v>20.000000000000018</v>
      </c>
    </row>
  </sheetData>
  <mergeCells count="1">
    <mergeCell ref="A4:C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PhD</dc:creator>
  <cp:lastModifiedBy>PhD</cp:lastModifiedBy>
  <dcterms:created xsi:type="dcterms:W3CDTF">2016-08-01T08:59:57Z</dcterms:created>
  <dcterms:modified xsi:type="dcterms:W3CDTF">2016-08-01T13:58:00Z</dcterms:modified>
</cp:coreProperties>
</file>