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AMPUS\final research\combining two projects\"/>
    </mc:Choice>
  </mc:AlternateContent>
  <bookViews>
    <workbookView xWindow="0" yWindow="0" windowWidth="14070" windowHeight="726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2" l="1"/>
  <c r="P15" i="2"/>
  <c r="Q15" i="2"/>
  <c r="R15" i="2"/>
  <c r="S15" i="2"/>
  <c r="T15" i="2"/>
  <c r="O16" i="2"/>
  <c r="P16" i="2"/>
  <c r="Q16" i="2"/>
  <c r="R16" i="2"/>
  <c r="S16" i="2"/>
  <c r="T16" i="2"/>
  <c r="O17" i="2"/>
  <c r="P17" i="2"/>
  <c r="Q17" i="2"/>
  <c r="R17" i="2"/>
  <c r="S17" i="2"/>
  <c r="T17" i="2"/>
  <c r="O18" i="2"/>
  <c r="P18" i="2"/>
  <c r="Q18" i="2"/>
  <c r="R18" i="2"/>
  <c r="S18" i="2"/>
  <c r="T18" i="2"/>
  <c r="O19" i="2"/>
  <c r="P19" i="2"/>
  <c r="Q19" i="2"/>
  <c r="R19" i="2"/>
  <c r="S19" i="2"/>
  <c r="T19" i="2"/>
  <c r="O20" i="2"/>
  <c r="P20" i="2"/>
  <c r="Q20" i="2"/>
  <c r="R20" i="2"/>
  <c r="S20" i="2"/>
  <c r="T20" i="2"/>
  <c r="O21" i="2"/>
  <c r="P21" i="2"/>
  <c r="Q21" i="2"/>
  <c r="R21" i="2"/>
  <c r="S21" i="2"/>
  <c r="T21" i="2"/>
  <c r="O22" i="2"/>
  <c r="P22" i="2"/>
  <c r="Q22" i="2"/>
  <c r="R22" i="2"/>
  <c r="S22" i="2"/>
  <c r="T22" i="2"/>
  <c r="O23" i="2"/>
  <c r="P23" i="2"/>
  <c r="Q23" i="2"/>
  <c r="R23" i="2"/>
  <c r="S23" i="2"/>
  <c r="T23" i="2"/>
  <c r="O24" i="2"/>
  <c r="P24" i="2"/>
  <c r="Q24" i="2"/>
  <c r="R24" i="2"/>
  <c r="S24" i="2"/>
  <c r="T24" i="2"/>
  <c r="O25" i="2"/>
  <c r="P25" i="2"/>
  <c r="Q25" i="2"/>
  <c r="R25" i="2"/>
  <c r="S25" i="2"/>
  <c r="T25" i="2"/>
  <c r="N16" i="2"/>
  <c r="N17" i="2"/>
  <c r="N18" i="2"/>
  <c r="N19" i="2"/>
  <c r="N20" i="2"/>
  <c r="N21" i="2"/>
  <c r="N22" i="2"/>
  <c r="N23" i="2"/>
  <c r="N24" i="2"/>
  <c r="N25" i="2"/>
  <c r="N15" i="2"/>
  <c r="K29" i="2"/>
  <c r="B53" i="2"/>
  <c r="C53" i="2"/>
  <c r="D53" i="2"/>
  <c r="E53" i="2"/>
  <c r="F53" i="2"/>
  <c r="G53" i="2"/>
  <c r="H53" i="2"/>
  <c r="I53" i="2"/>
  <c r="J53" i="2"/>
  <c r="K53" i="2"/>
  <c r="B30" i="2"/>
  <c r="C30" i="2"/>
  <c r="D30" i="2"/>
  <c r="E30" i="2"/>
  <c r="F30" i="2"/>
  <c r="G30" i="2"/>
  <c r="H30" i="2"/>
  <c r="I30" i="2"/>
  <c r="J30" i="2"/>
  <c r="K30" i="2"/>
  <c r="B31" i="2"/>
  <c r="C31" i="2"/>
  <c r="D31" i="2"/>
  <c r="E31" i="2"/>
  <c r="F31" i="2"/>
  <c r="G31" i="2"/>
  <c r="H31" i="2"/>
  <c r="I31" i="2"/>
  <c r="J31" i="2"/>
  <c r="K31" i="2"/>
  <c r="B32" i="2"/>
  <c r="C32" i="2"/>
  <c r="D32" i="2"/>
  <c r="E32" i="2"/>
  <c r="F32" i="2"/>
  <c r="G32" i="2"/>
  <c r="H32" i="2"/>
  <c r="I32" i="2"/>
  <c r="J32" i="2"/>
  <c r="K32" i="2"/>
  <c r="B33" i="2"/>
  <c r="C33" i="2"/>
  <c r="D33" i="2"/>
  <c r="E33" i="2"/>
  <c r="F33" i="2"/>
  <c r="G33" i="2"/>
  <c r="H33" i="2"/>
  <c r="I33" i="2"/>
  <c r="J33" i="2"/>
  <c r="K33" i="2"/>
  <c r="B34" i="2"/>
  <c r="C34" i="2"/>
  <c r="D34" i="2"/>
  <c r="E34" i="2"/>
  <c r="F34" i="2"/>
  <c r="G34" i="2"/>
  <c r="H34" i="2"/>
  <c r="I34" i="2"/>
  <c r="J34" i="2"/>
  <c r="K34" i="2"/>
  <c r="B35" i="2"/>
  <c r="C35" i="2"/>
  <c r="D35" i="2"/>
  <c r="E35" i="2"/>
  <c r="F35" i="2"/>
  <c r="G35" i="2"/>
  <c r="H35" i="2"/>
  <c r="I35" i="2"/>
  <c r="J35" i="2"/>
  <c r="K35" i="2"/>
  <c r="B36" i="2"/>
  <c r="C36" i="2"/>
  <c r="D36" i="2"/>
  <c r="E36" i="2"/>
  <c r="F36" i="2"/>
  <c r="G36" i="2"/>
  <c r="H36" i="2"/>
  <c r="I36" i="2"/>
  <c r="J36" i="2"/>
  <c r="K36" i="2"/>
  <c r="B37" i="2"/>
  <c r="C37" i="2"/>
  <c r="D37" i="2"/>
  <c r="E37" i="2"/>
  <c r="F37" i="2"/>
  <c r="G37" i="2"/>
  <c r="H37" i="2"/>
  <c r="I37" i="2"/>
  <c r="J37" i="2"/>
  <c r="K37" i="2"/>
  <c r="B38" i="2"/>
  <c r="C38" i="2"/>
  <c r="D38" i="2"/>
  <c r="E38" i="2"/>
  <c r="F38" i="2"/>
  <c r="G38" i="2"/>
  <c r="H38" i="2"/>
  <c r="I38" i="2"/>
  <c r="J38" i="2"/>
  <c r="K38" i="2"/>
  <c r="B39" i="2"/>
  <c r="C39" i="2"/>
  <c r="D39" i="2"/>
  <c r="E39" i="2"/>
  <c r="F39" i="2"/>
  <c r="G39" i="2"/>
  <c r="H39" i="2"/>
  <c r="I39" i="2"/>
  <c r="J39" i="2"/>
  <c r="K39" i="2"/>
  <c r="B40" i="2"/>
  <c r="C40" i="2"/>
  <c r="D40" i="2"/>
  <c r="E40" i="2"/>
  <c r="F40" i="2"/>
  <c r="G40" i="2"/>
  <c r="H40" i="2"/>
  <c r="I40" i="2"/>
  <c r="J40" i="2"/>
  <c r="K40" i="2"/>
  <c r="B41" i="2"/>
  <c r="C41" i="2"/>
  <c r="D41" i="2"/>
  <c r="E41" i="2"/>
  <c r="F41" i="2"/>
  <c r="G41" i="2"/>
  <c r="H41" i="2"/>
  <c r="I41" i="2"/>
  <c r="J41" i="2"/>
  <c r="K41" i="2"/>
  <c r="B42" i="2"/>
  <c r="C42" i="2"/>
  <c r="D42" i="2"/>
  <c r="E42" i="2"/>
  <c r="F42" i="2"/>
  <c r="G42" i="2"/>
  <c r="H42" i="2"/>
  <c r="I42" i="2"/>
  <c r="J42" i="2"/>
  <c r="K42" i="2"/>
  <c r="B43" i="2"/>
  <c r="C43" i="2"/>
  <c r="D43" i="2"/>
  <c r="E43" i="2"/>
  <c r="F43" i="2"/>
  <c r="G43" i="2"/>
  <c r="H43" i="2"/>
  <c r="I43" i="2"/>
  <c r="J43" i="2"/>
  <c r="K43" i="2"/>
  <c r="B44" i="2"/>
  <c r="C44" i="2"/>
  <c r="D44" i="2"/>
  <c r="E44" i="2"/>
  <c r="F44" i="2"/>
  <c r="G44" i="2"/>
  <c r="H44" i="2"/>
  <c r="I44" i="2"/>
  <c r="J44" i="2"/>
  <c r="K44" i="2"/>
  <c r="B45" i="2"/>
  <c r="C45" i="2"/>
  <c r="D45" i="2"/>
  <c r="E45" i="2"/>
  <c r="F45" i="2"/>
  <c r="G45" i="2"/>
  <c r="H45" i="2"/>
  <c r="I45" i="2"/>
  <c r="J45" i="2"/>
  <c r="K45" i="2"/>
  <c r="B46" i="2"/>
  <c r="C46" i="2"/>
  <c r="D46" i="2"/>
  <c r="E46" i="2"/>
  <c r="F46" i="2"/>
  <c r="G46" i="2"/>
  <c r="H46" i="2"/>
  <c r="I46" i="2"/>
  <c r="J46" i="2"/>
  <c r="K46" i="2"/>
  <c r="B47" i="2"/>
  <c r="C47" i="2"/>
  <c r="D47" i="2"/>
  <c r="E47" i="2"/>
  <c r="F47" i="2"/>
  <c r="G47" i="2"/>
  <c r="H47" i="2"/>
  <c r="I47" i="2"/>
  <c r="J47" i="2"/>
  <c r="K47" i="2"/>
  <c r="B48" i="2"/>
  <c r="C48" i="2"/>
  <c r="D48" i="2"/>
  <c r="E48" i="2"/>
  <c r="F48" i="2"/>
  <c r="G48" i="2"/>
  <c r="H48" i="2"/>
  <c r="I48" i="2"/>
  <c r="J48" i="2"/>
  <c r="K48" i="2"/>
  <c r="B49" i="2"/>
  <c r="C49" i="2"/>
  <c r="D49" i="2"/>
  <c r="E49" i="2"/>
  <c r="F49" i="2"/>
  <c r="G49" i="2"/>
  <c r="H49" i="2"/>
  <c r="I49" i="2"/>
  <c r="J49" i="2"/>
  <c r="K49" i="2"/>
  <c r="B50" i="2"/>
  <c r="C50" i="2"/>
  <c r="D50" i="2"/>
  <c r="E50" i="2"/>
  <c r="F50" i="2"/>
  <c r="G50" i="2"/>
  <c r="H50" i="2"/>
  <c r="I50" i="2"/>
  <c r="J50" i="2"/>
  <c r="K50" i="2"/>
  <c r="B51" i="2"/>
  <c r="C51" i="2"/>
  <c r="D51" i="2"/>
  <c r="E51" i="2"/>
  <c r="F51" i="2"/>
  <c r="G51" i="2"/>
  <c r="H51" i="2"/>
  <c r="I51" i="2"/>
  <c r="J51" i="2"/>
  <c r="K51" i="2"/>
  <c r="B52" i="2"/>
  <c r="C52" i="2"/>
  <c r="D52" i="2"/>
  <c r="E52" i="2"/>
  <c r="F52" i="2"/>
  <c r="G52" i="2"/>
  <c r="H52" i="2"/>
  <c r="I52" i="2"/>
  <c r="J52" i="2"/>
  <c r="K52" i="2"/>
  <c r="C29" i="2"/>
  <c r="D29" i="2"/>
  <c r="E29" i="2"/>
  <c r="F29" i="2"/>
  <c r="G29" i="2"/>
  <c r="H29" i="2"/>
  <c r="I29" i="2"/>
  <c r="J29" i="2"/>
  <c r="B29" i="2"/>
  <c r="B27" i="2"/>
</calcChain>
</file>

<file path=xl/sharedStrings.xml><?xml version="1.0" encoding="utf-8"?>
<sst xmlns="http://schemas.openxmlformats.org/spreadsheetml/2006/main" count="429" uniqueCount="84">
  <si>
    <t>DF96</t>
  </si>
  <si>
    <t>patient name</t>
  </si>
  <si>
    <t>model region</t>
  </si>
  <si>
    <t>DF</t>
  </si>
  <si>
    <t>ambiguous</t>
  </si>
  <si>
    <t>DHF-wrong</t>
  </si>
  <si>
    <t>AD23</t>
  </si>
  <si>
    <t>AD25</t>
  </si>
  <si>
    <t>AD55</t>
  </si>
  <si>
    <t>N25</t>
  </si>
  <si>
    <t>DH96</t>
  </si>
  <si>
    <t>PATIENT NAME</t>
  </si>
  <si>
    <t>MODEL REGION</t>
  </si>
  <si>
    <t>AD03</t>
  </si>
  <si>
    <t>AD04</t>
  </si>
  <si>
    <t>AD05</t>
  </si>
  <si>
    <t>AD07</t>
  </si>
  <si>
    <t>AD11</t>
  </si>
  <si>
    <t>AD16</t>
  </si>
  <si>
    <t>AD18</t>
  </si>
  <si>
    <t>AD41</t>
  </si>
  <si>
    <t>AD46</t>
  </si>
  <si>
    <t>AD47</t>
  </si>
  <si>
    <t>AD50</t>
  </si>
  <si>
    <t>N16</t>
  </si>
  <si>
    <t>N19</t>
  </si>
  <si>
    <t>N11</t>
  </si>
  <si>
    <t>N13</t>
  </si>
  <si>
    <t>N22</t>
  </si>
  <si>
    <t>wrong-DF</t>
  </si>
  <si>
    <t>DHF</t>
  </si>
  <si>
    <t>wrong DF</t>
  </si>
  <si>
    <t>DF wrong</t>
  </si>
  <si>
    <t>DF108</t>
  </si>
  <si>
    <t>DF120</t>
  </si>
  <si>
    <t>DHF120</t>
  </si>
  <si>
    <t>AD20</t>
  </si>
  <si>
    <t>AD24</t>
  </si>
  <si>
    <t>N15</t>
  </si>
  <si>
    <t>N17</t>
  </si>
  <si>
    <t>AD01</t>
  </si>
  <si>
    <t>AD51</t>
  </si>
  <si>
    <t>AD53</t>
  </si>
  <si>
    <t>DF-WRONG</t>
  </si>
  <si>
    <t>NaN</t>
  </si>
  <si>
    <t>sample number</t>
  </si>
  <si>
    <t>AD01A</t>
  </si>
  <si>
    <t>AD03A</t>
  </si>
  <si>
    <t>AD04A</t>
  </si>
  <si>
    <t>AD05A</t>
  </si>
  <si>
    <t>AD07A</t>
  </si>
  <si>
    <t>AD11A</t>
  </si>
  <si>
    <t>AD13A</t>
  </si>
  <si>
    <t>AD16A</t>
  </si>
  <si>
    <t>AD18A</t>
  </si>
  <si>
    <t>AD 40A</t>
  </si>
  <si>
    <t>AD 41A</t>
  </si>
  <si>
    <t>AD 46A</t>
  </si>
  <si>
    <t>AD 47A</t>
  </si>
  <si>
    <t>AD 49A</t>
  </si>
  <si>
    <t>AD 50A</t>
  </si>
  <si>
    <t>AD 51A</t>
  </si>
  <si>
    <t>AD53 A</t>
  </si>
  <si>
    <t>N06</t>
  </si>
  <si>
    <t>N10</t>
  </si>
  <si>
    <t>N12</t>
  </si>
  <si>
    <t>72h</t>
  </si>
  <si>
    <t>84h</t>
  </si>
  <si>
    <t>96h</t>
  </si>
  <si>
    <t>108h</t>
  </si>
  <si>
    <t>120h</t>
  </si>
  <si>
    <t>132h</t>
  </si>
  <si>
    <t>144h</t>
  </si>
  <si>
    <t>156h</t>
  </si>
  <si>
    <t>168h</t>
  </si>
  <si>
    <t>180h</t>
  </si>
  <si>
    <t>AD20A</t>
  </si>
  <si>
    <t>AD23A</t>
  </si>
  <si>
    <t>AD24A</t>
  </si>
  <si>
    <t>AD25A</t>
  </si>
  <si>
    <t>AD 55A</t>
  </si>
  <si>
    <t>N03</t>
  </si>
  <si>
    <t>N23</t>
  </si>
  <si>
    <t>N27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</si>
</sst>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0" borderId="0" xfId="0" applyFill="1"/>
    <xf numFmtId="0" fontId="2" fillId="0" borderId="0" xfId="0" applyFont="1"/>
    <xf numFmtId="0" fontId="0" fillId="0" borderId="0" xfId="0" applyFont="1"/>
    <xf numFmtId="0" fontId="0" fillId="0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B4" workbookViewId="0">
      <selection activeCell="F5" sqref="F5"/>
    </sheetView>
  </sheetViews>
  <sheetFormatPr defaultRowHeight="15" x14ac:dyDescent="0.25"/>
  <cols>
    <col min="1" max="1" width="15.28515625" customWidth="1"/>
    <col min="2" max="2" width="18.85546875" customWidth="1"/>
    <col min="4" max="4" width="25.140625" customWidth="1"/>
    <col min="5" max="5" width="35.7109375" customWidth="1"/>
    <col min="6" max="6" width="29.85546875" customWidth="1"/>
    <col min="8" max="8" width="32.28515625" customWidth="1"/>
  </cols>
  <sheetData>
    <row r="1" spans="1:9" x14ac:dyDescent="0.25">
      <c r="A1" s="1" t="s">
        <v>0</v>
      </c>
      <c r="D1" s="3" t="s">
        <v>33</v>
      </c>
      <c r="H1" s="3" t="s">
        <v>34</v>
      </c>
    </row>
    <row r="2" spans="1:9" x14ac:dyDescent="0.25">
      <c r="A2" t="s">
        <v>1</v>
      </c>
      <c r="B2" t="s">
        <v>2</v>
      </c>
      <c r="D2" t="s">
        <v>1</v>
      </c>
      <c r="E2" t="s">
        <v>2</v>
      </c>
      <c r="H2" t="s">
        <v>1</v>
      </c>
      <c r="I2" t="s">
        <v>2</v>
      </c>
    </row>
    <row r="3" spans="1:9" x14ac:dyDescent="0.25">
      <c r="A3" t="s">
        <v>6</v>
      </c>
      <c r="B3" t="s">
        <v>3</v>
      </c>
      <c r="D3" t="s">
        <v>6</v>
      </c>
      <c r="E3" t="s">
        <v>3</v>
      </c>
      <c r="H3" t="s">
        <v>36</v>
      </c>
      <c r="I3" t="s">
        <v>4</v>
      </c>
    </row>
    <row r="4" spans="1:9" x14ac:dyDescent="0.25">
      <c r="A4" t="s">
        <v>7</v>
      </c>
      <c r="B4" t="s">
        <v>4</v>
      </c>
      <c r="D4" t="s">
        <v>7</v>
      </c>
      <c r="E4" t="s">
        <v>4</v>
      </c>
      <c r="H4" t="s">
        <v>6</v>
      </c>
      <c r="I4" t="s">
        <v>3</v>
      </c>
    </row>
    <row r="5" spans="1:9" x14ac:dyDescent="0.25">
      <c r="A5" t="s">
        <v>8</v>
      </c>
      <c r="B5" t="s">
        <v>5</v>
      </c>
      <c r="D5" t="s">
        <v>8</v>
      </c>
      <c r="E5" t="s">
        <v>4</v>
      </c>
      <c r="H5" t="s">
        <v>37</v>
      </c>
      <c r="I5" t="s">
        <v>5</v>
      </c>
    </row>
    <row r="6" spans="1:9" x14ac:dyDescent="0.25">
      <c r="A6" t="s">
        <v>9</v>
      </c>
      <c r="B6" t="s">
        <v>5</v>
      </c>
      <c r="D6" t="s">
        <v>9</v>
      </c>
      <c r="E6" t="s">
        <v>4</v>
      </c>
      <c r="H6" t="s">
        <v>7</v>
      </c>
      <c r="I6" t="s">
        <v>3</v>
      </c>
    </row>
    <row r="7" spans="1:9" x14ac:dyDescent="0.25">
      <c r="H7" t="s">
        <v>8</v>
      </c>
      <c r="I7" t="s">
        <v>5</v>
      </c>
    </row>
    <row r="8" spans="1:9" x14ac:dyDescent="0.25">
      <c r="A8" s="2" t="s">
        <v>10</v>
      </c>
      <c r="H8" t="s">
        <v>38</v>
      </c>
      <c r="I8" t="s">
        <v>4</v>
      </c>
    </row>
    <row r="9" spans="1:9" x14ac:dyDescent="0.25">
      <c r="A9" t="s">
        <v>11</v>
      </c>
      <c r="B9" t="s">
        <v>12</v>
      </c>
      <c r="D9" t="s">
        <v>1</v>
      </c>
      <c r="E9" t="s">
        <v>2</v>
      </c>
      <c r="H9" t="s">
        <v>39</v>
      </c>
      <c r="I9" t="s">
        <v>4</v>
      </c>
    </row>
    <row r="10" spans="1:9" x14ac:dyDescent="0.25">
      <c r="A10" t="s">
        <v>13</v>
      </c>
      <c r="B10" t="s">
        <v>4</v>
      </c>
      <c r="D10" t="s">
        <v>13</v>
      </c>
      <c r="E10" t="s">
        <v>30</v>
      </c>
      <c r="H10" t="s">
        <v>9</v>
      </c>
      <c r="I10" t="s">
        <v>4</v>
      </c>
    </row>
    <row r="11" spans="1:9" x14ac:dyDescent="0.25">
      <c r="A11" t="s">
        <v>14</v>
      </c>
      <c r="B11" t="s">
        <v>4</v>
      </c>
      <c r="D11" t="s">
        <v>14</v>
      </c>
      <c r="E11" t="s">
        <v>30</v>
      </c>
    </row>
    <row r="12" spans="1:9" x14ac:dyDescent="0.25">
      <c r="A12" t="s">
        <v>15</v>
      </c>
      <c r="B12" t="s">
        <v>4</v>
      </c>
      <c r="D12" t="s">
        <v>15</v>
      </c>
      <c r="E12" t="s">
        <v>30</v>
      </c>
    </row>
    <row r="13" spans="1:9" x14ac:dyDescent="0.25">
      <c r="A13" t="s">
        <v>16</v>
      </c>
      <c r="B13" t="s">
        <v>29</v>
      </c>
      <c r="D13" t="s">
        <v>16</v>
      </c>
      <c r="E13" t="s">
        <v>30</v>
      </c>
      <c r="H13" s="2" t="s">
        <v>35</v>
      </c>
    </row>
    <row r="14" spans="1:9" x14ac:dyDescent="0.25">
      <c r="A14" t="s">
        <v>17</v>
      </c>
      <c r="B14" t="s">
        <v>30</v>
      </c>
      <c r="D14" t="s">
        <v>17</v>
      </c>
      <c r="E14" t="s">
        <v>30</v>
      </c>
      <c r="H14" t="s">
        <v>1</v>
      </c>
      <c r="I14" t="s">
        <v>2</v>
      </c>
    </row>
    <row r="15" spans="1:9" x14ac:dyDescent="0.25">
      <c r="A15" t="s">
        <v>18</v>
      </c>
      <c r="B15" t="s">
        <v>4</v>
      </c>
      <c r="D15" t="s">
        <v>18</v>
      </c>
      <c r="E15" t="s">
        <v>30</v>
      </c>
      <c r="H15" t="s">
        <v>40</v>
      </c>
      <c r="I15" t="s">
        <v>30</v>
      </c>
    </row>
    <row r="16" spans="1:9" x14ac:dyDescent="0.25">
      <c r="A16" t="s">
        <v>19</v>
      </c>
      <c r="B16" t="s">
        <v>4</v>
      </c>
      <c r="D16" t="s">
        <v>19</v>
      </c>
      <c r="E16" t="s">
        <v>30</v>
      </c>
      <c r="H16" t="s">
        <v>13</v>
      </c>
      <c r="I16" t="s">
        <v>30</v>
      </c>
    </row>
    <row r="17" spans="1:9" x14ac:dyDescent="0.25">
      <c r="A17" t="s">
        <v>20</v>
      </c>
      <c r="B17" t="s">
        <v>31</v>
      </c>
      <c r="D17" t="s">
        <v>20</v>
      </c>
      <c r="E17" t="s">
        <v>30</v>
      </c>
      <c r="H17" t="s">
        <v>14</v>
      </c>
      <c r="I17" t="s">
        <v>4</v>
      </c>
    </row>
    <row r="18" spans="1:9" x14ac:dyDescent="0.25">
      <c r="A18" t="s">
        <v>21</v>
      </c>
      <c r="B18" t="s">
        <v>4</v>
      </c>
      <c r="D18" t="s">
        <v>21</v>
      </c>
      <c r="E18" t="s">
        <v>30</v>
      </c>
      <c r="H18" t="s">
        <v>15</v>
      </c>
      <c r="I18" t="s">
        <v>43</v>
      </c>
    </row>
    <row r="19" spans="1:9" x14ac:dyDescent="0.25">
      <c r="A19" t="s">
        <v>22</v>
      </c>
      <c r="B19" t="s">
        <v>31</v>
      </c>
      <c r="D19" t="s">
        <v>22</v>
      </c>
      <c r="E19" t="s">
        <v>30</v>
      </c>
      <c r="H19" t="s">
        <v>16</v>
      </c>
      <c r="I19" t="s">
        <v>43</v>
      </c>
    </row>
    <row r="20" spans="1:9" x14ac:dyDescent="0.25">
      <c r="A20" t="s">
        <v>23</v>
      </c>
      <c r="B20" t="s">
        <v>31</v>
      </c>
      <c r="D20" t="s">
        <v>23</v>
      </c>
      <c r="E20" t="s">
        <v>30</v>
      </c>
      <c r="H20" t="s">
        <v>17</v>
      </c>
      <c r="I20" t="s">
        <v>30</v>
      </c>
    </row>
    <row r="21" spans="1:9" x14ac:dyDescent="0.25">
      <c r="A21" t="s">
        <v>24</v>
      </c>
      <c r="B21" t="s">
        <v>4</v>
      </c>
      <c r="D21" t="s">
        <v>24</v>
      </c>
      <c r="E21" t="s">
        <v>30</v>
      </c>
      <c r="H21" t="s">
        <v>18</v>
      </c>
      <c r="I21" t="s">
        <v>30</v>
      </c>
    </row>
    <row r="22" spans="1:9" x14ac:dyDescent="0.25">
      <c r="A22" t="s">
        <v>25</v>
      </c>
      <c r="B22" t="s">
        <v>30</v>
      </c>
      <c r="D22" t="s">
        <v>25</v>
      </c>
      <c r="E22" t="s">
        <v>30</v>
      </c>
      <c r="H22" t="s">
        <v>19</v>
      </c>
      <c r="I22" t="s">
        <v>30</v>
      </c>
    </row>
    <row r="23" spans="1:9" x14ac:dyDescent="0.25">
      <c r="A23" t="s">
        <v>26</v>
      </c>
      <c r="B23" t="s">
        <v>32</v>
      </c>
      <c r="D23" t="s">
        <v>26</v>
      </c>
      <c r="E23" t="s">
        <v>30</v>
      </c>
      <c r="H23" t="s">
        <v>20</v>
      </c>
      <c r="I23" t="s">
        <v>30</v>
      </c>
    </row>
    <row r="24" spans="1:9" x14ac:dyDescent="0.25">
      <c r="A24" t="s">
        <v>27</v>
      </c>
      <c r="B24" t="s">
        <v>30</v>
      </c>
      <c r="D24" t="s">
        <v>27</v>
      </c>
      <c r="E24" t="s">
        <v>30</v>
      </c>
      <c r="H24" t="s">
        <v>21</v>
      </c>
      <c r="I24" t="s">
        <v>43</v>
      </c>
    </row>
    <row r="25" spans="1:9" x14ac:dyDescent="0.25">
      <c r="A25" t="s">
        <v>28</v>
      </c>
      <c r="B25" t="s">
        <v>30</v>
      </c>
      <c r="D25" t="s">
        <v>28</v>
      </c>
      <c r="E25" t="s">
        <v>30</v>
      </c>
      <c r="H25" t="s">
        <v>22</v>
      </c>
      <c r="I25" t="s">
        <v>43</v>
      </c>
    </row>
    <row r="26" spans="1:9" x14ac:dyDescent="0.25">
      <c r="H26" t="s">
        <v>23</v>
      </c>
      <c r="I26" t="s">
        <v>30</v>
      </c>
    </row>
    <row r="27" spans="1:9" x14ac:dyDescent="0.25">
      <c r="H27" t="s">
        <v>41</v>
      </c>
      <c r="I27" t="s">
        <v>30</v>
      </c>
    </row>
    <row r="28" spans="1:9" x14ac:dyDescent="0.25">
      <c r="H28" t="s">
        <v>42</v>
      </c>
      <c r="I28" t="s">
        <v>30</v>
      </c>
    </row>
    <row r="29" spans="1:9" x14ac:dyDescent="0.25">
      <c r="H29" t="s">
        <v>24</v>
      </c>
      <c r="I29" t="s">
        <v>30</v>
      </c>
    </row>
    <row r="30" spans="1:9" x14ac:dyDescent="0.25">
      <c r="H30" t="s">
        <v>25</v>
      </c>
      <c r="I30" t="s">
        <v>30</v>
      </c>
    </row>
    <row r="31" spans="1:9" x14ac:dyDescent="0.25">
      <c r="H31" t="s">
        <v>26</v>
      </c>
      <c r="I31" t="s">
        <v>30</v>
      </c>
    </row>
    <row r="32" spans="1:9" x14ac:dyDescent="0.25">
      <c r="H32" t="s">
        <v>27</v>
      </c>
      <c r="I32" t="s">
        <v>30</v>
      </c>
    </row>
    <row r="33" spans="8:9" x14ac:dyDescent="0.25">
      <c r="H33" t="s">
        <v>28</v>
      </c>
      <c r="I33" t="s">
        <v>30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tabSelected="1" topLeftCell="K7" workbookViewId="0">
      <selection activeCell="F49" sqref="F49"/>
    </sheetView>
  </sheetViews>
  <sheetFormatPr defaultRowHeight="15" x14ac:dyDescent="0.25"/>
  <cols>
    <col min="1" max="1" width="16.7109375" customWidth="1"/>
    <col min="2" max="2" width="13.28515625" customWidth="1"/>
    <col min="3" max="3" width="12" bestFit="1" customWidth="1"/>
    <col min="4" max="5" width="12" style="3" bestFit="1" customWidth="1"/>
    <col min="6" max="6" width="12" style="7" bestFit="1" customWidth="1"/>
    <col min="7" max="11" width="12" bestFit="1" customWidth="1"/>
    <col min="13" max="13" width="15" bestFit="1" customWidth="1"/>
    <col min="14" max="16" width="12" style="3" bestFit="1" customWidth="1"/>
    <col min="17" max="20" width="12" bestFit="1" customWidth="1"/>
  </cols>
  <sheetData>
    <row r="1" spans="1:20" x14ac:dyDescent="0.25">
      <c r="A1" s="4" t="s">
        <v>45</v>
      </c>
      <c r="B1" t="s">
        <v>66</v>
      </c>
      <c r="C1" t="s">
        <v>67</v>
      </c>
      <c r="D1" s="3" t="s">
        <v>68</v>
      </c>
      <c r="E1" s="3" t="s">
        <v>69</v>
      </c>
      <c r="F1" s="7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M1" s="4" t="s">
        <v>45</v>
      </c>
      <c r="N1" s="6" t="s">
        <v>68</v>
      </c>
      <c r="O1" s="6" t="s">
        <v>69</v>
      </c>
      <c r="P1" s="6" t="s">
        <v>70</v>
      </c>
      <c r="Q1" s="5" t="s">
        <v>71</v>
      </c>
      <c r="R1" s="5" t="s">
        <v>72</v>
      </c>
      <c r="S1" s="5" t="s">
        <v>73</v>
      </c>
      <c r="T1" s="5" t="s">
        <v>74</v>
      </c>
    </row>
    <row r="2" spans="1:20" x14ac:dyDescent="0.25">
      <c r="A2" s="4" t="s">
        <v>46</v>
      </c>
      <c r="B2" t="s">
        <v>44</v>
      </c>
      <c r="C2" t="s">
        <v>44</v>
      </c>
      <c r="D2" s="3" t="s">
        <v>44</v>
      </c>
      <c r="E2" s="3" t="s">
        <v>44</v>
      </c>
      <c r="F2" s="7">
        <v>0.29702831671561097</v>
      </c>
      <c r="G2">
        <v>0.25034920266344401</v>
      </c>
      <c r="H2">
        <v>0.25342291437472197</v>
      </c>
      <c r="I2">
        <v>0.248847032359646</v>
      </c>
      <c r="J2">
        <v>0.225994529519151</v>
      </c>
      <c r="K2" t="s">
        <v>44</v>
      </c>
      <c r="M2" s="4" t="s">
        <v>76</v>
      </c>
      <c r="N2" s="3" t="s">
        <v>44</v>
      </c>
      <c r="O2" s="3" t="s">
        <v>44</v>
      </c>
      <c r="P2" s="3">
        <v>0.71266271351277299</v>
      </c>
      <c r="Q2">
        <v>0.71745913862299104</v>
      </c>
      <c r="R2">
        <v>0.37325185403548899</v>
      </c>
      <c r="S2">
        <v>0.178530794586405</v>
      </c>
      <c r="T2">
        <v>0.103959366836019</v>
      </c>
    </row>
    <row r="3" spans="1:20" x14ac:dyDescent="0.25">
      <c r="A3" s="4" t="s">
        <v>47</v>
      </c>
      <c r="B3" t="s">
        <v>44</v>
      </c>
      <c r="C3" t="s">
        <v>44</v>
      </c>
      <c r="D3" s="3">
        <v>0.72057936393910904</v>
      </c>
      <c r="E3" s="3">
        <v>0.56454812185740799</v>
      </c>
      <c r="F3" s="7">
        <v>0.59831429553160598</v>
      </c>
      <c r="G3">
        <v>0.34866028542817601</v>
      </c>
      <c r="H3">
        <v>0.300678050171859</v>
      </c>
      <c r="I3" t="s">
        <v>44</v>
      </c>
      <c r="J3" t="s">
        <v>44</v>
      </c>
      <c r="K3" t="s">
        <v>44</v>
      </c>
      <c r="M3" s="4" t="s">
        <v>77</v>
      </c>
      <c r="N3" s="3">
        <v>0.75963245959012704</v>
      </c>
      <c r="O3" s="3">
        <v>0.71199205642281305</v>
      </c>
      <c r="P3" s="3">
        <v>0.67700162203482706</v>
      </c>
      <c r="Q3" t="s">
        <v>44</v>
      </c>
      <c r="R3" t="s">
        <v>44</v>
      </c>
      <c r="S3" t="s">
        <v>44</v>
      </c>
      <c r="T3" t="s">
        <v>44</v>
      </c>
    </row>
    <row r="4" spans="1:20" x14ac:dyDescent="0.25">
      <c r="A4" s="4" t="s">
        <v>48</v>
      </c>
      <c r="B4" t="s">
        <v>44</v>
      </c>
      <c r="C4" t="s">
        <v>44</v>
      </c>
      <c r="D4" s="3">
        <v>0.69107089630031404</v>
      </c>
      <c r="E4" s="3">
        <v>0.54436071107883</v>
      </c>
      <c r="F4" s="7">
        <v>0.31634842090290599</v>
      </c>
      <c r="G4">
        <v>0.219357727473449</v>
      </c>
      <c r="H4">
        <v>0.188648286994062</v>
      </c>
      <c r="I4">
        <v>0.22717468714997499</v>
      </c>
      <c r="J4" t="s">
        <v>44</v>
      </c>
      <c r="K4" t="s">
        <v>44</v>
      </c>
      <c r="M4" s="4" t="s">
        <v>78</v>
      </c>
      <c r="N4" s="3" t="s">
        <v>44</v>
      </c>
      <c r="O4" s="3" t="s">
        <v>44</v>
      </c>
      <c r="P4" s="3">
        <v>0.75858952540314395</v>
      </c>
      <c r="Q4">
        <v>0.65594778238437101</v>
      </c>
      <c r="R4">
        <v>0.816855651347422</v>
      </c>
      <c r="S4" t="s">
        <v>44</v>
      </c>
      <c r="T4" t="s">
        <v>44</v>
      </c>
    </row>
    <row r="5" spans="1:20" x14ac:dyDescent="0.25">
      <c r="A5" s="4" t="s">
        <v>49</v>
      </c>
      <c r="B5" t="s">
        <v>44</v>
      </c>
      <c r="C5" t="s">
        <v>44</v>
      </c>
      <c r="D5" s="3">
        <v>0.70597141667172303</v>
      </c>
      <c r="E5" s="3">
        <v>0.47623624565155698</v>
      </c>
      <c r="F5" s="7">
        <v>0.51832527167193199</v>
      </c>
      <c r="G5">
        <v>0.48453028920189001</v>
      </c>
      <c r="H5">
        <v>0.46911146103456203</v>
      </c>
      <c r="I5">
        <v>0.417446710482415</v>
      </c>
      <c r="J5" t="s">
        <v>44</v>
      </c>
      <c r="K5" t="s">
        <v>44</v>
      </c>
      <c r="M5" s="4" t="s">
        <v>79</v>
      </c>
      <c r="N5" s="3">
        <v>0.463153469047073</v>
      </c>
      <c r="O5" s="3">
        <v>0.49101294017781499</v>
      </c>
      <c r="P5" s="3">
        <v>0.40773628154066099</v>
      </c>
      <c r="Q5">
        <v>0.41048602608497597</v>
      </c>
      <c r="R5" t="s">
        <v>44</v>
      </c>
      <c r="S5" t="s">
        <v>44</v>
      </c>
      <c r="T5" t="s">
        <v>44</v>
      </c>
    </row>
    <row r="6" spans="1:20" x14ac:dyDescent="0.25">
      <c r="A6" s="4" t="s">
        <v>50</v>
      </c>
      <c r="B6">
        <v>0.86847033724556999</v>
      </c>
      <c r="C6">
        <v>0.80167185420882403</v>
      </c>
      <c r="D6" s="3">
        <v>0.47366073773136902</v>
      </c>
      <c r="E6" s="3">
        <v>0.42014472863531999</v>
      </c>
      <c r="F6" s="7">
        <v>0.47339420443080699</v>
      </c>
      <c r="G6">
        <v>0.404652110007231</v>
      </c>
      <c r="H6" t="s">
        <v>44</v>
      </c>
      <c r="I6" t="s">
        <v>44</v>
      </c>
      <c r="J6" t="s">
        <v>44</v>
      </c>
      <c r="K6" t="s">
        <v>44</v>
      </c>
      <c r="M6" s="4" t="s">
        <v>80</v>
      </c>
      <c r="N6" s="3" t="s">
        <v>44</v>
      </c>
      <c r="O6" s="3">
        <v>0.46320457425885198</v>
      </c>
      <c r="P6" s="3" t="s">
        <v>44</v>
      </c>
      <c r="Q6" t="s">
        <v>44</v>
      </c>
      <c r="R6" t="s">
        <v>44</v>
      </c>
      <c r="S6" t="s">
        <v>44</v>
      </c>
      <c r="T6" t="s">
        <v>44</v>
      </c>
    </row>
    <row r="7" spans="1:20" x14ac:dyDescent="0.25">
      <c r="A7" s="4" t="s">
        <v>51</v>
      </c>
      <c r="B7" t="s">
        <v>44</v>
      </c>
      <c r="C7" t="s">
        <v>44</v>
      </c>
      <c r="D7" s="3">
        <v>0.24276346665648399</v>
      </c>
      <c r="E7" s="3">
        <v>0.21567431873444701</v>
      </c>
      <c r="F7" s="7">
        <v>0.223122218012868</v>
      </c>
      <c r="G7" t="s">
        <v>44</v>
      </c>
      <c r="H7" t="s">
        <v>44</v>
      </c>
      <c r="I7" t="s">
        <v>44</v>
      </c>
      <c r="J7" t="s">
        <v>44</v>
      </c>
      <c r="K7" t="s">
        <v>44</v>
      </c>
      <c r="M7" s="4" t="s">
        <v>38</v>
      </c>
      <c r="N7" s="3" t="s">
        <v>44</v>
      </c>
      <c r="O7" s="3" t="s">
        <v>44</v>
      </c>
      <c r="P7" s="3">
        <v>0.45302787578315901</v>
      </c>
      <c r="Q7">
        <v>0.53437480145455596</v>
      </c>
      <c r="R7">
        <v>0.50075166801272597</v>
      </c>
      <c r="S7">
        <v>0.54560312674340095</v>
      </c>
      <c r="T7" t="s">
        <v>44</v>
      </c>
    </row>
    <row r="8" spans="1:20" x14ac:dyDescent="0.25">
      <c r="A8" s="4" t="s">
        <v>52</v>
      </c>
      <c r="B8" t="s">
        <v>44</v>
      </c>
      <c r="C8" t="s">
        <v>44</v>
      </c>
      <c r="D8" s="3">
        <v>0.245040533972497</v>
      </c>
      <c r="E8" s="3">
        <v>0.24247767940783299</v>
      </c>
      <c r="F8" s="7">
        <v>0.22770834652041799</v>
      </c>
      <c r="G8" t="s">
        <v>44</v>
      </c>
      <c r="H8" t="s">
        <v>44</v>
      </c>
      <c r="I8" t="s">
        <v>44</v>
      </c>
      <c r="J8" t="s">
        <v>44</v>
      </c>
      <c r="K8" t="s">
        <v>44</v>
      </c>
      <c r="M8" s="4" t="s">
        <v>81</v>
      </c>
      <c r="N8" s="3" t="s">
        <v>44</v>
      </c>
      <c r="O8" s="3" t="s">
        <v>44</v>
      </c>
      <c r="P8" s="3" t="s">
        <v>44</v>
      </c>
      <c r="Q8">
        <v>0.12543526298986901</v>
      </c>
      <c r="R8">
        <v>3.9325880090250301E-2</v>
      </c>
      <c r="S8">
        <v>1.1891082088916099E-2</v>
      </c>
      <c r="T8">
        <v>4.0681156419216102E-2</v>
      </c>
    </row>
    <row r="9" spans="1:20" x14ac:dyDescent="0.25">
      <c r="A9" s="4" t="s">
        <v>53</v>
      </c>
      <c r="B9" t="s">
        <v>44</v>
      </c>
      <c r="C9">
        <v>0.76495993333577705</v>
      </c>
      <c r="D9" s="3">
        <v>0.73650984940313702</v>
      </c>
      <c r="E9" s="3">
        <v>0.49685517006280899</v>
      </c>
      <c r="F9" s="7">
        <v>0.44983830617370302</v>
      </c>
      <c r="G9">
        <v>0.41768567400483703</v>
      </c>
      <c r="H9">
        <v>0.26393283112656202</v>
      </c>
      <c r="I9">
        <v>0.24639598524244599</v>
      </c>
      <c r="J9" t="s">
        <v>44</v>
      </c>
      <c r="K9" t="s">
        <v>44</v>
      </c>
      <c r="M9" s="4" t="s">
        <v>39</v>
      </c>
      <c r="N9" s="3" t="s">
        <v>44</v>
      </c>
      <c r="O9" s="3" t="s">
        <v>44</v>
      </c>
      <c r="P9" s="3">
        <v>0.55262130241037</v>
      </c>
      <c r="Q9">
        <v>0.45666392874039502</v>
      </c>
      <c r="R9">
        <v>0.303237060655276</v>
      </c>
      <c r="S9" t="s">
        <v>44</v>
      </c>
      <c r="T9" t="s">
        <v>44</v>
      </c>
    </row>
    <row r="10" spans="1:20" x14ac:dyDescent="0.25">
      <c r="A10" s="4" t="s">
        <v>54</v>
      </c>
      <c r="B10" t="s">
        <v>44</v>
      </c>
      <c r="C10">
        <v>0.74202841715910595</v>
      </c>
      <c r="D10" s="3">
        <v>0.72868669438748601</v>
      </c>
      <c r="E10" s="3">
        <v>0.66126289396775495</v>
      </c>
      <c r="F10" s="7">
        <v>0.62434892576995205</v>
      </c>
      <c r="G10">
        <v>0.45467847760982399</v>
      </c>
      <c r="H10" t="s">
        <v>44</v>
      </c>
      <c r="I10" t="s">
        <v>44</v>
      </c>
      <c r="J10" t="s">
        <v>44</v>
      </c>
      <c r="K10" t="s">
        <v>44</v>
      </c>
      <c r="M10" s="4" t="s">
        <v>9</v>
      </c>
      <c r="N10" s="3">
        <v>0.45343088057960701</v>
      </c>
      <c r="O10" s="3">
        <v>0.51767981117960704</v>
      </c>
      <c r="P10" s="3">
        <v>0.54037158783178696</v>
      </c>
      <c r="Q10" t="s">
        <v>44</v>
      </c>
      <c r="R10" t="s">
        <v>44</v>
      </c>
      <c r="S10" t="s">
        <v>44</v>
      </c>
      <c r="T10" t="s">
        <v>44</v>
      </c>
    </row>
    <row r="11" spans="1:20" x14ac:dyDescent="0.25">
      <c r="A11" s="4" t="s">
        <v>55</v>
      </c>
      <c r="B11" t="s">
        <v>44</v>
      </c>
      <c r="C11" t="s">
        <v>44</v>
      </c>
      <c r="D11" s="3">
        <v>0.55051428879058395</v>
      </c>
      <c r="E11" s="3">
        <v>0.160152473883487</v>
      </c>
      <c r="F11" s="7">
        <v>0.10976371252240701</v>
      </c>
      <c r="G11" t="s">
        <v>44</v>
      </c>
      <c r="H11" t="s">
        <v>44</v>
      </c>
      <c r="I11" t="s">
        <v>44</v>
      </c>
      <c r="J11" t="s">
        <v>44</v>
      </c>
      <c r="K11" t="s">
        <v>44</v>
      </c>
      <c r="M11" s="4" t="s">
        <v>82</v>
      </c>
      <c r="N11" s="3" t="s">
        <v>44</v>
      </c>
      <c r="O11" s="3" t="s">
        <v>44</v>
      </c>
      <c r="P11" s="3" t="s">
        <v>44</v>
      </c>
      <c r="Q11" t="s">
        <v>44</v>
      </c>
      <c r="R11">
        <v>0.56553393227099102</v>
      </c>
      <c r="S11">
        <v>0.54311726856749099</v>
      </c>
      <c r="T11" t="s">
        <v>44</v>
      </c>
    </row>
    <row r="12" spans="1:20" x14ac:dyDescent="0.25">
      <c r="A12" s="4" t="s">
        <v>56</v>
      </c>
      <c r="B12" t="s">
        <v>44</v>
      </c>
      <c r="C12" t="s">
        <v>44</v>
      </c>
      <c r="D12" s="3">
        <v>0.28256852285185702</v>
      </c>
      <c r="E12" s="3" t="s">
        <v>44</v>
      </c>
      <c r="F12" s="7">
        <v>0.10271918252689</v>
      </c>
      <c r="G12" t="s">
        <v>44</v>
      </c>
      <c r="H12" t="s">
        <v>44</v>
      </c>
      <c r="I12" t="s">
        <v>44</v>
      </c>
      <c r="J12" t="s">
        <v>44</v>
      </c>
      <c r="K12" t="s">
        <v>44</v>
      </c>
      <c r="M12" s="4" t="s">
        <v>83</v>
      </c>
      <c r="N12" s="3" t="s">
        <v>44</v>
      </c>
      <c r="O12" s="3" t="s">
        <v>44</v>
      </c>
      <c r="P12" s="3" t="s">
        <v>44</v>
      </c>
      <c r="Q12">
        <v>0.28819502640282402</v>
      </c>
      <c r="R12">
        <v>0.20662713520666601</v>
      </c>
      <c r="S12">
        <v>0.116095730588889</v>
      </c>
      <c r="T12">
        <v>7.6499555205763306E-2</v>
      </c>
    </row>
    <row r="13" spans="1:20" x14ac:dyDescent="0.25">
      <c r="A13" s="4" t="s">
        <v>57</v>
      </c>
      <c r="B13" t="s">
        <v>44</v>
      </c>
      <c r="C13" t="s">
        <v>44</v>
      </c>
      <c r="D13" s="3">
        <v>0.19453571212048501</v>
      </c>
      <c r="E13" s="3">
        <v>0.13136012432475799</v>
      </c>
      <c r="F13" s="7">
        <v>0.141183716508435</v>
      </c>
      <c r="G13">
        <v>0.12445842985750299</v>
      </c>
      <c r="H13">
        <v>0.111538136389954</v>
      </c>
      <c r="I13" t="s">
        <v>44</v>
      </c>
      <c r="J13" t="s">
        <v>44</v>
      </c>
      <c r="K13" t="s">
        <v>44</v>
      </c>
    </row>
    <row r="14" spans="1:20" x14ac:dyDescent="0.25">
      <c r="A14" s="4" t="s">
        <v>58</v>
      </c>
      <c r="B14" t="s">
        <v>44</v>
      </c>
      <c r="C14" t="s">
        <v>44</v>
      </c>
      <c r="D14" s="3">
        <v>0.10734565679143</v>
      </c>
      <c r="E14" s="3">
        <v>0.135003186854049</v>
      </c>
      <c r="F14" s="7">
        <v>0.1392621700933</v>
      </c>
      <c r="G14">
        <v>0.135080698540923</v>
      </c>
      <c r="H14" t="s">
        <v>44</v>
      </c>
      <c r="I14" t="s">
        <v>44</v>
      </c>
      <c r="J14" t="s">
        <v>44</v>
      </c>
      <c r="K14" t="s">
        <v>44</v>
      </c>
      <c r="M14" s="4" t="s">
        <v>45</v>
      </c>
    </row>
    <row r="15" spans="1:20" x14ac:dyDescent="0.25">
      <c r="A15" s="4" t="s">
        <v>59</v>
      </c>
      <c r="B15" t="s">
        <v>44</v>
      </c>
      <c r="C15" t="s">
        <v>44</v>
      </c>
      <c r="D15" s="3" t="s">
        <v>44</v>
      </c>
      <c r="E15" s="3" t="s">
        <v>44</v>
      </c>
      <c r="F15" s="7" t="s">
        <v>44</v>
      </c>
      <c r="G15">
        <v>0.47332708384573902</v>
      </c>
      <c r="H15">
        <v>0.33767648290296098</v>
      </c>
      <c r="I15">
        <v>0.37872018135086299</v>
      </c>
      <c r="J15" t="s">
        <v>44</v>
      </c>
      <c r="K15" t="s">
        <v>44</v>
      </c>
      <c r="M15" s="4" t="s">
        <v>76</v>
      </c>
      <c r="N15" s="3" t="str">
        <f>IF(N2="NaN","NaN",IF(N2&lt;=0.3151,"Severe",IF(N2&gt;=0.5264,"Non-Severe",IF(AND(N2&gt;0.3151,N2&lt;0.5264),"ambiguous"))))</f>
        <v>NaN</v>
      </c>
      <c r="O15" s="3" t="str">
        <f t="shared" ref="O15:T15" si="0">IF(O2="NaN","NaN",IF(O2&lt;=0.3151,"Severe",IF(O2&gt;=0.5264,"Non-Severe",IF(AND(O2&gt;0.3151,O2&lt;0.5264),"ambiguous"))))</f>
        <v>NaN</v>
      </c>
      <c r="P15" s="3" t="str">
        <f t="shared" si="0"/>
        <v>Non-Severe</v>
      </c>
      <c r="Q15" t="str">
        <f t="shared" si="0"/>
        <v>Non-Severe</v>
      </c>
      <c r="R15" t="str">
        <f t="shared" si="0"/>
        <v>ambiguous</v>
      </c>
      <c r="S15" t="str">
        <f t="shared" si="0"/>
        <v>Severe</v>
      </c>
      <c r="T15" t="str">
        <f t="shared" si="0"/>
        <v>Severe</v>
      </c>
    </row>
    <row r="16" spans="1:20" x14ac:dyDescent="0.25">
      <c r="A16" s="4" t="s">
        <v>60</v>
      </c>
      <c r="B16">
        <v>0.73513953774206597</v>
      </c>
      <c r="C16">
        <v>0.59437605057611997</v>
      </c>
      <c r="D16" s="3">
        <v>0.56043466397060604</v>
      </c>
      <c r="E16" s="3">
        <v>0.45967488806045698</v>
      </c>
      <c r="F16" s="7">
        <v>0.40547974367580703</v>
      </c>
      <c r="G16">
        <v>0.49184546162290499</v>
      </c>
      <c r="H16">
        <v>0.392419324188445</v>
      </c>
      <c r="I16">
        <v>0.42995884163439402</v>
      </c>
      <c r="J16" t="s">
        <v>44</v>
      </c>
      <c r="K16" t="s">
        <v>44</v>
      </c>
      <c r="M16" s="4" t="s">
        <v>77</v>
      </c>
      <c r="N16" s="3" t="str">
        <f t="shared" ref="N16:T25" si="1">IF(N3="NaN","NaN",IF(N3&lt;=0.3151,"Severe",IF(N3&gt;=0.5264,"Non-Severe",IF(AND(N3&gt;0.3151,N3&lt;0.5264),"ambiguous"))))</f>
        <v>Non-Severe</v>
      </c>
      <c r="O16" s="3" t="str">
        <f t="shared" si="1"/>
        <v>Non-Severe</v>
      </c>
      <c r="P16" s="3" t="str">
        <f t="shared" si="1"/>
        <v>Non-Severe</v>
      </c>
      <c r="Q16" t="str">
        <f t="shared" si="1"/>
        <v>NaN</v>
      </c>
      <c r="R16" t="str">
        <f t="shared" si="1"/>
        <v>NaN</v>
      </c>
      <c r="S16" t="str">
        <f t="shared" si="1"/>
        <v>NaN</v>
      </c>
      <c r="T16" t="str">
        <f t="shared" si="1"/>
        <v>NaN</v>
      </c>
    </row>
    <row r="17" spans="1:20" x14ac:dyDescent="0.25">
      <c r="A17" s="4" t="s">
        <v>61</v>
      </c>
      <c r="B17" t="s">
        <v>44</v>
      </c>
      <c r="C17" t="s">
        <v>44</v>
      </c>
      <c r="D17" s="3" t="s">
        <v>44</v>
      </c>
      <c r="E17" s="3" t="s">
        <v>44</v>
      </c>
      <c r="F17" s="7">
        <v>0.59804627982729996</v>
      </c>
      <c r="G17">
        <v>0.45419522572013998</v>
      </c>
      <c r="H17">
        <v>0.44185335564114397</v>
      </c>
      <c r="I17" t="s">
        <v>44</v>
      </c>
      <c r="J17" t="s">
        <v>44</v>
      </c>
      <c r="K17" t="s">
        <v>44</v>
      </c>
      <c r="M17" s="4" t="s">
        <v>78</v>
      </c>
      <c r="N17" s="3" t="str">
        <f t="shared" si="1"/>
        <v>NaN</v>
      </c>
      <c r="O17" s="3" t="str">
        <f t="shared" si="1"/>
        <v>NaN</v>
      </c>
      <c r="P17" s="3" t="str">
        <f t="shared" si="1"/>
        <v>Non-Severe</v>
      </c>
      <c r="Q17" t="str">
        <f t="shared" si="1"/>
        <v>Non-Severe</v>
      </c>
      <c r="R17" t="str">
        <f t="shared" si="1"/>
        <v>Non-Severe</v>
      </c>
      <c r="S17" t="str">
        <f t="shared" si="1"/>
        <v>NaN</v>
      </c>
      <c r="T17" t="str">
        <f t="shared" si="1"/>
        <v>NaN</v>
      </c>
    </row>
    <row r="18" spans="1:20" x14ac:dyDescent="0.25">
      <c r="A18" s="4" t="s">
        <v>62</v>
      </c>
      <c r="B18" t="s">
        <v>44</v>
      </c>
      <c r="C18" t="s">
        <v>44</v>
      </c>
      <c r="D18" s="3" t="s">
        <v>44</v>
      </c>
      <c r="E18" s="3" t="s">
        <v>44</v>
      </c>
      <c r="F18" s="7">
        <v>0.47113075683692202</v>
      </c>
      <c r="G18">
        <v>0.424863755193092</v>
      </c>
      <c r="H18">
        <v>0.42846336708043198</v>
      </c>
      <c r="I18">
        <v>0.42650901694906301</v>
      </c>
      <c r="J18" t="s">
        <v>44</v>
      </c>
      <c r="K18" t="s">
        <v>44</v>
      </c>
      <c r="M18" s="4" t="s">
        <v>79</v>
      </c>
      <c r="N18" s="3" t="str">
        <f t="shared" si="1"/>
        <v>ambiguous</v>
      </c>
      <c r="O18" s="3" t="str">
        <f t="shared" si="1"/>
        <v>ambiguous</v>
      </c>
      <c r="P18" s="3" t="str">
        <f t="shared" si="1"/>
        <v>ambiguous</v>
      </c>
      <c r="Q18" t="str">
        <f t="shared" si="1"/>
        <v>ambiguous</v>
      </c>
      <c r="R18" t="str">
        <f t="shared" si="1"/>
        <v>NaN</v>
      </c>
      <c r="S18" t="str">
        <f t="shared" si="1"/>
        <v>NaN</v>
      </c>
      <c r="T18" t="str">
        <f t="shared" si="1"/>
        <v>NaN</v>
      </c>
    </row>
    <row r="19" spans="1:20" x14ac:dyDescent="0.25">
      <c r="A19" s="4" t="s">
        <v>63</v>
      </c>
      <c r="B19" t="s">
        <v>44</v>
      </c>
      <c r="C19" t="s">
        <v>44</v>
      </c>
      <c r="D19" s="3" t="s">
        <v>44</v>
      </c>
      <c r="E19" s="3" t="s">
        <v>44</v>
      </c>
      <c r="F19" s="7" t="s">
        <v>44</v>
      </c>
      <c r="G19">
        <v>0.119311875514043</v>
      </c>
      <c r="H19">
        <v>0</v>
      </c>
      <c r="I19">
        <v>0</v>
      </c>
      <c r="J19" t="s">
        <v>44</v>
      </c>
      <c r="K19" t="s">
        <v>44</v>
      </c>
      <c r="M19" s="4" t="s">
        <v>80</v>
      </c>
      <c r="N19" s="3" t="str">
        <f t="shared" si="1"/>
        <v>NaN</v>
      </c>
      <c r="O19" s="3" t="str">
        <f t="shared" si="1"/>
        <v>ambiguous</v>
      </c>
      <c r="P19" s="3" t="str">
        <f t="shared" si="1"/>
        <v>NaN</v>
      </c>
      <c r="Q19" t="str">
        <f t="shared" si="1"/>
        <v>NaN</v>
      </c>
      <c r="R19" t="str">
        <f t="shared" si="1"/>
        <v>NaN</v>
      </c>
      <c r="S19" t="str">
        <f t="shared" si="1"/>
        <v>NaN</v>
      </c>
      <c r="T19" t="str">
        <f t="shared" si="1"/>
        <v>NaN</v>
      </c>
    </row>
    <row r="20" spans="1:20" x14ac:dyDescent="0.25">
      <c r="A20" s="4" t="s">
        <v>64</v>
      </c>
      <c r="B20" t="s">
        <v>44</v>
      </c>
      <c r="C20" t="s">
        <v>44</v>
      </c>
      <c r="D20" s="3" t="s">
        <v>44</v>
      </c>
      <c r="E20" s="3" t="s">
        <v>44</v>
      </c>
      <c r="F20" s="7" t="s">
        <v>44</v>
      </c>
      <c r="G20">
        <v>0.52486714423761804</v>
      </c>
      <c r="H20">
        <v>0.50488016190891405</v>
      </c>
      <c r="I20">
        <v>0.52112764764047703</v>
      </c>
      <c r="J20" t="s">
        <v>44</v>
      </c>
      <c r="K20" t="s">
        <v>44</v>
      </c>
      <c r="M20" s="4" t="s">
        <v>38</v>
      </c>
      <c r="N20" s="3" t="str">
        <f t="shared" si="1"/>
        <v>NaN</v>
      </c>
      <c r="O20" s="3" t="str">
        <f t="shared" si="1"/>
        <v>NaN</v>
      </c>
      <c r="P20" s="3" t="str">
        <f t="shared" si="1"/>
        <v>ambiguous</v>
      </c>
      <c r="Q20" t="str">
        <f t="shared" si="1"/>
        <v>Non-Severe</v>
      </c>
      <c r="R20" t="str">
        <f t="shared" si="1"/>
        <v>ambiguous</v>
      </c>
      <c r="S20" t="str">
        <f t="shared" si="1"/>
        <v>Non-Severe</v>
      </c>
      <c r="T20" t="str">
        <f t="shared" si="1"/>
        <v>NaN</v>
      </c>
    </row>
    <row r="21" spans="1:20" x14ac:dyDescent="0.25">
      <c r="A21" s="4" t="s">
        <v>24</v>
      </c>
      <c r="B21" t="s">
        <v>44</v>
      </c>
      <c r="C21" t="s">
        <v>44</v>
      </c>
      <c r="D21" s="3" t="s">
        <v>44</v>
      </c>
      <c r="E21" s="3">
        <v>3.3260122528132102E-3</v>
      </c>
      <c r="F21" s="7">
        <v>0</v>
      </c>
      <c r="G21">
        <v>0</v>
      </c>
      <c r="H21">
        <v>0</v>
      </c>
      <c r="I21" t="s">
        <v>44</v>
      </c>
      <c r="J21" t="s">
        <v>44</v>
      </c>
      <c r="K21" t="s">
        <v>44</v>
      </c>
      <c r="M21" s="4" t="s">
        <v>81</v>
      </c>
      <c r="N21" s="3" t="str">
        <f t="shared" si="1"/>
        <v>NaN</v>
      </c>
      <c r="O21" s="3" t="str">
        <f t="shared" si="1"/>
        <v>NaN</v>
      </c>
      <c r="P21" s="3" t="str">
        <f t="shared" si="1"/>
        <v>NaN</v>
      </c>
      <c r="Q21" t="str">
        <f t="shared" si="1"/>
        <v>Severe</v>
      </c>
      <c r="R21" t="str">
        <f t="shared" si="1"/>
        <v>Severe</v>
      </c>
      <c r="S21" t="str">
        <f t="shared" si="1"/>
        <v>Severe</v>
      </c>
      <c r="T21" t="str">
        <f t="shared" si="1"/>
        <v>Severe</v>
      </c>
    </row>
    <row r="22" spans="1:20" x14ac:dyDescent="0.25">
      <c r="A22" s="4" t="s">
        <v>25</v>
      </c>
      <c r="B22" t="s">
        <v>44</v>
      </c>
      <c r="C22" t="s">
        <v>44</v>
      </c>
      <c r="D22" s="3">
        <v>0</v>
      </c>
      <c r="E22" s="3">
        <v>0</v>
      </c>
      <c r="F22" s="7">
        <v>0</v>
      </c>
      <c r="G22" t="s">
        <v>44</v>
      </c>
      <c r="H22" t="s">
        <v>44</v>
      </c>
      <c r="I22" t="s">
        <v>44</v>
      </c>
      <c r="J22" t="s">
        <v>44</v>
      </c>
      <c r="K22" t="s">
        <v>44</v>
      </c>
      <c r="M22" s="4" t="s">
        <v>39</v>
      </c>
      <c r="N22" s="3" t="str">
        <f t="shared" si="1"/>
        <v>NaN</v>
      </c>
      <c r="O22" s="3" t="str">
        <f t="shared" si="1"/>
        <v>NaN</v>
      </c>
      <c r="P22" s="3" t="str">
        <f t="shared" si="1"/>
        <v>Non-Severe</v>
      </c>
      <c r="Q22" t="str">
        <f t="shared" si="1"/>
        <v>ambiguous</v>
      </c>
      <c r="R22" t="str">
        <f t="shared" si="1"/>
        <v>Severe</v>
      </c>
      <c r="S22" t="str">
        <f t="shared" si="1"/>
        <v>NaN</v>
      </c>
      <c r="T22" t="str">
        <f t="shared" si="1"/>
        <v>NaN</v>
      </c>
    </row>
    <row r="23" spans="1:20" x14ac:dyDescent="0.25">
      <c r="A23" s="4" t="s">
        <v>26</v>
      </c>
      <c r="B23" t="s">
        <v>44</v>
      </c>
      <c r="C23" t="s">
        <v>44</v>
      </c>
      <c r="D23" s="3" t="s">
        <v>44</v>
      </c>
      <c r="E23" s="3" t="s">
        <v>44</v>
      </c>
      <c r="F23" s="7" t="s">
        <v>44</v>
      </c>
      <c r="G23">
        <v>0.46417025634504899</v>
      </c>
      <c r="H23">
        <v>0.41958264838661102</v>
      </c>
      <c r="I23">
        <v>0.10549158830250301</v>
      </c>
      <c r="J23">
        <v>0</v>
      </c>
      <c r="K23" t="s">
        <v>44</v>
      </c>
      <c r="M23" s="4" t="s">
        <v>9</v>
      </c>
      <c r="N23" s="3" t="str">
        <f t="shared" si="1"/>
        <v>ambiguous</v>
      </c>
      <c r="O23" s="3" t="str">
        <f t="shared" si="1"/>
        <v>ambiguous</v>
      </c>
      <c r="P23" s="3" t="str">
        <f t="shared" si="1"/>
        <v>Non-Severe</v>
      </c>
      <c r="Q23" t="str">
        <f t="shared" si="1"/>
        <v>NaN</v>
      </c>
      <c r="R23" t="str">
        <f t="shared" si="1"/>
        <v>NaN</v>
      </c>
      <c r="S23" t="str">
        <f t="shared" si="1"/>
        <v>NaN</v>
      </c>
      <c r="T23" t="str">
        <f t="shared" si="1"/>
        <v>NaN</v>
      </c>
    </row>
    <row r="24" spans="1:20" x14ac:dyDescent="0.25">
      <c r="A24" s="4" t="s">
        <v>65</v>
      </c>
      <c r="B24" t="s">
        <v>44</v>
      </c>
      <c r="C24" t="s">
        <v>44</v>
      </c>
      <c r="D24" s="3" t="s">
        <v>44</v>
      </c>
      <c r="E24" s="3" t="s">
        <v>44</v>
      </c>
      <c r="F24" s="7" t="s">
        <v>44</v>
      </c>
      <c r="G24" t="s">
        <v>44</v>
      </c>
      <c r="H24">
        <v>0.455121049792582</v>
      </c>
      <c r="I24">
        <v>0.49263624755560198</v>
      </c>
      <c r="J24">
        <v>0.50674275293307003</v>
      </c>
      <c r="K24">
        <v>0.66750811850170899</v>
      </c>
      <c r="M24" s="4" t="s">
        <v>82</v>
      </c>
      <c r="N24" s="3" t="str">
        <f t="shared" si="1"/>
        <v>NaN</v>
      </c>
      <c r="O24" s="3" t="str">
        <f t="shared" si="1"/>
        <v>NaN</v>
      </c>
      <c r="P24" s="3" t="str">
        <f t="shared" si="1"/>
        <v>NaN</v>
      </c>
      <c r="Q24" t="str">
        <f t="shared" si="1"/>
        <v>NaN</v>
      </c>
      <c r="R24" t="str">
        <f t="shared" si="1"/>
        <v>Non-Severe</v>
      </c>
      <c r="S24" t="str">
        <f t="shared" si="1"/>
        <v>Non-Severe</v>
      </c>
      <c r="T24" t="str">
        <f t="shared" si="1"/>
        <v>NaN</v>
      </c>
    </row>
    <row r="25" spans="1:20" x14ac:dyDescent="0.25">
      <c r="A25" s="4" t="s">
        <v>27</v>
      </c>
      <c r="B25" t="s">
        <v>44</v>
      </c>
      <c r="C25" t="s">
        <v>44</v>
      </c>
      <c r="D25" s="3">
        <v>3.46110497556186E-2</v>
      </c>
      <c r="E25" s="3" t="s">
        <v>44</v>
      </c>
      <c r="F25" s="7">
        <v>0</v>
      </c>
      <c r="G25">
        <v>1.9987118237959501E-2</v>
      </c>
      <c r="H25" t="s">
        <v>44</v>
      </c>
      <c r="I25" t="s">
        <v>44</v>
      </c>
      <c r="J25" t="s">
        <v>44</v>
      </c>
      <c r="K25" t="s">
        <v>44</v>
      </c>
      <c r="M25" s="4" t="s">
        <v>83</v>
      </c>
      <c r="N25" s="3" t="str">
        <f t="shared" si="1"/>
        <v>NaN</v>
      </c>
      <c r="O25" s="3" t="str">
        <f t="shared" si="1"/>
        <v>NaN</v>
      </c>
      <c r="P25" s="3" t="str">
        <f t="shared" si="1"/>
        <v>NaN</v>
      </c>
      <c r="Q25" t="str">
        <f t="shared" si="1"/>
        <v>Severe</v>
      </c>
      <c r="R25" t="str">
        <f t="shared" si="1"/>
        <v>Severe</v>
      </c>
      <c r="S25" t="str">
        <f t="shared" si="1"/>
        <v>Severe</v>
      </c>
      <c r="T25" t="str">
        <f t="shared" si="1"/>
        <v>Severe</v>
      </c>
    </row>
    <row r="26" spans="1:20" x14ac:dyDescent="0.25">
      <c r="A26" s="4" t="s">
        <v>28</v>
      </c>
      <c r="B26" t="s">
        <v>44</v>
      </c>
      <c r="C26" t="s">
        <v>44</v>
      </c>
      <c r="D26" s="3">
        <v>0.386127423225822</v>
      </c>
      <c r="E26" s="3">
        <v>0.28221513645305801</v>
      </c>
      <c r="F26" s="7">
        <v>0.202596818417217</v>
      </c>
      <c r="G26">
        <v>1.4435664571056999E-3</v>
      </c>
      <c r="H26" t="s">
        <v>44</v>
      </c>
      <c r="I26" t="s">
        <v>44</v>
      </c>
      <c r="J26" t="s">
        <v>44</v>
      </c>
      <c r="K26" t="s">
        <v>44</v>
      </c>
    </row>
    <row r="27" spans="1:20" x14ac:dyDescent="0.25">
      <c r="B27" t="b">
        <f>IF(B26="NaN",TRUE,FALSE)</f>
        <v>1</v>
      </c>
    </row>
    <row r="28" spans="1:20" x14ac:dyDescent="0.25">
      <c r="A28" s="4" t="s">
        <v>45</v>
      </c>
    </row>
    <row r="29" spans="1:20" x14ac:dyDescent="0.25">
      <c r="A29" s="4" t="s">
        <v>46</v>
      </c>
      <c r="B29" t="str">
        <f>IF(B2="NaN","NaN",IF(B2&lt;=0.3151,"Severe",IF(B2&gt;=0.5264,"Non-Severe",IF(AND(B2&gt;0.3151,B2&lt;0.5264),"ambiguous"))))</f>
        <v>NaN</v>
      </c>
      <c r="C29" t="str">
        <f t="shared" ref="C29:J29" si="2">IF(C2="NaN","NaN",IF(C2&lt;=0.3151,"Severe",IF(C2&gt;=0.5264,"Non-Severe",IF(AND(C2&gt;0.3151,C2&lt;0.5264),"ambiguous"))))</f>
        <v>NaN</v>
      </c>
      <c r="D29" s="3" t="str">
        <f t="shared" si="2"/>
        <v>NaN</v>
      </c>
      <c r="E29" s="3" t="str">
        <f t="shared" si="2"/>
        <v>NaN</v>
      </c>
      <c r="F29" s="7" t="str">
        <f t="shared" si="2"/>
        <v>Severe</v>
      </c>
      <c r="G29" t="str">
        <f t="shared" si="2"/>
        <v>Severe</v>
      </c>
      <c r="H29" t="str">
        <f t="shared" si="2"/>
        <v>Severe</v>
      </c>
      <c r="I29" t="str">
        <f t="shared" si="2"/>
        <v>Severe</v>
      </c>
      <c r="J29" t="str">
        <f t="shared" si="2"/>
        <v>Severe</v>
      </c>
      <c r="K29" t="str">
        <f>IF(K2="NaN","NaN",IF(K2&lt;=0.3151,"Severe",IF(K2&gt;=0.5264,"Non-Severe",IF(AND(K2&gt;0.3151,K2&lt;0.5264),"ambiguous"))))</f>
        <v>NaN</v>
      </c>
    </row>
    <row r="30" spans="1:20" x14ac:dyDescent="0.25">
      <c r="A30" s="4" t="s">
        <v>47</v>
      </c>
      <c r="B30" t="str">
        <f t="shared" ref="B30:K30" si="3">IF(B3="NaN","NaN",IF(B3&lt;=0.3151,"Severe",IF(B3&gt;=0.5264,"Non-Severe",IF(AND(B3&gt;0.3151,B3&lt;0.5264),"ambiguous"))))</f>
        <v>NaN</v>
      </c>
      <c r="C30" t="str">
        <f t="shared" si="3"/>
        <v>NaN</v>
      </c>
      <c r="D30" s="3" t="str">
        <f t="shared" si="3"/>
        <v>Non-Severe</v>
      </c>
      <c r="E30" s="3" t="str">
        <f t="shared" si="3"/>
        <v>Non-Severe</v>
      </c>
      <c r="F30" s="7" t="str">
        <f t="shared" si="3"/>
        <v>Non-Severe</v>
      </c>
      <c r="G30" t="str">
        <f t="shared" si="3"/>
        <v>ambiguous</v>
      </c>
      <c r="H30" t="str">
        <f t="shared" si="3"/>
        <v>Severe</v>
      </c>
      <c r="I30" t="str">
        <f t="shared" si="3"/>
        <v>NaN</v>
      </c>
      <c r="J30" t="str">
        <f t="shared" si="3"/>
        <v>NaN</v>
      </c>
      <c r="K30" t="str">
        <f t="shared" si="3"/>
        <v>NaN</v>
      </c>
    </row>
    <row r="31" spans="1:20" x14ac:dyDescent="0.25">
      <c r="A31" s="4" t="s">
        <v>48</v>
      </c>
      <c r="B31" t="str">
        <f t="shared" ref="B31:K31" si="4">IF(B4="NaN","NaN",IF(B4&lt;=0.3151,"Severe",IF(B4&gt;=0.5264,"Non-Severe",IF(AND(B4&gt;0.3151,B4&lt;0.5264),"ambiguous"))))</f>
        <v>NaN</v>
      </c>
      <c r="C31" t="str">
        <f t="shared" si="4"/>
        <v>NaN</v>
      </c>
      <c r="D31" s="3" t="str">
        <f t="shared" si="4"/>
        <v>Non-Severe</v>
      </c>
      <c r="E31" s="3" t="str">
        <f t="shared" si="4"/>
        <v>Non-Severe</v>
      </c>
      <c r="F31" s="7" t="str">
        <f t="shared" si="4"/>
        <v>ambiguous</v>
      </c>
      <c r="G31" t="str">
        <f t="shared" si="4"/>
        <v>Severe</v>
      </c>
      <c r="H31" t="str">
        <f t="shared" si="4"/>
        <v>Severe</v>
      </c>
      <c r="I31" t="str">
        <f t="shared" si="4"/>
        <v>Severe</v>
      </c>
      <c r="J31" t="str">
        <f t="shared" si="4"/>
        <v>NaN</v>
      </c>
      <c r="K31" t="str">
        <f t="shared" si="4"/>
        <v>NaN</v>
      </c>
    </row>
    <row r="32" spans="1:20" x14ac:dyDescent="0.25">
      <c r="A32" s="4" t="s">
        <v>49</v>
      </c>
      <c r="B32" t="str">
        <f t="shared" ref="B32:K32" si="5">IF(B5="NaN","NaN",IF(B5&lt;=0.3151,"Severe",IF(B5&gt;=0.5264,"Non-Severe",IF(AND(B5&gt;0.3151,B5&lt;0.5264),"ambiguous"))))</f>
        <v>NaN</v>
      </c>
      <c r="C32" t="str">
        <f t="shared" si="5"/>
        <v>NaN</v>
      </c>
      <c r="D32" s="3" t="str">
        <f t="shared" si="5"/>
        <v>Non-Severe</v>
      </c>
      <c r="E32" s="3" t="str">
        <f t="shared" si="5"/>
        <v>ambiguous</v>
      </c>
      <c r="F32" s="7" t="str">
        <f t="shared" si="5"/>
        <v>ambiguous</v>
      </c>
      <c r="G32" t="str">
        <f t="shared" si="5"/>
        <v>ambiguous</v>
      </c>
      <c r="H32" t="str">
        <f t="shared" si="5"/>
        <v>ambiguous</v>
      </c>
      <c r="I32" t="str">
        <f t="shared" si="5"/>
        <v>ambiguous</v>
      </c>
      <c r="J32" t="str">
        <f t="shared" si="5"/>
        <v>NaN</v>
      </c>
      <c r="K32" t="str">
        <f t="shared" si="5"/>
        <v>NaN</v>
      </c>
    </row>
    <row r="33" spans="1:11" x14ac:dyDescent="0.25">
      <c r="A33" s="4" t="s">
        <v>50</v>
      </c>
      <c r="B33" t="str">
        <f t="shared" ref="B33:K33" si="6">IF(B6="NaN","NaN",IF(B6&lt;=0.3151,"Severe",IF(B6&gt;=0.5264,"Non-Severe",IF(AND(B6&gt;0.3151,B6&lt;0.5264),"ambiguous"))))</f>
        <v>Non-Severe</v>
      </c>
      <c r="C33" t="str">
        <f t="shared" si="6"/>
        <v>Non-Severe</v>
      </c>
      <c r="D33" s="3" t="str">
        <f t="shared" si="6"/>
        <v>ambiguous</v>
      </c>
      <c r="E33" s="3" t="str">
        <f t="shared" si="6"/>
        <v>ambiguous</v>
      </c>
      <c r="F33" s="7" t="str">
        <f t="shared" si="6"/>
        <v>ambiguous</v>
      </c>
      <c r="G33" t="str">
        <f t="shared" si="6"/>
        <v>ambiguous</v>
      </c>
      <c r="H33" t="str">
        <f t="shared" si="6"/>
        <v>NaN</v>
      </c>
      <c r="I33" t="str">
        <f t="shared" si="6"/>
        <v>NaN</v>
      </c>
      <c r="J33" t="str">
        <f t="shared" si="6"/>
        <v>NaN</v>
      </c>
      <c r="K33" t="str">
        <f t="shared" si="6"/>
        <v>NaN</v>
      </c>
    </row>
    <row r="34" spans="1:11" x14ac:dyDescent="0.25">
      <c r="A34" s="4" t="s">
        <v>51</v>
      </c>
      <c r="B34" t="str">
        <f t="shared" ref="B34:K34" si="7">IF(B7="NaN","NaN",IF(B7&lt;=0.3151,"Severe",IF(B7&gt;=0.5264,"Non-Severe",IF(AND(B7&gt;0.3151,B7&lt;0.5264),"ambiguous"))))</f>
        <v>NaN</v>
      </c>
      <c r="C34" t="str">
        <f t="shared" si="7"/>
        <v>NaN</v>
      </c>
      <c r="D34" s="3" t="str">
        <f t="shared" si="7"/>
        <v>Severe</v>
      </c>
      <c r="E34" s="3" t="str">
        <f t="shared" si="7"/>
        <v>Severe</v>
      </c>
      <c r="F34" s="7" t="str">
        <f t="shared" si="7"/>
        <v>Severe</v>
      </c>
      <c r="G34" t="str">
        <f t="shared" si="7"/>
        <v>NaN</v>
      </c>
      <c r="H34" t="str">
        <f t="shared" si="7"/>
        <v>NaN</v>
      </c>
      <c r="I34" t="str">
        <f t="shared" si="7"/>
        <v>NaN</v>
      </c>
      <c r="J34" t="str">
        <f t="shared" si="7"/>
        <v>NaN</v>
      </c>
      <c r="K34" t="str">
        <f t="shared" si="7"/>
        <v>NaN</v>
      </c>
    </row>
    <row r="35" spans="1:11" x14ac:dyDescent="0.25">
      <c r="A35" s="4" t="s">
        <v>52</v>
      </c>
      <c r="B35" t="str">
        <f t="shared" ref="B35:K35" si="8">IF(B8="NaN","NaN",IF(B8&lt;=0.3151,"Severe",IF(B8&gt;=0.5264,"Non-Severe",IF(AND(B8&gt;0.3151,B8&lt;0.5264),"ambiguous"))))</f>
        <v>NaN</v>
      </c>
      <c r="C35" t="str">
        <f t="shared" si="8"/>
        <v>NaN</v>
      </c>
      <c r="D35" s="3" t="str">
        <f t="shared" si="8"/>
        <v>Severe</v>
      </c>
      <c r="E35" s="3" t="str">
        <f t="shared" si="8"/>
        <v>Severe</v>
      </c>
      <c r="F35" s="7" t="str">
        <f t="shared" si="8"/>
        <v>Severe</v>
      </c>
      <c r="G35" t="str">
        <f t="shared" si="8"/>
        <v>NaN</v>
      </c>
      <c r="H35" t="str">
        <f t="shared" si="8"/>
        <v>NaN</v>
      </c>
      <c r="I35" t="str">
        <f t="shared" si="8"/>
        <v>NaN</v>
      </c>
      <c r="J35" t="str">
        <f t="shared" si="8"/>
        <v>NaN</v>
      </c>
      <c r="K35" t="str">
        <f t="shared" si="8"/>
        <v>NaN</v>
      </c>
    </row>
    <row r="36" spans="1:11" x14ac:dyDescent="0.25">
      <c r="A36" s="4" t="s">
        <v>53</v>
      </c>
      <c r="B36" t="str">
        <f t="shared" ref="B36:K36" si="9">IF(B9="NaN","NaN",IF(B9&lt;=0.3151,"Severe",IF(B9&gt;=0.5264,"Non-Severe",IF(AND(B9&gt;0.3151,B9&lt;0.5264),"ambiguous"))))</f>
        <v>NaN</v>
      </c>
      <c r="C36" t="str">
        <f t="shared" si="9"/>
        <v>Non-Severe</v>
      </c>
      <c r="D36" s="3" t="str">
        <f t="shared" si="9"/>
        <v>Non-Severe</v>
      </c>
      <c r="E36" s="3" t="str">
        <f t="shared" si="9"/>
        <v>ambiguous</v>
      </c>
      <c r="F36" s="7" t="str">
        <f t="shared" si="9"/>
        <v>ambiguous</v>
      </c>
      <c r="G36" t="str">
        <f t="shared" si="9"/>
        <v>ambiguous</v>
      </c>
      <c r="H36" t="str">
        <f t="shared" si="9"/>
        <v>Severe</v>
      </c>
      <c r="I36" t="str">
        <f t="shared" si="9"/>
        <v>Severe</v>
      </c>
      <c r="J36" t="str">
        <f t="shared" si="9"/>
        <v>NaN</v>
      </c>
      <c r="K36" t="str">
        <f t="shared" si="9"/>
        <v>NaN</v>
      </c>
    </row>
    <row r="37" spans="1:11" x14ac:dyDescent="0.25">
      <c r="A37" s="4" t="s">
        <v>54</v>
      </c>
      <c r="B37" t="str">
        <f t="shared" ref="B37:K37" si="10">IF(B10="NaN","NaN",IF(B10&lt;=0.3151,"Severe",IF(B10&gt;=0.5264,"Non-Severe",IF(AND(B10&gt;0.3151,B10&lt;0.5264),"ambiguous"))))</f>
        <v>NaN</v>
      </c>
      <c r="C37" t="str">
        <f t="shared" si="10"/>
        <v>Non-Severe</v>
      </c>
      <c r="D37" s="3" t="str">
        <f t="shared" si="10"/>
        <v>Non-Severe</v>
      </c>
      <c r="E37" s="3" t="str">
        <f t="shared" si="10"/>
        <v>Non-Severe</v>
      </c>
      <c r="F37" s="7" t="str">
        <f t="shared" si="10"/>
        <v>Non-Severe</v>
      </c>
      <c r="G37" t="str">
        <f t="shared" si="10"/>
        <v>ambiguous</v>
      </c>
      <c r="H37" t="str">
        <f t="shared" si="10"/>
        <v>NaN</v>
      </c>
      <c r="I37" t="str">
        <f t="shared" si="10"/>
        <v>NaN</v>
      </c>
      <c r="J37" t="str">
        <f t="shared" si="10"/>
        <v>NaN</v>
      </c>
      <c r="K37" t="str">
        <f t="shared" si="10"/>
        <v>NaN</v>
      </c>
    </row>
    <row r="38" spans="1:11" x14ac:dyDescent="0.25">
      <c r="A38" s="4" t="s">
        <v>55</v>
      </c>
      <c r="B38" t="str">
        <f t="shared" ref="B38:K38" si="11">IF(B11="NaN","NaN",IF(B11&lt;=0.3151,"Severe",IF(B11&gt;=0.5264,"Non-Severe",IF(AND(B11&gt;0.3151,B11&lt;0.5264),"ambiguous"))))</f>
        <v>NaN</v>
      </c>
      <c r="C38" t="str">
        <f t="shared" si="11"/>
        <v>NaN</v>
      </c>
      <c r="D38" s="3" t="str">
        <f t="shared" si="11"/>
        <v>Non-Severe</v>
      </c>
      <c r="E38" s="3" t="str">
        <f t="shared" si="11"/>
        <v>Severe</v>
      </c>
      <c r="F38" s="7" t="str">
        <f t="shared" si="11"/>
        <v>Severe</v>
      </c>
      <c r="G38" t="str">
        <f t="shared" si="11"/>
        <v>NaN</v>
      </c>
      <c r="H38" t="str">
        <f t="shared" si="11"/>
        <v>NaN</v>
      </c>
      <c r="I38" t="str">
        <f t="shared" si="11"/>
        <v>NaN</v>
      </c>
      <c r="J38" t="str">
        <f t="shared" si="11"/>
        <v>NaN</v>
      </c>
      <c r="K38" t="str">
        <f t="shared" si="11"/>
        <v>NaN</v>
      </c>
    </row>
    <row r="39" spans="1:11" x14ac:dyDescent="0.25">
      <c r="A39" s="4" t="s">
        <v>56</v>
      </c>
      <c r="B39" t="str">
        <f t="shared" ref="B39:K39" si="12">IF(B12="NaN","NaN",IF(B12&lt;=0.3151,"Severe",IF(B12&gt;=0.5264,"Non-Severe",IF(AND(B12&gt;0.3151,B12&lt;0.5264),"ambiguous"))))</f>
        <v>NaN</v>
      </c>
      <c r="C39" t="str">
        <f t="shared" si="12"/>
        <v>NaN</v>
      </c>
      <c r="D39" s="3" t="str">
        <f t="shared" si="12"/>
        <v>Severe</v>
      </c>
      <c r="E39" s="3" t="str">
        <f t="shared" si="12"/>
        <v>NaN</v>
      </c>
      <c r="F39" s="7" t="str">
        <f t="shared" si="12"/>
        <v>Severe</v>
      </c>
      <c r="G39" t="str">
        <f t="shared" si="12"/>
        <v>NaN</v>
      </c>
      <c r="H39" t="str">
        <f t="shared" si="12"/>
        <v>NaN</v>
      </c>
      <c r="I39" t="str">
        <f t="shared" si="12"/>
        <v>NaN</v>
      </c>
      <c r="J39" t="str">
        <f t="shared" si="12"/>
        <v>NaN</v>
      </c>
      <c r="K39" t="str">
        <f t="shared" si="12"/>
        <v>NaN</v>
      </c>
    </row>
    <row r="40" spans="1:11" x14ac:dyDescent="0.25">
      <c r="A40" s="4" t="s">
        <v>57</v>
      </c>
      <c r="B40" t="str">
        <f t="shared" ref="B40:K40" si="13">IF(B13="NaN","NaN",IF(B13&lt;=0.3151,"Severe",IF(B13&gt;=0.5264,"Non-Severe",IF(AND(B13&gt;0.3151,B13&lt;0.5264),"ambiguous"))))</f>
        <v>NaN</v>
      </c>
      <c r="C40" t="str">
        <f t="shared" si="13"/>
        <v>NaN</v>
      </c>
      <c r="D40" s="3" t="str">
        <f t="shared" si="13"/>
        <v>Severe</v>
      </c>
      <c r="E40" s="3" t="str">
        <f t="shared" si="13"/>
        <v>Severe</v>
      </c>
      <c r="F40" s="7" t="str">
        <f t="shared" si="13"/>
        <v>Severe</v>
      </c>
      <c r="G40" t="str">
        <f t="shared" si="13"/>
        <v>Severe</v>
      </c>
      <c r="H40" t="str">
        <f t="shared" si="13"/>
        <v>Severe</v>
      </c>
      <c r="I40" t="str">
        <f t="shared" si="13"/>
        <v>NaN</v>
      </c>
      <c r="J40" t="str">
        <f t="shared" si="13"/>
        <v>NaN</v>
      </c>
      <c r="K40" t="str">
        <f t="shared" si="13"/>
        <v>NaN</v>
      </c>
    </row>
    <row r="41" spans="1:11" x14ac:dyDescent="0.25">
      <c r="A41" s="4" t="s">
        <v>58</v>
      </c>
      <c r="B41" t="str">
        <f t="shared" ref="B41:K41" si="14">IF(B14="NaN","NaN",IF(B14&lt;=0.3151,"Severe",IF(B14&gt;=0.5264,"Non-Severe",IF(AND(B14&gt;0.3151,B14&lt;0.5264),"ambiguous"))))</f>
        <v>NaN</v>
      </c>
      <c r="C41" t="str">
        <f t="shared" si="14"/>
        <v>NaN</v>
      </c>
      <c r="D41" s="3" t="str">
        <f t="shared" si="14"/>
        <v>Severe</v>
      </c>
      <c r="E41" s="3" t="str">
        <f t="shared" si="14"/>
        <v>Severe</v>
      </c>
      <c r="F41" s="7" t="str">
        <f t="shared" si="14"/>
        <v>Severe</v>
      </c>
      <c r="G41" t="str">
        <f t="shared" si="14"/>
        <v>Severe</v>
      </c>
      <c r="H41" t="str">
        <f t="shared" si="14"/>
        <v>NaN</v>
      </c>
      <c r="I41" t="str">
        <f t="shared" si="14"/>
        <v>NaN</v>
      </c>
      <c r="J41" t="str">
        <f t="shared" si="14"/>
        <v>NaN</v>
      </c>
      <c r="K41" t="str">
        <f t="shared" si="14"/>
        <v>NaN</v>
      </c>
    </row>
    <row r="42" spans="1:11" x14ac:dyDescent="0.25">
      <c r="A42" s="4" t="s">
        <v>59</v>
      </c>
      <c r="B42" t="str">
        <f t="shared" ref="B42:K42" si="15">IF(B15="NaN","NaN",IF(B15&lt;=0.3151,"Severe",IF(B15&gt;=0.5264,"Non-Severe",IF(AND(B15&gt;0.3151,B15&lt;0.5264),"ambiguous"))))</f>
        <v>NaN</v>
      </c>
      <c r="C42" t="str">
        <f t="shared" si="15"/>
        <v>NaN</v>
      </c>
      <c r="D42" s="3" t="str">
        <f t="shared" si="15"/>
        <v>NaN</v>
      </c>
      <c r="E42" s="3" t="str">
        <f t="shared" si="15"/>
        <v>NaN</v>
      </c>
      <c r="F42" s="7" t="str">
        <f t="shared" si="15"/>
        <v>NaN</v>
      </c>
      <c r="G42" t="str">
        <f t="shared" si="15"/>
        <v>ambiguous</v>
      </c>
      <c r="H42" t="str">
        <f t="shared" si="15"/>
        <v>ambiguous</v>
      </c>
      <c r="I42" t="str">
        <f t="shared" si="15"/>
        <v>ambiguous</v>
      </c>
      <c r="J42" t="str">
        <f t="shared" si="15"/>
        <v>NaN</v>
      </c>
      <c r="K42" t="str">
        <f t="shared" si="15"/>
        <v>NaN</v>
      </c>
    </row>
    <row r="43" spans="1:11" x14ac:dyDescent="0.25">
      <c r="A43" s="4" t="s">
        <v>60</v>
      </c>
      <c r="B43" t="str">
        <f t="shared" ref="B43:K43" si="16">IF(B16="NaN","NaN",IF(B16&lt;=0.3151,"Severe",IF(B16&gt;=0.5264,"Non-Severe",IF(AND(B16&gt;0.3151,B16&lt;0.5264),"ambiguous"))))</f>
        <v>Non-Severe</v>
      </c>
      <c r="C43" t="str">
        <f t="shared" si="16"/>
        <v>Non-Severe</v>
      </c>
      <c r="D43" s="3" t="str">
        <f t="shared" si="16"/>
        <v>Non-Severe</v>
      </c>
      <c r="E43" s="3" t="str">
        <f t="shared" si="16"/>
        <v>ambiguous</v>
      </c>
      <c r="F43" s="7" t="str">
        <f t="shared" si="16"/>
        <v>ambiguous</v>
      </c>
      <c r="G43" t="str">
        <f t="shared" si="16"/>
        <v>ambiguous</v>
      </c>
      <c r="H43" t="str">
        <f t="shared" si="16"/>
        <v>ambiguous</v>
      </c>
      <c r="I43" t="str">
        <f t="shared" si="16"/>
        <v>ambiguous</v>
      </c>
      <c r="J43" t="str">
        <f t="shared" si="16"/>
        <v>NaN</v>
      </c>
      <c r="K43" t="str">
        <f t="shared" si="16"/>
        <v>NaN</v>
      </c>
    </row>
    <row r="44" spans="1:11" x14ac:dyDescent="0.25">
      <c r="A44" s="4" t="s">
        <v>61</v>
      </c>
      <c r="B44" t="str">
        <f t="shared" ref="B44:K44" si="17">IF(B17="NaN","NaN",IF(B17&lt;=0.3151,"Severe",IF(B17&gt;=0.5264,"Non-Severe",IF(AND(B17&gt;0.3151,B17&lt;0.5264),"ambiguous"))))</f>
        <v>NaN</v>
      </c>
      <c r="C44" t="str">
        <f t="shared" si="17"/>
        <v>NaN</v>
      </c>
      <c r="D44" s="3" t="str">
        <f t="shared" si="17"/>
        <v>NaN</v>
      </c>
      <c r="E44" s="3" t="str">
        <f t="shared" si="17"/>
        <v>NaN</v>
      </c>
      <c r="F44" s="7" t="str">
        <f t="shared" si="17"/>
        <v>Non-Severe</v>
      </c>
      <c r="G44" t="str">
        <f t="shared" si="17"/>
        <v>ambiguous</v>
      </c>
      <c r="H44" t="str">
        <f t="shared" si="17"/>
        <v>ambiguous</v>
      </c>
      <c r="I44" t="str">
        <f t="shared" si="17"/>
        <v>NaN</v>
      </c>
      <c r="J44" t="str">
        <f t="shared" si="17"/>
        <v>NaN</v>
      </c>
      <c r="K44" t="str">
        <f t="shared" si="17"/>
        <v>NaN</v>
      </c>
    </row>
    <row r="45" spans="1:11" x14ac:dyDescent="0.25">
      <c r="A45" s="4" t="s">
        <v>62</v>
      </c>
      <c r="B45" t="str">
        <f t="shared" ref="B45:K45" si="18">IF(B18="NaN","NaN",IF(B18&lt;=0.3151,"Severe",IF(B18&gt;=0.5264,"Non-Severe",IF(AND(B18&gt;0.3151,B18&lt;0.5264),"ambiguous"))))</f>
        <v>NaN</v>
      </c>
      <c r="C45" t="str">
        <f t="shared" si="18"/>
        <v>NaN</v>
      </c>
      <c r="D45" s="3" t="str">
        <f t="shared" si="18"/>
        <v>NaN</v>
      </c>
      <c r="E45" s="3" t="str">
        <f t="shared" si="18"/>
        <v>NaN</v>
      </c>
      <c r="F45" s="7" t="str">
        <f t="shared" si="18"/>
        <v>ambiguous</v>
      </c>
      <c r="G45" t="str">
        <f t="shared" si="18"/>
        <v>ambiguous</v>
      </c>
      <c r="H45" t="str">
        <f t="shared" si="18"/>
        <v>ambiguous</v>
      </c>
      <c r="I45" t="str">
        <f t="shared" si="18"/>
        <v>ambiguous</v>
      </c>
      <c r="J45" t="str">
        <f t="shared" si="18"/>
        <v>NaN</v>
      </c>
      <c r="K45" t="str">
        <f t="shared" si="18"/>
        <v>NaN</v>
      </c>
    </row>
    <row r="46" spans="1:11" x14ac:dyDescent="0.25">
      <c r="A46" s="4" t="s">
        <v>63</v>
      </c>
      <c r="B46" t="str">
        <f t="shared" ref="B46:K46" si="19">IF(B19="NaN","NaN",IF(B19&lt;=0.3151,"Severe",IF(B19&gt;=0.5264,"Non-Severe",IF(AND(B19&gt;0.3151,B19&lt;0.5264),"ambiguous"))))</f>
        <v>NaN</v>
      </c>
      <c r="C46" t="str">
        <f t="shared" si="19"/>
        <v>NaN</v>
      </c>
      <c r="D46" s="3" t="str">
        <f t="shared" si="19"/>
        <v>NaN</v>
      </c>
      <c r="E46" s="3" t="str">
        <f t="shared" si="19"/>
        <v>NaN</v>
      </c>
      <c r="F46" s="7" t="str">
        <f t="shared" si="19"/>
        <v>NaN</v>
      </c>
      <c r="G46" t="str">
        <f t="shared" si="19"/>
        <v>Severe</v>
      </c>
      <c r="H46" t="str">
        <f t="shared" si="19"/>
        <v>Severe</v>
      </c>
      <c r="I46" t="str">
        <f t="shared" si="19"/>
        <v>Severe</v>
      </c>
      <c r="J46" t="str">
        <f t="shared" si="19"/>
        <v>NaN</v>
      </c>
      <c r="K46" t="str">
        <f t="shared" si="19"/>
        <v>NaN</v>
      </c>
    </row>
    <row r="47" spans="1:11" x14ac:dyDescent="0.25">
      <c r="A47" s="4" t="s">
        <v>64</v>
      </c>
      <c r="B47" t="str">
        <f t="shared" ref="B47:K47" si="20">IF(B20="NaN","NaN",IF(B20&lt;=0.3151,"Severe",IF(B20&gt;=0.5264,"Non-Severe",IF(AND(B20&gt;0.3151,B20&lt;0.5264),"ambiguous"))))</f>
        <v>NaN</v>
      </c>
      <c r="C47" t="str">
        <f t="shared" si="20"/>
        <v>NaN</v>
      </c>
      <c r="D47" s="3" t="str">
        <f t="shared" si="20"/>
        <v>NaN</v>
      </c>
      <c r="E47" s="3" t="str">
        <f t="shared" si="20"/>
        <v>NaN</v>
      </c>
      <c r="F47" s="7" t="str">
        <f t="shared" si="20"/>
        <v>NaN</v>
      </c>
      <c r="G47" t="str">
        <f t="shared" si="20"/>
        <v>ambiguous</v>
      </c>
      <c r="H47" t="str">
        <f t="shared" si="20"/>
        <v>ambiguous</v>
      </c>
      <c r="I47" t="str">
        <f t="shared" si="20"/>
        <v>ambiguous</v>
      </c>
      <c r="J47" t="str">
        <f t="shared" si="20"/>
        <v>NaN</v>
      </c>
      <c r="K47" t="str">
        <f t="shared" si="20"/>
        <v>NaN</v>
      </c>
    </row>
    <row r="48" spans="1:11" x14ac:dyDescent="0.25">
      <c r="A48" s="4" t="s">
        <v>24</v>
      </c>
      <c r="B48" t="str">
        <f t="shared" ref="B48:K48" si="21">IF(B21="NaN","NaN",IF(B21&lt;=0.3151,"Severe",IF(B21&gt;=0.5264,"Non-Severe",IF(AND(B21&gt;0.3151,B21&lt;0.5264),"ambiguous"))))</f>
        <v>NaN</v>
      </c>
      <c r="C48" t="str">
        <f t="shared" si="21"/>
        <v>NaN</v>
      </c>
      <c r="D48" s="3" t="str">
        <f t="shared" si="21"/>
        <v>NaN</v>
      </c>
      <c r="E48" s="3" t="str">
        <f t="shared" si="21"/>
        <v>Severe</v>
      </c>
      <c r="F48" s="7" t="str">
        <f t="shared" si="21"/>
        <v>Severe</v>
      </c>
      <c r="G48" t="str">
        <f t="shared" si="21"/>
        <v>Severe</v>
      </c>
      <c r="H48" t="str">
        <f t="shared" si="21"/>
        <v>Severe</v>
      </c>
      <c r="I48" t="str">
        <f t="shared" si="21"/>
        <v>NaN</v>
      </c>
      <c r="J48" t="str">
        <f t="shared" si="21"/>
        <v>NaN</v>
      </c>
      <c r="K48" t="str">
        <f t="shared" si="21"/>
        <v>NaN</v>
      </c>
    </row>
    <row r="49" spans="1:11" x14ac:dyDescent="0.25">
      <c r="A49" s="4" t="s">
        <v>25</v>
      </c>
      <c r="B49" t="str">
        <f t="shared" ref="B49:K49" si="22">IF(B22="NaN","NaN",IF(B22&lt;=0.3151,"Severe",IF(B22&gt;=0.5264,"Non-Severe",IF(AND(B22&gt;0.3151,B22&lt;0.5264),"ambiguous"))))</f>
        <v>NaN</v>
      </c>
      <c r="C49" t="str">
        <f t="shared" si="22"/>
        <v>NaN</v>
      </c>
      <c r="D49" s="3" t="str">
        <f t="shared" si="22"/>
        <v>Severe</v>
      </c>
      <c r="E49" s="3" t="str">
        <f t="shared" si="22"/>
        <v>Severe</v>
      </c>
      <c r="F49" s="7" t="str">
        <f t="shared" si="22"/>
        <v>Severe</v>
      </c>
      <c r="G49" t="str">
        <f t="shared" si="22"/>
        <v>NaN</v>
      </c>
      <c r="H49" t="str">
        <f t="shared" si="22"/>
        <v>NaN</v>
      </c>
      <c r="I49" t="str">
        <f t="shared" si="22"/>
        <v>NaN</v>
      </c>
      <c r="J49" t="str">
        <f t="shared" si="22"/>
        <v>NaN</v>
      </c>
      <c r="K49" t="str">
        <f t="shared" si="22"/>
        <v>NaN</v>
      </c>
    </row>
    <row r="50" spans="1:11" x14ac:dyDescent="0.25">
      <c r="A50" s="4" t="s">
        <v>26</v>
      </c>
      <c r="B50" t="str">
        <f t="shared" ref="B50:K50" si="23">IF(B23="NaN","NaN",IF(B23&lt;=0.3151,"Severe",IF(B23&gt;=0.5264,"Non-Severe",IF(AND(B23&gt;0.3151,B23&lt;0.5264),"ambiguous"))))</f>
        <v>NaN</v>
      </c>
      <c r="C50" t="str">
        <f t="shared" si="23"/>
        <v>NaN</v>
      </c>
      <c r="D50" s="3" t="str">
        <f t="shared" si="23"/>
        <v>NaN</v>
      </c>
      <c r="E50" s="3" t="str">
        <f t="shared" si="23"/>
        <v>NaN</v>
      </c>
      <c r="F50" s="7" t="str">
        <f t="shared" si="23"/>
        <v>NaN</v>
      </c>
      <c r="G50" t="str">
        <f t="shared" si="23"/>
        <v>ambiguous</v>
      </c>
      <c r="H50" t="str">
        <f t="shared" si="23"/>
        <v>ambiguous</v>
      </c>
      <c r="I50" t="str">
        <f t="shared" si="23"/>
        <v>Severe</v>
      </c>
      <c r="J50" t="str">
        <f t="shared" si="23"/>
        <v>Severe</v>
      </c>
      <c r="K50" t="str">
        <f t="shared" si="23"/>
        <v>NaN</v>
      </c>
    </row>
    <row r="51" spans="1:11" x14ac:dyDescent="0.25">
      <c r="A51" s="4" t="s">
        <v>65</v>
      </c>
      <c r="B51" t="str">
        <f t="shared" ref="B51:K51" si="24">IF(B24="NaN","NaN",IF(B24&lt;=0.3151,"Severe",IF(B24&gt;=0.5264,"Non-Severe",IF(AND(B24&gt;0.3151,B24&lt;0.5264),"ambiguous"))))</f>
        <v>NaN</v>
      </c>
      <c r="C51" t="str">
        <f t="shared" si="24"/>
        <v>NaN</v>
      </c>
      <c r="D51" s="3" t="str">
        <f t="shared" si="24"/>
        <v>NaN</v>
      </c>
      <c r="E51" s="3" t="str">
        <f t="shared" si="24"/>
        <v>NaN</v>
      </c>
      <c r="F51" s="7" t="str">
        <f t="shared" si="24"/>
        <v>NaN</v>
      </c>
      <c r="G51" t="str">
        <f t="shared" si="24"/>
        <v>NaN</v>
      </c>
      <c r="H51" t="str">
        <f t="shared" si="24"/>
        <v>ambiguous</v>
      </c>
      <c r="I51" t="str">
        <f t="shared" si="24"/>
        <v>ambiguous</v>
      </c>
      <c r="J51" t="str">
        <f t="shared" si="24"/>
        <v>ambiguous</v>
      </c>
      <c r="K51" t="str">
        <f t="shared" si="24"/>
        <v>Non-Severe</v>
      </c>
    </row>
    <row r="52" spans="1:11" x14ac:dyDescent="0.25">
      <c r="A52" s="4" t="s">
        <v>27</v>
      </c>
      <c r="B52" t="str">
        <f t="shared" ref="B52:K53" si="25">IF(B25="NaN","NaN",IF(B25&lt;=0.3151,"Severe",IF(B25&gt;=0.5264,"Non-Severe",IF(AND(B25&gt;0.3151,B25&lt;0.5264),"ambiguous"))))</f>
        <v>NaN</v>
      </c>
      <c r="C52" t="str">
        <f t="shared" si="25"/>
        <v>NaN</v>
      </c>
      <c r="D52" s="3" t="str">
        <f t="shared" si="25"/>
        <v>Severe</v>
      </c>
      <c r="E52" s="3" t="str">
        <f t="shared" si="25"/>
        <v>NaN</v>
      </c>
      <c r="F52" s="7" t="str">
        <f t="shared" si="25"/>
        <v>Severe</v>
      </c>
      <c r="G52" t="str">
        <f t="shared" si="25"/>
        <v>Severe</v>
      </c>
      <c r="H52" t="str">
        <f t="shared" si="25"/>
        <v>NaN</v>
      </c>
      <c r="I52" t="str">
        <f t="shared" si="25"/>
        <v>NaN</v>
      </c>
      <c r="J52" t="str">
        <f t="shared" si="25"/>
        <v>NaN</v>
      </c>
      <c r="K52" t="str">
        <f t="shared" si="25"/>
        <v>NaN</v>
      </c>
    </row>
    <row r="53" spans="1:11" x14ac:dyDescent="0.25">
      <c r="A53" s="4" t="s">
        <v>28</v>
      </c>
      <c r="B53" t="str">
        <f>IF(B26="NaN","NaN",IF(B26&lt;=0.3151,"Severe",IF(B26&gt;=0.5264,"Non-Severe",IF(AND(B26&gt;0.3151,B26&lt;0.5264),"ambiguous"))))</f>
        <v>NaN</v>
      </c>
      <c r="C53" t="str">
        <f t="shared" si="25"/>
        <v>NaN</v>
      </c>
      <c r="D53" s="3" t="str">
        <f t="shared" si="25"/>
        <v>ambiguous</v>
      </c>
      <c r="E53" s="3" t="str">
        <f t="shared" si="25"/>
        <v>Severe</v>
      </c>
      <c r="F53" s="7" t="str">
        <f t="shared" si="25"/>
        <v>Severe</v>
      </c>
      <c r="G53" t="str">
        <f t="shared" si="25"/>
        <v>Severe</v>
      </c>
      <c r="H53" t="str">
        <f t="shared" si="25"/>
        <v>NaN</v>
      </c>
      <c r="I53" t="str">
        <f t="shared" si="25"/>
        <v>NaN</v>
      </c>
      <c r="J53" t="str">
        <f t="shared" si="25"/>
        <v>NaN</v>
      </c>
      <c r="K53" t="str">
        <f t="shared" si="25"/>
        <v>NaN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Pavithra</dc:creator>
  <cp:lastModifiedBy>Pavithra</cp:lastModifiedBy>
  <dcterms:created xsi:type="dcterms:W3CDTF">2016-06-08T14:44:21Z</dcterms:created>
  <dcterms:modified xsi:type="dcterms:W3CDTF">2016-06-19T17:44:42Z</dcterms:modified>
</cp:coreProperties>
</file>