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Operation\Fund Accounting\REPORTING\MONTHLY PORTFOLIO\"/>
    </mc:Choice>
  </mc:AlternateContent>
  <bookViews>
    <workbookView xWindow="0" yWindow="0" windowWidth="20490" windowHeight="7620" tabRatio="842" firstSheet="1" activeTab="7"/>
  </bookViews>
  <sheets>
    <sheet name="Liquid Fund" sheetId="1" r:id="rId1"/>
    <sheet name="Ultra Short" sheetId="2" r:id="rId2"/>
    <sheet name="Large &amp; Mid" sheetId="3" r:id="rId3"/>
    <sheet name="Short Term Income" sheetId="4" r:id="rId4"/>
    <sheet name="Conser Hybrid" sheetId="5" r:id="rId5"/>
    <sheet name="Tax Advantage Fund" sheetId="6" r:id="rId6"/>
    <sheet name="Manufacturing &amp; Infra" sheetId="7" r:id="rId7"/>
    <sheet name="Eqty Debt Reb Fnd" sheetId="8" r:id="rId8"/>
    <sheet name="Credit Risk Fund" sheetId="9" r:id="rId9"/>
    <sheet name="Mid &amp; Small Cap Eqty &amp; Debt" sheetId="10" r:id="rId10"/>
    <sheet name="Midcap Tax fund Ser 1" sheetId="11" r:id="rId11"/>
    <sheet name="Arbitrage Fund" sheetId="12" r:id="rId12"/>
    <sheet name="Midcap Tax fund Ser 2" sheetId="13" r:id="rId13"/>
    <sheet name="Small Cap" sheetId="14" r:id="rId14"/>
    <sheet name="Overnght Fund" sheetId="15" r:id="rId15"/>
    <sheet name="Multi Cap" sheetId="16" r:id="rId16"/>
  </sheets>
  <calcPr calcId="162913"/>
</workbook>
</file>

<file path=xl/calcChain.xml><?xml version="1.0" encoding="utf-8"?>
<calcChain xmlns="http://schemas.openxmlformats.org/spreadsheetml/2006/main">
  <c r="G104" i="8" l="1"/>
  <c r="G105" i="8" l="1"/>
  <c r="G106" i="8" s="1"/>
  <c r="G111" i="8" s="1"/>
  <c r="F105" i="8"/>
  <c r="F106" i="8" s="1"/>
  <c r="F111" i="8" s="1"/>
  <c r="G47" i="8" l="1"/>
  <c r="G50" i="8" s="1"/>
  <c r="F47" i="8"/>
  <c r="F50" i="8" s="1"/>
  <c r="G86" i="8"/>
  <c r="G87" i="8" s="1"/>
  <c r="F86" i="8"/>
  <c r="F87" i="8" s="1"/>
</calcChain>
</file>

<file path=xl/sharedStrings.xml><?xml version="1.0" encoding="utf-8"?>
<sst xmlns="http://schemas.openxmlformats.org/spreadsheetml/2006/main" count="4394" uniqueCount="1031">
  <si>
    <t>BOI AXA Liquid Fund</t>
  </si>
  <si>
    <t/>
  </si>
  <si>
    <t>Monthly Portfolio Statement as on July 31,2020</t>
  </si>
  <si>
    <t>Name of the Instrument</t>
  </si>
  <si>
    <t>ISIN</t>
  </si>
  <si>
    <t>Rating</t>
  </si>
  <si>
    <t>Quantity</t>
  </si>
  <si>
    <t>Money Market Instruments</t>
  </si>
  <si>
    <t>Commercial Paper</t>
  </si>
  <si>
    <t>BAFL732</t>
  </si>
  <si>
    <t>Bajaj Finance Limited (17/08/2020) **</t>
  </si>
  <si>
    <t>INE296A14QN8</t>
  </si>
  <si>
    <t>CRISIL A1+</t>
  </si>
  <si>
    <t>ICBR295</t>
  </si>
  <si>
    <t>ICICI Securities Limited (22/10/2020)</t>
  </si>
  <si>
    <t>INE763G14IK7</t>
  </si>
  <si>
    <t>RIND339</t>
  </si>
  <si>
    <t>Reliance Industries Limited (18/08/2020) **</t>
  </si>
  <si>
    <t>INE002A14FG7</t>
  </si>
  <si>
    <t>Sub Total</t>
  </si>
  <si>
    <t>Treasury Bill</t>
  </si>
  <si>
    <t>TBIL1740</t>
  </si>
  <si>
    <t>84 Days CMB (MD 20/08/2020)</t>
  </si>
  <si>
    <t>IN002020U015</t>
  </si>
  <si>
    <t>SOVEREIGN</t>
  </si>
  <si>
    <t>TBIL1753</t>
  </si>
  <si>
    <t>91 Days Tbill (MD 24/09/2020)</t>
  </si>
  <si>
    <t>IN002020X142</t>
  </si>
  <si>
    <t>TBIL1770</t>
  </si>
  <si>
    <t>91 Days Tbill (MD 22/10/2020)</t>
  </si>
  <si>
    <t>IN002020X183</t>
  </si>
  <si>
    <t>Total</t>
  </si>
  <si>
    <t>CBLO / Reverse Repo</t>
  </si>
  <si>
    <t>TRP_030820</t>
  </si>
  <si>
    <t>CBLO</t>
  </si>
  <si>
    <t xml:space="preserve"> </t>
  </si>
  <si>
    <t>Net Receivables / (Payables)</t>
  </si>
  <si>
    <t>GRAND TOTAL</t>
  </si>
  <si>
    <t>BOI AXA Ultra Short Duration Fund</t>
  </si>
  <si>
    <t>Debt Instruments</t>
  </si>
  <si>
    <t>(a) Listed / awaiting listing on Stock Exchange</t>
  </si>
  <si>
    <t>LICH504</t>
  </si>
  <si>
    <t>8.8% LIC Housing Finance Limited (24/12/2020) **</t>
  </si>
  <si>
    <t>INE115A07NQ4</t>
  </si>
  <si>
    <t>CARE AAA</t>
  </si>
  <si>
    <t>CHOL874</t>
  </si>
  <si>
    <t>8% Cholamandalam Investment and Finance Company Limited (11/12/2020) **</t>
  </si>
  <si>
    <t>INE121A07OD8</t>
  </si>
  <si>
    <t>RECL388</t>
  </si>
  <si>
    <t>6.32% REC Limited (31/12/2021)</t>
  </si>
  <si>
    <t>INE020B08CL6</t>
  </si>
  <si>
    <t>CRISIL AAA</t>
  </si>
  <si>
    <t>RECL363</t>
  </si>
  <si>
    <t>8.35% REC Limited (11/03/2022) **</t>
  </si>
  <si>
    <t>INE020B08BM6</t>
  </si>
  <si>
    <t>(b) Privately placed / Unlisted</t>
  </si>
  <si>
    <t>NIL</t>
  </si>
  <si>
    <t>Certificate of Deposit</t>
  </si>
  <si>
    <t>UTIB1161</t>
  </si>
  <si>
    <t>Axis Bank Limited (28/10/2020) #</t>
  </si>
  <si>
    <t>INE238A165R1</t>
  </si>
  <si>
    <t>BKBA325</t>
  </si>
  <si>
    <t>Bank of Baroda (11/02/2021) ** #</t>
  </si>
  <si>
    <t>INE028A16BX1</t>
  </si>
  <si>
    <t>ANBA474</t>
  </si>
  <si>
    <t>Union Bank of India (12/11/2020) ** #</t>
  </si>
  <si>
    <t>INE434A16QR1</t>
  </si>
  <si>
    <t>CARE A1+</t>
  </si>
  <si>
    <t>EXIM665</t>
  </si>
  <si>
    <t>Export Import Bank of India (02/12/2020) ** #</t>
  </si>
  <si>
    <t>INE514E16BP8</t>
  </si>
  <si>
    <t>HDFC1108</t>
  </si>
  <si>
    <t>Housing Development Finance Corporation Limited (24/02/2021) **</t>
  </si>
  <si>
    <t>INE001A14WK6</t>
  </si>
  <si>
    <t>#  Unlisted Security</t>
  </si>
  <si>
    <t>BOI AXA Large &amp; Mid Cap Equity Fund</t>
  </si>
  <si>
    <t>Industry</t>
  </si>
  <si>
    <t>Equity &amp; Equity related</t>
  </si>
  <si>
    <t>(a) Listed / awaiting listing on Stock Exchanges</t>
  </si>
  <si>
    <t>BTVL02</t>
  </si>
  <si>
    <t>Bharti Airtel Limited</t>
  </si>
  <si>
    <t>INE397D01024</t>
  </si>
  <si>
    <t>Telecom - Services</t>
  </si>
  <si>
    <t>HDFB03</t>
  </si>
  <si>
    <t>HDFC Bank Limited</t>
  </si>
  <si>
    <t>INE040A01034</t>
  </si>
  <si>
    <t>Banks</t>
  </si>
  <si>
    <t>PIIN03</t>
  </si>
  <si>
    <t>PI Industries Limited</t>
  </si>
  <si>
    <t>INE603J01030</t>
  </si>
  <si>
    <t>Pesticides</t>
  </si>
  <si>
    <t>INFS02</t>
  </si>
  <si>
    <t>Infosys Limited</t>
  </si>
  <si>
    <t>INE009A01021</t>
  </si>
  <si>
    <t>Software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</si>
  <si>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</si>
  <si>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</si>
  <si>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</si>
  <si>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</si>
  <si>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</si>
  <si>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</si>
  <si>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</si>
  <si>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HDFC03</t>
  </si>
  <si>
    <t>Housing Development Finance Corporation Limited</t>
  </si>
  <si>
    <t>INE001A01036</t>
  </si>
  <si>
    <t>Finance</t>
  </si>
  <si>
    <t>RIND02</t>
  </si>
  <si>
    <t>IN9002A01024</t>
  </si>
  <si>
    <t>ULCC01</t>
  </si>
  <si>
    <t>UltraTech Cement Limited</t>
  </si>
  <si>
    <t>INE481G01011</t>
  </si>
  <si>
    <t>Cement</t>
  </si>
  <si>
    <t>BAFL02</t>
  </si>
  <si>
    <t>Bajaj Finance Limited</t>
  </si>
  <si>
    <t>INE296A01024</t>
  </si>
  <si>
    <t>DIVI02</t>
  </si>
  <si>
    <t>Divi's Laboratories Limited</t>
  </si>
  <si>
    <t>INE361B01024</t>
  </si>
  <si>
    <t>Pharmaceuticals</t>
  </si>
  <si>
    <t>TAHO01</t>
  </si>
  <si>
    <t>Honeywell Automation India Limited</t>
  </si>
  <si>
    <t>INE671A01010</t>
  </si>
  <si>
    <t>Industrial Capital Goods</t>
  </si>
  <si>
    <t>NAPH02</t>
  </si>
  <si>
    <t>Natco Pharma Limited</t>
  </si>
  <si>
    <t>INE987B01026</t>
  </si>
  <si>
    <t>CHOL02</t>
  </si>
  <si>
    <t>Cholamandalam Investment and Finance Company Limited</t>
  </si>
  <si>
    <t>INE121A01024</t>
  </si>
  <si>
    <t>UTIB02</t>
  </si>
  <si>
    <t>Axis Bank Limited</t>
  </si>
  <si>
    <t>INE238A01034</t>
  </si>
  <si>
    <t>DRRL02</t>
  </si>
  <si>
    <t>Dr. Reddy's Laboratories Limited</t>
  </si>
  <si>
    <t>INE089A01023</t>
  </si>
  <si>
    <t>TCSL01</t>
  </si>
  <si>
    <t>Tata Consultancy Services Limited</t>
  </si>
  <si>
    <t>INE467B01029</t>
  </si>
  <si>
    <t>SRFL01</t>
  </si>
  <si>
    <t>SRF Limited</t>
  </si>
  <si>
    <t>INE647A01010</t>
  </si>
  <si>
    <t>Industrial Products</t>
  </si>
  <si>
    <t>SECH03</t>
  </si>
  <si>
    <t>UPL Limited</t>
  </si>
  <si>
    <t>INE628A01036</t>
  </si>
  <si>
    <t>ALPM01</t>
  </si>
  <si>
    <t>Alembic Pharmaceuticals Limited</t>
  </si>
  <si>
    <t>INE901L01018</t>
  </si>
  <si>
    <t>KOMA02</t>
  </si>
  <si>
    <t>Kotak Mahindra Bank Limited</t>
  </si>
  <si>
    <t>INE237A01028</t>
  </si>
  <si>
    <t>IIFM01</t>
  </si>
  <si>
    <t>IIFL Wealth Management Limited</t>
  </si>
  <si>
    <t>INE466L01020</t>
  </si>
  <si>
    <t>APOL02</t>
  </si>
  <si>
    <t>Apollo Hospitals Enterprise Limited</t>
  </si>
  <si>
    <t>INE437A01024</t>
  </si>
  <si>
    <t>Healthcare Services</t>
  </si>
  <si>
    <t>RELA02</t>
  </si>
  <si>
    <t>Relaxo Footwears Limited</t>
  </si>
  <si>
    <t>INE131B01039</t>
  </si>
  <si>
    <t>Consumer Durables</t>
  </si>
  <si>
    <t>MUFL01</t>
  </si>
  <si>
    <t>Muthoot Finance Limited</t>
  </si>
  <si>
    <t>INE414G01012</t>
  </si>
  <si>
    <t>ICBR01</t>
  </si>
  <si>
    <t>ICICI Securities Limited</t>
  </si>
  <si>
    <t>INE763G01038</t>
  </si>
  <si>
    <t>HLEL02</t>
  </si>
  <si>
    <t>Hindustan Unilever Limited</t>
  </si>
  <si>
    <t>INE030A01027</t>
  </si>
  <si>
    <t>Consumer Non Durables</t>
  </si>
  <si>
    <t>ESCO01</t>
  </si>
  <si>
    <t>Escorts Limited</t>
  </si>
  <si>
    <t>INE042A01014</t>
  </si>
  <si>
    <t>Auto</t>
  </si>
  <si>
    <t>CUBI02</t>
  </si>
  <si>
    <t>City Union Bank Limited</t>
  </si>
  <si>
    <t>INE491A01021</t>
  </si>
  <si>
    <t>AMRA03</t>
  </si>
  <si>
    <t>Amara Raja Batteries Limited</t>
  </si>
  <si>
    <t>INE885A01032</t>
  </si>
  <si>
    <t>Auto Ancillaries</t>
  </si>
  <si>
    <t>LTIL01</t>
  </si>
  <si>
    <t>Larsen &amp; Toubro Infotech Limited</t>
  </si>
  <si>
    <t>INE214T01019</t>
  </si>
  <si>
    <t>SBAI02</t>
  </si>
  <si>
    <t>State Bank of India</t>
  </si>
  <si>
    <t>INE062A01020</t>
  </si>
  <si>
    <t>MAUD01</t>
  </si>
  <si>
    <t>Maruti Suzuki India Limited</t>
  </si>
  <si>
    <t>INE585B01010</t>
  </si>
  <si>
    <t>PLNG01</t>
  </si>
  <si>
    <t>Petronet LNG Limited</t>
  </si>
  <si>
    <t>INE347G01014</t>
  </si>
  <si>
    <t>Gas</t>
  </si>
  <si>
    <t>IGAS02</t>
  </si>
  <si>
    <t>Indraprastha Gas Limited</t>
  </si>
  <si>
    <t>INE203G01027</t>
  </si>
  <si>
    <t>CGCE01</t>
  </si>
  <si>
    <t>Crompton Greaves Consumer Electricals Limited</t>
  </si>
  <si>
    <t>INE299U01018</t>
  </si>
  <si>
    <t>SPIL03</t>
  </si>
  <si>
    <t>Sun Pharmaceutical Industries Limited</t>
  </si>
  <si>
    <t>INE044A01036</t>
  </si>
  <si>
    <t>PFIZ01</t>
  </si>
  <si>
    <t>Pfizer Limited</t>
  </si>
  <si>
    <t>INE182A01018</t>
  </si>
  <si>
    <t>GLAX01</t>
  </si>
  <si>
    <t>GlaxoSmithKline Pharmaceuticals Limited</t>
  </si>
  <si>
    <t>INE159A01016</t>
  </si>
  <si>
    <t>AACL02</t>
  </si>
  <si>
    <t>Alkyl Amines Chemicals Limited</t>
  </si>
  <si>
    <t>INE150B01021</t>
  </si>
  <si>
    <t>Chemicals</t>
  </si>
  <si>
    <t>MAGL01</t>
  </si>
  <si>
    <t>Mahanagar Gas Limited</t>
  </si>
  <si>
    <t>INE002S01010</t>
  </si>
  <si>
    <t>LARS02</t>
  </si>
  <si>
    <t>Larsen &amp; Toubro Limited</t>
  </si>
  <si>
    <t>INE018A01030</t>
  </si>
  <si>
    <t>Construction Project</t>
  </si>
  <si>
    <t>BAYE02</t>
  </si>
  <si>
    <t>Bayer Cropscience Limited</t>
  </si>
  <si>
    <t>INE462A01022</t>
  </si>
  <si>
    <t>BFLS01</t>
  </si>
  <si>
    <t>MphasiS Limited</t>
  </si>
  <si>
    <t>INE356A01018</t>
  </si>
  <si>
    <t>PRRC03</t>
  </si>
  <si>
    <t>Navin Fluorine International Limited</t>
  </si>
  <si>
    <t>INE048G01026</t>
  </si>
  <si>
    <t>BRIT03</t>
  </si>
  <si>
    <t>Britannia Industries Limited</t>
  </si>
  <si>
    <t>INE216A01030</t>
  </si>
  <si>
    <t>HINI02</t>
  </si>
  <si>
    <t>Hindalco Industries Limited</t>
  </si>
  <si>
    <t>INE038A01020</t>
  </si>
  <si>
    <t>Non - Ferrous Metals</t>
  </si>
  <si>
    <t>SIEM02</t>
  </si>
  <si>
    <t>Siemens Limited</t>
  </si>
  <si>
    <t>INE003A01024</t>
  </si>
  <si>
    <t>KACE03</t>
  </si>
  <si>
    <t>Kajaria Ceramics Limited</t>
  </si>
  <si>
    <t>INE217B01036</t>
  </si>
  <si>
    <t>Construction</t>
  </si>
  <si>
    <t>ASEA02</t>
  </si>
  <si>
    <t>ABB India Limited</t>
  </si>
  <si>
    <t>INE117A01022</t>
  </si>
  <si>
    <t>GRAM01</t>
  </si>
  <si>
    <t>CreditAccess Grameen Limited</t>
  </si>
  <si>
    <t>INE741K01010</t>
  </si>
  <si>
    <t>MAHI02</t>
  </si>
  <si>
    <t>Mahindra &amp; Mahindra Limited</t>
  </si>
  <si>
    <t>INE101A01026</t>
  </si>
  <si>
    <t>MAXI02</t>
  </si>
  <si>
    <t>Max Financial Services Limited</t>
  </si>
  <si>
    <t>INE180A01020</t>
  </si>
  <si>
    <t>LAKM02</t>
  </si>
  <si>
    <t>Trent Limited</t>
  </si>
  <si>
    <t>INE849A01020</t>
  </si>
  <si>
    <t>Retailing</t>
  </si>
  <si>
    <t>DLPL01</t>
  </si>
  <si>
    <t>Dr. Lal Path Labs Limited</t>
  </si>
  <si>
    <t>INE600L01024</t>
  </si>
  <si>
    <t>GOAG01</t>
  </si>
  <si>
    <t>Godrej Agrovet Limited</t>
  </si>
  <si>
    <t>INE850D01014</t>
  </si>
  <si>
    <t>HDLI01</t>
  </si>
  <si>
    <t>HDFC Life Insurance Company Limited</t>
  </si>
  <si>
    <t>INE795G01014</t>
  </si>
  <si>
    <t>ILOM01</t>
  </si>
  <si>
    <t>ICICI Lombard General Insurance Company Limited</t>
  </si>
  <si>
    <t>INE765G01017</t>
  </si>
  <si>
    <t>KPTL02</t>
  </si>
  <si>
    <t>Kalpataru Power Transmission Limited</t>
  </si>
  <si>
    <t>INE220B01022</t>
  </si>
  <si>
    <t>Power</t>
  </si>
  <si>
    <t>SLIF01</t>
  </si>
  <si>
    <t>SBI Life Insurance Company Limited</t>
  </si>
  <si>
    <t>INE123W01016</t>
  </si>
  <si>
    <t>(b) Unlisted</t>
  </si>
  <si>
    <t>BOI AXA Short Term Income Fund</t>
  </si>
  <si>
    <t>BPCL86</t>
  </si>
  <si>
    <t>8.02% Bharat Petroleum Corporation Limited (11/03/2024) **</t>
  </si>
  <si>
    <t>INE029A08057</t>
  </si>
  <si>
    <t>GOI2335</t>
  </si>
  <si>
    <t>6.45% Government of India (07/10/2029)</t>
  </si>
  <si>
    <t>IN0020190362</t>
  </si>
  <si>
    <t>SINB20</t>
  </si>
  <si>
    <t>Sintex-BAPL Limited (31/12/2020) (ZCB) ** #</t>
  </si>
  <si>
    <t>INE631U07027</t>
  </si>
  <si>
    <t>BWR D</t>
  </si>
  <si>
    <t>SINB22</t>
  </si>
  <si>
    <t>Sintex-BAPL Limited (31/12/2021) (ZCB) ** #</t>
  </si>
  <si>
    <t>INE631U07035</t>
  </si>
  <si>
    <t>HDFC1105</t>
  </si>
  <si>
    <t>Housing Development Finance Corporation Limited (10/02/2021) **</t>
  </si>
  <si>
    <t>INE001A14WI0</t>
  </si>
  <si>
    <t>REP_24880</t>
  </si>
  <si>
    <t>ZCB - Zero Coupon Bond</t>
  </si>
  <si>
    <t>BOI AXA Conservative Hybrid Fund</t>
  </si>
  <si>
    <t>Industry / Rating</t>
  </si>
  <si>
    <t>TOPH02</t>
  </si>
  <si>
    <t>Torrent Pharmaceuticals Limited</t>
  </si>
  <si>
    <t>INE685A01028</t>
  </si>
  <si>
    <t>TIIN01</t>
  </si>
  <si>
    <t>Timken India Limited</t>
  </si>
  <si>
    <t>INE325A01013</t>
  </si>
  <si>
    <t>JUFL01</t>
  </si>
  <si>
    <t>Jubilant Foodworks Limited</t>
  </si>
  <si>
    <t>INE797F01012</t>
  </si>
  <si>
    <t>GRAN02</t>
  </si>
  <si>
    <t>Granules India Limited</t>
  </si>
  <si>
    <t>INE101D01020</t>
  </si>
  <si>
    <t>ALKE01</t>
  </si>
  <si>
    <t>Alkem Laboratories Limited</t>
  </si>
  <si>
    <t>INE540L01014</t>
  </si>
  <si>
    <t>EMER01</t>
  </si>
  <si>
    <t>Procter &amp; Gamble Health Limited</t>
  </si>
  <si>
    <t>INE199A01012</t>
  </si>
  <si>
    <t>GMMF02</t>
  </si>
  <si>
    <t>GMM Pfaudler Limited</t>
  </si>
  <si>
    <t>INE541A01023</t>
  </si>
  <si>
    <t>ROBI01</t>
  </si>
  <si>
    <t>Rossari Biotech Limited</t>
  </si>
  <si>
    <t>INE02A801020</t>
  </si>
  <si>
    <t>NBAR466</t>
  </si>
  <si>
    <t>8.5% National Bank For Agriculture and Rural Development (31/01/2023) **</t>
  </si>
  <si>
    <t>INE261F08AT4</t>
  </si>
  <si>
    <t>GOI2462</t>
  </si>
  <si>
    <t>5.79% Government of India (11/05/2030)</t>
  </si>
  <si>
    <t>IN0020200070</t>
  </si>
  <si>
    <t>SINB21</t>
  </si>
  <si>
    <t>Sintex-BAPL Limited (31/12/2022) (ZCB) ** #</t>
  </si>
  <si>
    <t>INE631U07043</t>
  </si>
  <si>
    <t>REP_24879</t>
  </si>
  <si>
    <t>BOI AXA Tax Advantage Fund</t>
  </si>
  <si>
    <t>LAUR01</t>
  </si>
  <si>
    <t>Laurus Labs Limited</t>
  </si>
  <si>
    <t>INE947Q01010</t>
  </si>
  <si>
    <t>BOOT01</t>
  </si>
  <si>
    <t>Abbott India Limited</t>
  </si>
  <si>
    <t>INE358A01014</t>
  </si>
  <si>
    <t>IPCA02</t>
  </si>
  <si>
    <t>IPCA Laboratories Limited</t>
  </si>
  <si>
    <t>INE571A01020</t>
  </si>
  <si>
    <t>COFE03</t>
  </si>
  <si>
    <t>Coromandel International Limited</t>
  </si>
  <si>
    <t>INE169A01031</t>
  </si>
  <si>
    <t>Fertilisers</t>
  </si>
  <si>
    <t>ASPA02</t>
  </si>
  <si>
    <t>Asian Paints Limited</t>
  </si>
  <si>
    <t>INE021A01026</t>
  </si>
  <si>
    <t>DIXO01</t>
  </si>
  <si>
    <t>Dixon Technologies (India) Limited</t>
  </si>
  <si>
    <t>INE935N01012</t>
  </si>
  <si>
    <t>NEST01</t>
  </si>
  <si>
    <t>Nestle India Limited</t>
  </si>
  <si>
    <t>INE239A01016</t>
  </si>
  <si>
    <t>TTEA02</t>
  </si>
  <si>
    <t>Tata Consumer Products Limited</t>
  </si>
  <si>
    <t>INE192A01025</t>
  </si>
  <si>
    <t>HCLT02</t>
  </si>
  <si>
    <t>HCL Technologies Limited</t>
  </si>
  <si>
    <t>INE860A01027</t>
  </si>
  <si>
    <t>JBCH02</t>
  </si>
  <si>
    <t>JB Chemicals &amp; Pharmaceuticals Limited</t>
  </si>
  <si>
    <t>INE572A01028</t>
  </si>
  <si>
    <t>ESSP02</t>
  </si>
  <si>
    <t>Essel Propack Limited</t>
  </si>
  <si>
    <t>INE255A01020</t>
  </si>
  <si>
    <t>SHCE01</t>
  </si>
  <si>
    <t>Shree Cement Limited</t>
  </si>
  <si>
    <t>INE070A01015</t>
  </si>
  <si>
    <t>TLFH01</t>
  </si>
  <si>
    <t>Tube Investments of India Limited</t>
  </si>
  <si>
    <t>INE974X01010</t>
  </si>
  <si>
    <t>SUVP01</t>
  </si>
  <si>
    <t>Suven Pharmaceuticals Limited</t>
  </si>
  <si>
    <t>INE03QK01018</t>
  </si>
  <si>
    <t>PIDP01</t>
  </si>
  <si>
    <t>Sequent Scientific Limited</t>
  </si>
  <si>
    <t>INE807F01027</t>
  </si>
  <si>
    <t>ASTP04</t>
  </si>
  <si>
    <t>Astral Poly Technik Limited</t>
  </si>
  <si>
    <t>INE006I01046</t>
  </si>
  <si>
    <t>SYNI01</t>
  </si>
  <si>
    <t>Syngene International Limited</t>
  </si>
  <si>
    <t>INE398R01022</t>
  </si>
  <si>
    <t>FOIL01</t>
  </si>
  <si>
    <t>Fine Organic Industries Limited</t>
  </si>
  <si>
    <t>INE686Y01026</t>
  </si>
  <si>
    <t>ASEC01</t>
  </si>
  <si>
    <t>Astec LifeSciences Limited</t>
  </si>
  <si>
    <t>INE563J01010</t>
  </si>
  <si>
    <t>IPLI01</t>
  </si>
  <si>
    <t>ICICI Prudential Life Insurance Company Limited</t>
  </si>
  <si>
    <t>INE726G01019</t>
  </si>
  <si>
    <t>AFPL02</t>
  </si>
  <si>
    <t>AU Small Finance Bank Limited</t>
  </si>
  <si>
    <t>INE949L01017</t>
  </si>
  <si>
    <t>IEIN01</t>
  </si>
  <si>
    <t>Info Edge (India) Limited</t>
  </si>
  <si>
    <t>INE663F01024</t>
  </si>
  <si>
    <t>SUMI01</t>
  </si>
  <si>
    <t>Sumitomo Chemical India Limited</t>
  </si>
  <si>
    <t>INE258G01013</t>
  </si>
  <si>
    <t>SUFA02</t>
  </si>
  <si>
    <t>Sundram Fasteners Limited</t>
  </si>
  <si>
    <t>INE387A01021</t>
  </si>
  <si>
    <t>SBCP01</t>
  </si>
  <si>
    <t>SBI Cards and Payment Services Limited</t>
  </si>
  <si>
    <t>INE018E01016</t>
  </si>
  <si>
    <t>NITL01</t>
  </si>
  <si>
    <t>NIIT Technologies Limited</t>
  </si>
  <si>
    <t>INE591G01017</t>
  </si>
  <si>
    <t>ENDT01</t>
  </si>
  <si>
    <t>Endurance Technologies Limited</t>
  </si>
  <si>
    <t>INE913H01037</t>
  </si>
  <si>
    <t>GGLT02</t>
  </si>
  <si>
    <t>Gujarat Gas Limited</t>
  </si>
  <si>
    <t>INE844O01030</t>
  </si>
  <si>
    <t>AVSP01</t>
  </si>
  <si>
    <t>Avenue Supermarts Limited</t>
  </si>
  <si>
    <t>INE192R01011</t>
  </si>
  <si>
    <t>MFSL01</t>
  </si>
  <si>
    <t>Mas Financial Services Limited</t>
  </si>
  <si>
    <t>INE348L01012</t>
  </si>
  <si>
    <t>ASUF01</t>
  </si>
  <si>
    <t>Aarti Surfactants Limited</t>
  </si>
  <si>
    <t>INE09EO01013</t>
  </si>
  <si>
    <t>BOI AXA Manufacturing and Infrastructure Fund</t>
  </si>
  <si>
    <t>OREL01</t>
  </si>
  <si>
    <t>Orient Electric Limited</t>
  </si>
  <si>
    <t>INE142Z01019</t>
  </si>
  <si>
    <t>CPIL02</t>
  </si>
  <si>
    <t>CCL Products (India) Limited</t>
  </si>
  <si>
    <t>INE421D01022</t>
  </si>
  <si>
    <t>TOPL01</t>
  </si>
  <si>
    <t>Torrent Power Limited</t>
  </si>
  <si>
    <t>INE813H01021</t>
  </si>
  <si>
    <t>MISH01</t>
  </si>
  <si>
    <t>Mishra Dhatu Nigam Limited</t>
  </si>
  <si>
    <t>INE099Z01011</t>
  </si>
  <si>
    <t>Ferrous Metals</t>
  </si>
  <si>
    <t>PGCI01</t>
  </si>
  <si>
    <t>Power Grid Corporation of India Limited</t>
  </si>
  <si>
    <t>INE752E01010</t>
  </si>
  <si>
    <t>IRCO02</t>
  </si>
  <si>
    <t>IRCON International Limited</t>
  </si>
  <si>
    <t>INE962Y01021</t>
  </si>
  <si>
    <t>BTUL01</t>
  </si>
  <si>
    <t>APL Apollo Tubes Limited</t>
  </si>
  <si>
    <t>INE702C01019</t>
  </si>
  <si>
    <t>AMBE01</t>
  </si>
  <si>
    <t>Amber Enterprises India Limited</t>
  </si>
  <si>
    <t>INE371P01015</t>
  </si>
  <si>
    <t>NTPC01</t>
  </si>
  <si>
    <t>NTPC Limited</t>
  </si>
  <si>
    <t>INE733E01010</t>
  </si>
  <si>
    <t>AIEL02</t>
  </si>
  <si>
    <t>AIA Engineering Limited</t>
  </si>
  <si>
    <t>INE212H01026</t>
  </si>
  <si>
    <t>VSTT01</t>
  </si>
  <si>
    <t>V.S.T Tillers Tractors Limited</t>
  </si>
  <si>
    <t>INE764D01017</t>
  </si>
  <si>
    <t>KNRC02</t>
  </si>
  <si>
    <t>KNR Constructions Limited</t>
  </si>
  <si>
    <t>INE634I01029</t>
  </si>
  <si>
    <t>BRIG01</t>
  </si>
  <si>
    <t>Brigade Enterprises Limited</t>
  </si>
  <si>
    <t>INE791I01019</t>
  </si>
  <si>
    <t>ACCL02</t>
  </si>
  <si>
    <t>ACC Limited</t>
  </si>
  <si>
    <t>INE012A01025</t>
  </si>
  <si>
    <t>AHCO01</t>
  </si>
  <si>
    <t>Ahluwalia Contracts (India) Limited</t>
  </si>
  <si>
    <t>INE758C01029</t>
  </si>
  <si>
    <t>CHAM01</t>
  </si>
  <si>
    <t>Chambal Fertilizers &amp; Chemicals Limited</t>
  </si>
  <si>
    <t>INE085A01013</t>
  </si>
  <si>
    <t>GOOD02</t>
  </si>
  <si>
    <t>Kansai Nerolac Paints Limited</t>
  </si>
  <si>
    <t>INE531A01024</t>
  </si>
  <si>
    <t>GRIN02</t>
  </si>
  <si>
    <t>Grindwell Norton Limited</t>
  </si>
  <si>
    <t>INE536A01023</t>
  </si>
  <si>
    <t>AARI02</t>
  </si>
  <si>
    <t>Aarti Industries Limited</t>
  </si>
  <si>
    <t>INE769A01020</t>
  </si>
  <si>
    <t>MVIL01</t>
  </si>
  <si>
    <t>Max Ventures and Industries Limited</t>
  </si>
  <si>
    <t>INE154U01015</t>
  </si>
  <si>
    <t>KAMD01</t>
  </si>
  <si>
    <t>Kamdhenu Limited</t>
  </si>
  <si>
    <t>INE390H01012</t>
  </si>
  <si>
    <t>HGIE01</t>
  </si>
  <si>
    <t>H.G. Infra Engineering Limited</t>
  </si>
  <si>
    <t>INE926X01010</t>
  </si>
  <si>
    <t>RILI01</t>
  </si>
  <si>
    <t>RITES Limited</t>
  </si>
  <si>
    <t>INE320J01015</t>
  </si>
  <si>
    <t>Engineering Services</t>
  </si>
  <si>
    <t>SOEL02</t>
  </si>
  <si>
    <t>Solar Industries India Limited</t>
  </si>
  <si>
    <t>INE343H01029</t>
  </si>
  <si>
    <t>BHAH02</t>
  </si>
  <si>
    <t>Bharat Heavy Electricals Limited</t>
  </si>
  <si>
    <t>INE257A01026</t>
  </si>
  <si>
    <t>KEII02</t>
  </si>
  <si>
    <t>KEI Industries Limited</t>
  </si>
  <si>
    <t>INE878B01027</t>
  </si>
  <si>
    <t>GVIL02</t>
  </si>
  <si>
    <t>Gravita India Limited</t>
  </si>
  <si>
    <t>INE024L01027</t>
  </si>
  <si>
    <t>Minerals/Mining</t>
  </si>
  <si>
    <t>ORRE01</t>
  </si>
  <si>
    <t>Orient Refractories Limited</t>
  </si>
  <si>
    <t>INE743M01012</t>
  </si>
  <si>
    <t>BOI AXA Equity Debt Rebalancer Fund</t>
  </si>
  <si>
    <t>India Grid Trust InvIT Fund</t>
  </si>
  <si>
    <t>INE219X23014</t>
  </si>
  <si>
    <t>IRB InvIT Fund</t>
  </si>
  <si>
    <t>INE183W23014</t>
  </si>
  <si>
    <t>Miscellaneous</t>
  </si>
  <si>
    <t>JVSL04</t>
  </si>
  <si>
    <t>JSW Steel Limited</t>
  </si>
  <si>
    <t>INE019A01038</t>
  </si>
  <si>
    <t>SESA02</t>
  </si>
  <si>
    <t>Vedanta Limited</t>
  </si>
  <si>
    <t>INE205A01025</t>
  </si>
  <si>
    <t>GRAS02</t>
  </si>
  <si>
    <t>Grasim Industries Limited</t>
  </si>
  <si>
    <t>INE047A01021</t>
  </si>
  <si>
    <t>TWAT02</t>
  </si>
  <si>
    <t>Titan Company Limited</t>
  </si>
  <si>
    <t>INE280A01028</t>
  </si>
  <si>
    <t>MUND02</t>
  </si>
  <si>
    <t>Adani Ports and Special Economic Zone Limited</t>
  </si>
  <si>
    <t>INE742F01042</t>
  </si>
  <si>
    <t>Transportation</t>
  </si>
  <si>
    <t>AUPH03</t>
  </si>
  <si>
    <t>Aurobindo Pharma Limited</t>
  </si>
  <si>
    <t>INE406A01037</t>
  </si>
  <si>
    <t>DABU02</t>
  </si>
  <si>
    <t>Dabur India Limited</t>
  </si>
  <si>
    <t>INE016A01026</t>
  </si>
  <si>
    <t>DLFL01</t>
  </si>
  <si>
    <t>DLF Limited</t>
  </si>
  <si>
    <t>INE271C01023</t>
  </si>
  <si>
    <t>LUPL02</t>
  </si>
  <si>
    <t>Lupin Limited</t>
  </si>
  <si>
    <t>INE326A01037</t>
  </si>
  <si>
    <t>MOTI02</t>
  </si>
  <si>
    <t>Bosch Limited</t>
  </si>
  <si>
    <t>INE323A01026</t>
  </si>
  <si>
    <t>MRFL01</t>
  </si>
  <si>
    <t>MRF Limited</t>
  </si>
  <si>
    <t>INE883A01011</t>
  </si>
  <si>
    <t>MCSP02</t>
  </si>
  <si>
    <t>United Spirits Limited</t>
  </si>
  <si>
    <t>INE854D01024</t>
  </si>
  <si>
    <t>TEMA02</t>
  </si>
  <si>
    <t>Tech Mahindra Limited</t>
  </si>
  <si>
    <t>INE669C01036</t>
  </si>
  <si>
    <t>Derivatives</t>
  </si>
  <si>
    <t>Index / Stock Futures</t>
  </si>
  <si>
    <t>SIEMAUG20</t>
  </si>
  <si>
    <t>Siemens Limited August 2020 Future</t>
  </si>
  <si>
    <t>NESTAUG20</t>
  </si>
  <si>
    <t>Nestle India Limited August 2020 Future</t>
  </si>
  <si>
    <t>TEMAAUG20</t>
  </si>
  <si>
    <t>Tech Mahindra Limited August 2020 Future</t>
  </si>
  <si>
    <t>TWATAUG20</t>
  </si>
  <si>
    <t>Titan Company Limited August 2020 Future</t>
  </si>
  <si>
    <t>LARSAUG20</t>
  </si>
  <si>
    <t>Larsen &amp; Toubro Limited August 2020 Future</t>
  </si>
  <si>
    <t>ULCCAUG20</t>
  </si>
  <si>
    <t>UltraTech Cement Limited August 2020 Future</t>
  </si>
  <si>
    <t>MCSPAUG20</t>
  </si>
  <si>
    <t>United Spirits Limited August 2020 Future</t>
  </si>
  <si>
    <t>BRITAUG20</t>
  </si>
  <si>
    <t>Britannia Industries Limited August 2020 Future</t>
  </si>
  <si>
    <t>MRFLAUG20</t>
  </si>
  <si>
    <t>MRF Limited August 2020 Future</t>
  </si>
  <si>
    <t>MOTIAUG20</t>
  </si>
  <si>
    <t>Bosch Limited August 2020 Future</t>
  </si>
  <si>
    <t>LUPLAUG20</t>
  </si>
  <si>
    <t>Lupin Limited August 2020 Future</t>
  </si>
  <si>
    <t>INFSAUG20</t>
  </si>
  <si>
    <t>Infosys Limited August 2020 Future</t>
  </si>
  <si>
    <t>DLFLAUG20</t>
  </si>
  <si>
    <t>DLF Limited August 2020 Future</t>
  </si>
  <si>
    <t>MUFLAUG20</t>
  </si>
  <si>
    <t>Muthoot Finance Limited August 2020 Future</t>
  </si>
  <si>
    <t>SBAIAUG20</t>
  </si>
  <si>
    <t>State Bank of India August 2020 Future</t>
  </si>
  <si>
    <t>AUPHAUG20</t>
  </si>
  <si>
    <t>Aurobindo Pharma Limited August 2020 Future</t>
  </si>
  <si>
    <t>MUNDAUG20</t>
  </si>
  <si>
    <t>Adani Ports and Special Economic Zone Limited August 2020 Future</t>
  </si>
  <si>
    <t>HLELAUG20</t>
  </si>
  <si>
    <t>Hindustan Unilever Limited August 2020 Future</t>
  </si>
  <si>
    <t>RINDAUG20</t>
  </si>
  <si>
    <t>Reliance Industries Limited August 2020 Future</t>
  </si>
  <si>
    <t>IBCLAUG20</t>
  </si>
  <si>
    <t>ICICI Bank Limited August 2020 Future</t>
  </si>
  <si>
    <t>TTEAAUG20</t>
  </si>
  <si>
    <t>Tata Consumer Products Limited August 2020 Future</t>
  </si>
  <si>
    <t>GRASAUG20</t>
  </si>
  <si>
    <t>Grasim Industries Limited August 2020 Future</t>
  </si>
  <si>
    <t>UTIBAUG20</t>
  </si>
  <si>
    <t>Axis Bank Limited August 2020 Future</t>
  </si>
  <si>
    <t>SESAAUG20</t>
  </si>
  <si>
    <t>Vedanta Limited August 2020 Future</t>
  </si>
  <si>
    <t>TOPHAUG20</t>
  </si>
  <si>
    <t>Torrent Pharmaceuticals Limited August 2020 Future</t>
  </si>
  <si>
    <t>JVSLAUG20</t>
  </si>
  <si>
    <t>JSW Steel Limited August 2020 Future</t>
  </si>
  <si>
    <t>HDFCAUG20</t>
  </si>
  <si>
    <t>Housing Development Finance Corporation Limited August 2020 Future</t>
  </si>
  <si>
    <t>Others</t>
  </si>
  <si>
    <t>Margin Fixed Deposit</t>
  </si>
  <si>
    <t xml:space="preserve">Duration (in Days) </t>
  </si>
  <si>
    <t>FDHD1722</t>
  </si>
  <si>
    <t>6.45% HDFC Bank Limited (29/10/2020)</t>
  </si>
  <si>
    <t>366</t>
  </si>
  <si>
    <t>BOI AXA Credit Risk Fund</t>
  </si>
  <si>
    <t>AMHL21</t>
  </si>
  <si>
    <t>4.5% Amanta Healthcare Limited (31/03/2024) ** #</t>
  </si>
  <si>
    <t>INE479Z07012</t>
  </si>
  <si>
    <t>UNRATED</t>
  </si>
  <si>
    <t>RKVE20</t>
  </si>
  <si>
    <t>RKV Enterprise Private Limited (31/12/2020) (ZCB) ** #</t>
  </si>
  <si>
    <t>INE473W07012</t>
  </si>
  <si>
    <t>DINH20</t>
  </si>
  <si>
    <t>Dinram Holdings Private Limited (09/01/2022) (ZCB) ** #</t>
  </si>
  <si>
    <t>INE967U07025</t>
  </si>
  <si>
    <t>AMHL20</t>
  </si>
  <si>
    <t>9.5% Amanta Healthcare Limited (31/03/2024) ** #</t>
  </si>
  <si>
    <t>INE084K07012</t>
  </si>
  <si>
    <t>AEDP21</t>
  </si>
  <si>
    <t>5% Accelarating Education and Development Private. Limited (30/09/2023) ** #</t>
  </si>
  <si>
    <t>INE646W07021</t>
  </si>
  <si>
    <t>AEDP20</t>
  </si>
  <si>
    <t>INE646W07013</t>
  </si>
  <si>
    <t>KDIL20</t>
  </si>
  <si>
    <t>8Kwality Limited (30/06/2022) ** #</t>
  </si>
  <si>
    <t>INE775B07014</t>
  </si>
  <si>
    <t>SINB23</t>
  </si>
  <si>
    <t>5% Sintex-BAPL Limited (31/12/2027) ** #</t>
  </si>
  <si>
    <t>INE631U07050</t>
  </si>
  <si>
    <t>BOI AXA Mid &amp; Small Cap Equity &amp; Debt Fund</t>
  </si>
  <si>
    <t>ATUL01</t>
  </si>
  <si>
    <t>Atul Limited</t>
  </si>
  <si>
    <t>INE100A01010</t>
  </si>
  <si>
    <t>MOFS03</t>
  </si>
  <si>
    <t>Motilal Oswal Financial Services Limited</t>
  </si>
  <si>
    <t>INE338I01027</t>
  </si>
  <si>
    <t>AADG01</t>
  </si>
  <si>
    <t>Aarti Drugs Limited</t>
  </si>
  <si>
    <t>INE767A01016</t>
  </si>
  <si>
    <t>MNGF02</t>
  </si>
  <si>
    <t>Manappuram Finance Limited</t>
  </si>
  <si>
    <t>INE522D01027</t>
  </si>
  <si>
    <t>VSNL01</t>
  </si>
  <si>
    <t>Tata Communications Limited</t>
  </si>
  <si>
    <t>INE151A01013</t>
  </si>
  <si>
    <t>ODCL03</t>
  </si>
  <si>
    <t>Dalmia Bharat Limited</t>
  </si>
  <si>
    <t>INE00R701025</t>
  </si>
  <si>
    <t>MINT01</t>
  </si>
  <si>
    <t>MindTree Limited</t>
  </si>
  <si>
    <t>INE018I01017</t>
  </si>
  <si>
    <t>MIIL02</t>
  </si>
  <si>
    <t>Minda Industries Limited</t>
  </si>
  <si>
    <t>INE405E01023</t>
  </si>
  <si>
    <t>IEEL02</t>
  </si>
  <si>
    <t>Indian Energy Exchange Limited</t>
  </si>
  <si>
    <t>INE022Q01020</t>
  </si>
  <si>
    <t>METR01</t>
  </si>
  <si>
    <t>METROPOLIS HEALTHCARE LIMITED</t>
  </si>
  <si>
    <t>INE112L01020</t>
  </si>
  <si>
    <t>HOCH01</t>
  </si>
  <si>
    <t>Sanofi India Limited</t>
  </si>
  <si>
    <t>INE058A01010</t>
  </si>
  <si>
    <t>LTTS01</t>
  </si>
  <si>
    <t>L&amp;T Technology Services Limited</t>
  </si>
  <si>
    <t>INE010V01017</t>
  </si>
  <si>
    <t>CERA01</t>
  </si>
  <si>
    <t>Cera Sanitaryware Limited</t>
  </si>
  <si>
    <t>INE739E01017</t>
  </si>
  <si>
    <t>RATN01</t>
  </si>
  <si>
    <t>RBL Bank Limited</t>
  </si>
  <si>
    <t>INE976G01028</t>
  </si>
  <si>
    <t>MCEL03</t>
  </si>
  <si>
    <t>The Ramco Cements Limited</t>
  </si>
  <si>
    <t>INE331A01037</t>
  </si>
  <si>
    <t>WESD02</t>
  </si>
  <si>
    <t>Westlife Development Limited</t>
  </si>
  <si>
    <t>INE274F01020</t>
  </si>
  <si>
    <t>Hotels, Resorts And Other Recreational Activities</t>
  </si>
  <si>
    <t>KRBL02</t>
  </si>
  <si>
    <t>KRBL Limited</t>
  </si>
  <si>
    <t>INE001B01026</t>
  </si>
  <si>
    <t>KELV01</t>
  </si>
  <si>
    <t>Whirlpool of India Limited</t>
  </si>
  <si>
    <t>INE716A01013</t>
  </si>
  <si>
    <t>PSYL01</t>
  </si>
  <si>
    <t>Persistent Systems Limited</t>
  </si>
  <si>
    <t>INE262H01013</t>
  </si>
  <si>
    <t>SOSO03</t>
  </si>
  <si>
    <t>Sonata Software Limited</t>
  </si>
  <si>
    <t>INE269A01021</t>
  </si>
  <si>
    <t>BOI AXA Mid Cap Tax Fund Series 1</t>
  </si>
  <si>
    <t>AJPH03</t>
  </si>
  <si>
    <t>Ajanta Pharma Limited</t>
  </si>
  <si>
    <t>INE031B01049</t>
  </si>
  <si>
    <t>SUPI02</t>
  </si>
  <si>
    <t>Supreme Industries Limited</t>
  </si>
  <si>
    <t>INE195A01028</t>
  </si>
  <si>
    <t>DHAN02</t>
  </si>
  <si>
    <t>Dhanuka Agritech Limited</t>
  </si>
  <si>
    <t>INE435G01025</t>
  </si>
  <si>
    <t>APLI03</t>
  </si>
  <si>
    <t>Hexaware Technologies Limited</t>
  </si>
  <si>
    <t>INE093A01033</t>
  </si>
  <si>
    <t>BATA02</t>
  </si>
  <si>
    <t>Bata India Limited</t>
  </si>
  <si>
    <t>INE176A01028</t>
  </si>
  <si>
    <t>PAGE01</t>
  </si>
  <si>
    <t>Page Industries Limited</t>
  </si>
  <si>
    <t>INE761H01022</t>
  </si>
  <si>
    <t>Textile Products</t>
  </si>
  <si>
    <t>BALI02</t>
  </si>
  <si>
    <t>Balkrishna Industries Limited</t>
  </si>
  <si>
    <t>INE787D01026</t>
  </si>
  <si>
    <t>BOI AXA Arbitrage Fund</t>
  </si>
  <si>
    <t>BIOC01</t>
  </si>
  <si>
    <t>Biocon Limited</t>
  </si>
  <si>
    <t>INE376G01013</t>
  </si>
  <si>
    <t>COLG02</t>
  </si>
  <si>
    <t>Colgate Palmolive (India) Limited</t>
  </si>
  <si>
    <t>INE259A01022</t>
  </si>
  <si>
    <t>NACL03</t>
  </si>
  <si>
    <t>National Aluminium Company Limited</t>
  </si>
  <si>
    <t>INE139A01034</t>
  </si>
  <si>
    <t>BERG03</t>
  </si>
  <si>
    <t>Berger Paints (I) Limited</t>
  </si>
  <si>
    <t>INE463A01038</t>
  </si>
  <si>
    <t>TPOW02</t>
  </si>
  <si>
    <t>Tata Power Company Limited</t>
  </si>
  <si>
    <t>INE245A01021</t>
  </si>
  <si>
    <t>CIPL03</t>
  </si>
  <si>
    <t>Cipla Limited</t>
  </si>
  <si>
    <t>INE059A01026</t>
  </si>
  <si>
    <t>JSPL03</t>
  </si>
  <si>
    <t>Jindal Steel &amp; Power Limited</t>
  </si>
  <si>
    <t>INE749A01030</t>
  </si>
  <si>
    <t>MARC02</t>
  </si>
  <si>
    <t>Marico Limited</t>
  </si>
  <si>
    <t>INE196A01026</t>
  </si>
  <si>
    <t>RELC01</t>
  </si>
  <si>
    <t>REC Limited</t>
  </si>
  <si>
    <t>INE020B01018</t>
  </si>
  <si>
    <t>CHEL02</t>
  </si>
  <si>
    <t>Cadila Healthcare Limited</t>
  </si>
  <si>
    <t>INE010B01027</t>
  </si>
  <si>
    <t>NMDC01</t>
  </si>
  <si>
    <t>NMDC Limited</t>
  </si>
  <si>
    <t>INE584A01023</t>
  </si>
  <si>
    <t>CHLO02</t>
  </si>
  <si>
    <t>Exide Industries Limited</t>
  </si>
  <si>
    <t>INE302A01020</t>
  </si>
  <si>
    <t>GMRI03</t>
  </si>
  <si>
    <t>GMR Infrastructure Limited</t>
  </si>
  <si>
    <t>INE776C01039</t>
  </si>
  <si>
    <t>HPEC01</t>
  </si>
  <si>
    <t>Hindustan Petroleum Corporation Limited</t>
  </si>
  <si>
    <t>INE094A01015</t>
  </si>
  <si>
    <t>SUNT02</t>
  </si>
  <si>
    <t>Sun TV Network Limited</t>
  </si>
  <si>
    <t>INE424H01027</t>
  </si>
  <si>
    <t>Media &amp; Entertainment</t>
  </si>
  <si>
    <t>WIPR02</t>
  </si>
  <si>
    <t>Wipro Limited</t>
  </si>
  <si>
    <t>INE075A01022</t>
  </si>
  <si>
    <t>ITCL02</t>
  </si>
  <si>
    <t>ITC Limited</t>
  </si>
  <si>
    <t>INE154A01025</t>
  </si>
  <si>
    <t>HERO02</t>
  </si>
  <si>
    <t>Hero MotoCorp Limited</t>
  </si>
  <si>
    <t>INE158A01026</t>
  </si>
  <si>
    <t>IOIC01</t>
  </si>
  <si>
    <t>Indian Oil Corporation Limited</t>
  </si>
  <si>
    <t>INE242A01010</t>
  </si>
  <si>
    <t>PIDI02</t>
  </si>
  <si>
    <t>Pidilite Industries Limited</t>
  </si>
  <si>
    <t>INE318A01026</t>
  </si>
  <si>
    <t>PFCL01</t>
  </si>
  <si>
    <t>Power Finance Corporation Limited</t>
  </si>
  <si>
    <t>INE134E01011</t>
  </si>
  <si>
    <t>INAV01</t>
  </si>
  <si>
    <t>InterGlobe Aviation Limited</t>
  </si>
  <si>
    <t>INE646L01027</t>
  </si>
  <si>
    <t>UBBL02</t>
  </si>
  <si>
    <t>United Breweries Limited</t>
  </si>
  <si>
    <t>INE686F01025</t>
  </si>
  <si>
    <t>UBBLAUG20</t>
  </si>
  <si>
    <t>United Breweries Limited August 2020 Future</t>
  </si>
  <si>
    <t>INAVAUG20</t>
  </si>
  <si>
    <t>InterGlobe Aviation Limited August 2020 Future</t>
  </si>
  <si>
    <t>POWFAUG20</t>
  </si>
  <si>
    <t>Power Finance Corporation Limited August 2020 Future</t>
  </si>
  <si>
    <t>PIDIAUG20</t>
  </si>
  <si>
    <t>Pidilite Industries Limited August 2020 Future</t>
  </si>
  <si>
    <t>PLNGAUG20</t>
  </si>
  <si>
    <t>Petronet LNG Limited August 2020 Future</t>
  </si>
  <si>
    <t>IOICAUG20</t>
  </si>
  <si>
    <t>Indian Oil Corporation Limited August 2020 Future</t>
  </si>
  <si>
    <t>HEROAUG20</t>
  </si>
  <si>
    <t>Hero MotoCorp Limited August 2020 Future</t>
  </si>
  <si>
    <t>MAHIAUG20</t>
  </si>
  <si>
    <t>Mahindra &amp; Mahindra Limited August 2020 Future</t>
  </si>
  <si>
    <t>ITCLAUG20</t>
  </si>
  <si>
    <t>ITC Limited August 2020 Future</t>
  </si>
  <si>
    <t>DABUAUG20</t>
  </si>
  <si>
    <t>Dabur India Limited August 2020 Future</t>
  </si>
  <si>
    <t>WIPRAUG20</t>
  </si>
  <si>
    <t>Wipro Limited August 2020 Future</t>
  </si>
  <si>
    <t>BATAAUG20</t>
  </si>
  <si>
    <t>Bata India Limited August 2020 Future</t>
  </si>
  <si>
    <t>SUNTAUG20</t>
  </si>
  <si>
    <t>Sun TV Network Limited August 2020 Future</t>
  </si>
  <si>
    <t>HPECAUG20</t>
  </si>
  <si>
    <t>Hindustan Petroleum Corporation Limited August 2020 Future</t>
  </si>
  <si>
    <t>GMRIAUG20</t>
  </si>
  <si>
    <t>GMR Infrastructure Limited August 2020 Future</t>
  </si>
  <si>
    <t>BTVLAUG20</t>
  </si>
  <si>
    <t>Bharti Airtel Limited August 2020 Future</t>
  </si>
  <si>
    <t>CHLOAUG20</t>
  </si>
  <si>
    <t>Exide Industries Limited August 2020 Future</t>
  </si>
  <si>
    <t>NMDCAUG20</t>
  </si>
  <si>
    <t>NMDC Limited August 2020 Future</t>
  </si>
  <si>
    <t>CHELAUG20</t>
  </si>
  <si>
    <t>Cadila Healthcare Limited August 2020 Future</t>
  </si>
  <si>
    <t>RELCAUG20</t>
  </si>
  <si>
    <t>REC Limited August 2020 Future</t>
  </si>
  <si>
    <t>MARCAUG20</t>
  </si>
  <si>
    <t>Marico Limited August 2020 Future</t>
  </si>
  <si>
    <t>JSPLAUG20</t>
  </si>
  <si>
    <t>Jindal Steel &amp; Power Limited August 2020 Future</t>
  </si>
  <si>
    <t>CIPLAUG20</t>
  </si>
  <si>
    <t>Cipla Limited August 2020 Future</t>
  </si>
  <si>
    <t>SRFLAUG20</t>
  </si>
  <si>
    <t>SRF Limited August 2020 Future</t>
  </si>
  <si>
    <t>TPOWAUG20</t>
  </si>
  <si>
    <t>Tata Power Company Limited August 2020 Future</t>
  </si>
  <si>
    <t>IEINAUG20</t>
  </si>
  <si>
    <t>Info Edge (India) Limited August 2020 Future</t>
  </si>
  <si>
    <t>BERGAUG20</t>
  </si>
  <si>
    <t>Berger Paints (I) Limited August 2020 Future</t>
  </si>
  <si>
    <t>SPILAUG20</t>
  </si>
  <si>
    <t>Sun Pharmaceutical Industries Limited August 2020 Future</t>
  </si>
  <si>
    <t>NACLAUG20</t>
  </si>
  <si>
    <t>National Aluminium Company Limited August 2020 Future</t>
  </si>
  <si>
    <t>TCSLAUG20</t>
  </si>
  <si>
    <t>Tata Consultancy Services Limited August 2020 Future</t>
  </si>
  <si>
    <t>MAUDAUG20</t>
  </si>
  <si>
    <t>Maruti Suzuki India Limited August 2020 Future</t>
  </si>
  <si>
    <t>COLGAUG20</t>
  </si>
  <si>
    <t>Colgate Palmolive (India) Limited August 2020 Future</t>
  </si>
  <si>
    <t>BALIAUG20</t>
  </si>
  <si>
    <t>Balkrishna Industries Limited August 2020 Future</t>
  </si>
  <si>
    <t>SLIFAUG20</t>
  </si>
  <si>
    <t>SBI Life Insurance Company Limited August 2020 Future</t>
  </si>
  <si>
    <t>BIOCAUG20</t>
  </si>
  <si>
    <t>Biocon Limited August 2020 Future</t>
  </si>
  <si>
    <t>FDUT726</t>
  </si>
  <si>
    <t>6% Axis Bank Limited (22/09/2020)</t>
  </si>
  <si>
    <t>371</t>
  </si>
  <si>
    <t>FDHD1715</t>
  </si>
  <si>
    <t>6.40% HDFC Bank Limited (17/10/2020)</t>
  </si>
  <si>
    <t>BOI AXA MID CAP TAX FUND Series 2</t>
  </si>
  <si>
    <t>SPCO02</t>
  </si>
  <si>
    <t>Symphony Limited</t>
  </si>
  <si>
    <t>INE225D01027</t>
  </si>
  <si>
    <t>BOI AXA SMALL CAP FUND</t>
  </si>
  <si>
    <t>GALS01</t>
  </si>
  <si>
    <t>Galaxy Surfactants Limited</t>
  </si>
  <si>
    <t>INE600K01018</t>
  </si>
  <si>
    <t>CDSL01</t>
  </si>
  <si>
    <t>Central Depository Services (India) Limited</t>
  </si>
  <si>
    <t>INE736A01011</t>
  </si>
  <si>
    <t>CANH02</t>
  </si>
  <si>
    <t>Can Fin Homes Limited</t>
  </si>
  <si>
    <t>INE477A01020</t>
  </si>
  <si>
    <t>SUCH02</t>
  </si>
  <si>
    <t>Sudarshan Chemical Industries Limited</t>
  </si>
  <si>
    <t>INE659A01023</t>
  </si>
  <si>
    <t>LORG02</t>
  </si>
  <si>
    <t>La Opala RG Limited</t>
  </si>
  <si>
    <t>INE059D01020</t>
  </si>
  <si>
    <t>NECH01</t>
  </si>
  <si>
    <t>Neogen Chemicals Limited</t>
  </si>
  <si>
    <t>INE136S01016</t>
  </si>
  <si>
    <t>DENI02</t>
  </si>
  <si>
    <t>Deepak Nitrite Limited</t>
  </si>
  <si>
    <t>INE288B01029</t>
  </si>
  <si>
    <t>RAKH02</t>
  </si>
  <si>
    <t>Radico Khaitan Limited</t>
  </si>
  <si>
    <t>INE944F01028</t>
  </si>
  <si>
    <t>MYCE01</t>
  </si>
  <si>
    <t>HeidelbergCement India Limited</t>
  </si>
  <si>
    <t>INE578A01017</t>
  </si>
  <si>
    <t>KAVS02</t>
  </si>
  <si>
    <t>Kaveri Seed Company Limited</t>
  </si>
  <si>
    <t>INE455I01029</t>
  </si>
  <si>
    <t>IMIN01</t>
  </si>
  <si>
    <t>Indiamart Intermesh Limited</t>
  </si>
  <si>
    <t>INE933S01016</t>
  </si>
  <si>
    <t>NELA01</t>
  </si>
  <si>
    <t>Neuland Laboratories Limited</t>
  </si>
  <si>
    <t>INE794A01010</t>
  </si>
  <si>
    <t>MCEX01</t>
  </si>
  <si>
    <t>Multi Commodity Exchange of India Limited</t>
  </si>
  <si>
    <t>INE745G01035</t>
  </si>
  <si>
    <t>SOKO03</t>
  </si>
  <si>
    <t>Jtekt India Limited</t>
  </si>
  <si>
    <t>INE643A01035</t>
  </si>
  <si>
    <t>SEIS02</t>
  </si>
  <si>
    <t>Security and Intelligence Services (India) Limited</t>
  </si>
  <si>
    <t>INE285J01028</t>
  </si>
  <si>
    <t>Commercial Services</t>
  </si>
  <si>
    <t>SUBL02</t>
  </si>
  <si>
    <t>Subros Limited</t>
  </si>
  <si>
    <t>INE287B01021</t>
  </si>
  <si>
    <t>NAHR01</t>
  </si>
  <si>
    <t>Narayana Hrudayalaya Limited</t>
  </si>
  <si>
    <t>INE410P01011</t>
  </si>
  <si>
    <t>BLUS03</t>
  </si>
  <si>
    <t>Blue Star Limited</t>
  </si>
  <si>
    <t>INE472A01039</t>
  </si>
  <si>
    <t>VMAR01</t>
  </si>
  <si>
    <t>V-Mart Retail Limited</t>
  </si>
  <si>
    <t>INE665J01013</t>
  </si>
  <si>
    <t>ICEM01</t>
  </si>
  <si>
    <t>The India Cements Limited</t>
  </si>
  <si>
    <t>INE383A01012</t>
  </si>
  <si>
    <t>REHO01</t>
  </si>
  <si>
    <t>Repco Home Finance Limited</t>
  </si>
  <si>
    <t>INE612J01015</t>
  </si>
  <si>
    <t>ICII01</t>
  </si>
  <si>
    <t>Akzo Nobel India Limited</t>
  </si>
  <si>
    <t>INE133A01011</t>
  </si>
  <si>
    <t>BOI AXA OVERNIGHT FUND</t>
  </si>
  <si>
    <t>BOI AXA Multi Cap Fund</t>
  </si>
  <si>
    <t>TASB01</t>
  </si>
  <si>
    <t>Tasty Bite Eatables Limited</t>
  </si>
  <si>
    <t>INE488B01017</t>
  </si>
  <si>
    <t>Market/Fair Value (Rs. in Lacs)</t>
  </si>
  <si>
    <t>% to Net Assets</t>
  </si>
  <si>
    <t>REPO</t>
  </si>
  <si>
    <t>**  Non Traded Security</t>
  </si>
  <si>
    <t>IND AA+</t>
  </si>
  <si>
    <t>IND A1+</t>
  </si>
  <si>
    <t>Direct Plan - Daily Dividend</t>
  </si>
  <si>
    <t>Direct Plan - Growth</t>
  </si>
  <si>
    <t>Direct Plan - Weekly Dividend</t>
  </si>
  <si>
    <t>Regular Plan - Daily Dividend</t>
  </si>
  <si>
    <t>Regular Plan - Growth</t>
  </si>
  <si>
    <t>Regular Plan - Weekly Dividend</t>
  </si>
  <si>
    <t>Direct Plan - Bonus</t>
  </si>
  <si>
    <t>Regular Plan - Bonus</t>
  </si>
  <si>
    <t>Regular Plan - Regular Dividend</t>
  </si>
  <si>
    <t>Regular Plan - Quarterly Dividend</t>
  </si>
  <si>
    <t>Direct Plan - Regular Dividend</t>
  </si>
  <si>
    <t>Direct Plan-Growth</t>
  </si>
  <si>
    <t>Direct Plan - Quarterly Dividend</t>
  </si>
  <si>
    <t>Eco Plan - Bonus</t>
  </si>
  <si>
    <t>Eco Plan - Regular Dividend</t>
  </si>
  <si>
    <t>Eco Plan - Growth</t>
  </si>
  <si>
    <t>Eco Plan - Quarterly Dividend</t>
  </si>
  <si>
    <t>Instances of deviation in valuation</t>
  </si>
  <si>
    <t>Disclosures regarding the detailed rationale along with other details as required under Clause 2.1.4 of SEBI Circular no. SEBI/HO/IMD/DF4/CIR/P/2019/41 dated March 22, 2019, are available at below mentioned link :</t>
  </si>
  <si>
    <t>Securities in Default beyond its maturity date</t>
  </si>
  <si>
    <t>Name of Security</t>
  </si>
  <si>
    <t xml:space="preserve">Value of security including interest amount (considered under net receivables) </t>
  </si>
  <si>
    <t>Total amount due  (Principal and Interest)</t>
  </si>
  <si>
    <t>6%Coffee Day Nat Res Pvt Ltd (MD23/12/19)P/C241217</t>
  </si>
  <si>
    <t>INE634N07075</t>
  </si>
  <si>
    <t>Direct Plan - Monthly Dividend</t>
  </si>
  <si>
    <t>Regular Plan - Monthly Dividend</t>
  </si>
  <si>
    <t>Direct Plan - Annual Dividend</t>
  </si>
  <si>
    <t>Eco Plan - Monthly Dividend</t>
  </si>
  <si>
    <t>Regular Plan - Annual Dividend</t>
  </si>
  <si>
    <t>Direct Plan - Dividend</t>
  </si>
  <si>
    <t>Eco Plan - Dividend</t>
  </si>
  <si>
    <t>Regular Plan - Dividend</t>
  </si>
  <si>
    <t>Regular Growth</t>
  </si>
  <si>
    <t>Regular Quarterly Dividend</t>
  </si>
  <si>
    <t>Direct Regular Dividend</t>
  </si>
  <si>
    <t>Direct Growth</t>
  </si>
  <si>
    <t>Direct Quarterly Dividend</t>
  </si>
  <si>
    <t>Regular Dividend</t>
  </si>
  <si>
    <t>Direct Plan Dividend</t>
  </si>
  <si>
    <t>Direct Plan Growth</t>
  </si>
  <si>
    <t>Regular Plan Dividend</t>
  </si>
  <si>
    <t>Regular Plan Growth</t>
  </si>
  <si>
    <t>IL&amp;FS Ltd CP (MD 29/10/2018)</t>
  </si>
  <si>
    <t>INE871D14KF1</t>
  </si>
  <si>
    <t>Avantha Holding Ltd ZCB Unsec(MD 06/07/19)P/C6/01</t>
  </si>
  <si>
    <t>INE785J08055</t>
  </si>
  <si>
    <t>Avantha Holding Ltd ZCB Secure(MD 06/07/19)P/C6/01</t>
  </si>
  <si>
    <t>INE785J07123</t>
  </si>
  <si>
    <t>Direct Plan</t>
  </si>
  <si>
    <t>Regular Plan</t>
  </si>
  <si>
    <t>Direct Plan Monthly Dividend</t>
  </si>
  <si>
    <t>Direct Plan Quarterly Dividend</t>
  </si>
  <si>
    <t>Direct Plan Annual Dividend</t>
  </si>
  <si>
    <t>Regular Plan Monthly Dividend</t>
  </si>
  <si>
    <t>Regular Plan Quarterly Dividend</t>
  </si>
  <si>
    <t>Regular Plan Annual Dividend</t>
  </si>
  <si>
    <t>NAV ( as at 31 July 2020, in Rs.)</t>
  </si>
  <si>
    <t>INVIT</t>
  </si>
  <si>
    <t>InvIT</t>
  </si>
  <si>
    <t>-</t>
  </si>
  <si>
    <t>% to Net Asset as on July 31, 2020</t>
  </si>
  <si>
    <t>https://www.boiaxamf.com/docs/default-source/reports/regulatory-disclosures/rationale-for-deviation-31-07-20.pdf</t>
  </si>
  <si>
    <t>Mutual Fund Investment</t>
  </si>
  <si>
    <t>INF761K01ED3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</si>
</sst>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,##0.00;\(#,##0.00\)"/>
    <numFmt numFmtId="165" formatCode="#,##0.00%;\(#,##0.00\)%"/>
    <numFmt numFmtId="166" formatCode="#,##0.00%"/>
    <numFmt numFmtId="167" formatCode="dd\-mmm\-yyyy"/>
    <numFmt numFmtId="168" formatCode="#,##0.0000"/>
    <numFmt numFmtId="169" formatCode="_-* #,##0.00_-;\-* #,##0.00_-;_-* &quot;-&quot;??_-;_-@_-"/>
    <numFmt numFmtId="170" formatCode="_-* #,##0_-;\-* #,##0_-;_-* &quot;-&quot;??_-;_-@_-"/>
    <numFmt numFmtId="171" formatCode="#,##0.000"/>
  </numFmts>
  <fonts count="1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7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167" fontId="9" fillId="0" borderId="20" xfId="0" applyNumberFormat="1" applyFont="1" applyFill="1" applyBorder="1" applyProtection="1"/>
    <xf numFmtId="168" fontId="10" fillId="0" borderId="21" xfId="0" applyNumberFormat="1" applyFont="1" applyFill="1" applyBorder="1" applyAlignment="1" applyProtection="1">
      <alignment horizontal="right"/>
    </xf>
    <xf numFmtId="167" fontId="9" fillId="0" borderId="22" xfId="0" applyNumberFormat="1" applyFont="1" applyFill="1" applyBorder="1" applyProtection="1"/>
    <xf numFmtId="168" fontId="10" fillId="0" borderId="23" xfId="0" applyNumberFormat="1" applyFont="1" applyFill="1" applyBorder="1" applyAlignment="1" applyProtection="1">
      <alignment horizontal="right"/>
    </xf>
    <xf numFmtId="0" fontId="11" fillId="0" borderId="0" xfId="0" applyFont="1" applyAlignment="1">
      <alignment vertical="center"/>
    </xf>
    <xf numFmtId="0" fontId="13" fillId="0" borderId="0" xfId="1" applyNumberFormat="1" applyFill="1" applyBorder="1" applyAlignment="1"/>
    <xf numFmtId="0" fontId="11" fillId="0" borderId="0" xfId="2" applyFont="1" applyAlignment="1">
      <alignment vertical="center"/>
    </xf>
    <xf numFmtId="0" fontId="12" fillId="0" borderId="0" xfId="2" applyNumberFormat="1" applyFont="1" applyFill="1" applyBorder="1" applyAlignment="1"/>
    <xf numFmtId="0" fontId="7" fillId="0" borderId="24" xfId="2" applyFont="1" applyFill="1" applyBorder="1" applyAlignment="1">
      <alignment vertical="center"/>
    </xf>
    <xf numFmtId="0" fontId="7" fillId="0" borderId="24" xfId="2" applyFont="1" applyFill="1" applyBorder="1" applyAlignment="1">
      <alignment horizontal="center" vertical="center" wrapText="1"/>
    </xf>
    <xf numFmtId="0" fontId="12" fillId="0" borderId="24" xfId="2" applyFont="1" applyFill="1" applyBorder="1"/>
    <xf numFmtId="0" fontId="12" fillId="0" borderId="24" xfId="2" applyFill="1" applyBorder="1"/>
    <xf numFmtId="4" fontId="12" fillId="0" borderId="24" xfId="2" applyNumberFormat="1" applyBorder="1"/>
    <xf numFmtId="10" fontId="12" fillId="0" borderId="24" xfId="3" applyNumberFormat="1" applyFont="1" applyFill="1" applyBorder="1"/>
    <xf numFmtId="169" fontId="12" fillId="0" borderId="24" xfId="4" applyNumberFormat="1" applyFont="1" applyFill="1" applyBorder="1"/>
    <xf numFmtId="0" fontId="0" fillId="0" borderId="0" xfId="0" applyFill="1" applyBorder="1"/>
    <xf numFmtId="170" fontId="0" fillId="0" borderId="0" xfId="4" applyNumberFormat="1" applyFont="1" applyFill="1" applyBorder="1"/>
    <xf numFmtId="10" fontId="0" fillId="0" borderId="0" xfId="3" applyNumberFormat="1" applyFont="1" applyFill="1" applyBorder="1"/>
    <xf numFmtId="0" fontId="12" fillId="0" borderId="0" xfId="0" applyNumberFormat="1" applyFont="1" applyFill="1" applyBorder="1" applyAlignment="1"/>
    <xf numFmtId="43" fontId="1" fillId="0" borderId="0" xfId="0" applyNumberFormat="1" applyFont="1" applyFill="1" applyBorder="1" applyAlignment="1" applyProtection="1">
      <alignment horizontal="left" vertical="top" wrapText="1"/>
    </xf>
    <xf numFmtId="0" fontId="14" fillId="0" borderId="0" xfId="0" applyNumberFormat="1" applyFont="1" applyFill="1" applyBorder="1" applyAlignment="1" applyProtection="1">
      <alignment horizontal="left" vertical="top" wrapText="1"/>
    </xf>
    <xf numFmtId="9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center" wrapText="1"/>
    </xf>
    <xf numFmtId="170" fontId="12" fillId="0" borderId="24" xfId="4" applyNumberFormat="1" applyFont="1" applyFill="1" applyBorder="1"/>
    <xf numFmtId="10" fontId="0" fillId="0" borderId="0" xfId="0" applyNumberFormat="1" applyFont="1" applyFill="1" applyBorder="1" applyAlignment="1"/>
    <xf numFmtId="0" fontId="13" fillId="0" borderId="0" xfId="1" applyAlignment="1">
      <alignment vertical="center"/>
    </xf>
    <xf numFmtId="0" fontId="12" fillId="0" borderId="0" xfId="0" applyFont="1" applyFill="1" applyBorder="1"/>
    <xf numFmtId="167" fontId="9" fillId="0" borderId="25" xfId="0" applyNumberFormat="1" applyFont="1" applyFill="1" applyBorder="1" applyProtection="1"/>
    <xf numFmtId="168" fontId="10" fillId="0" borderId="26" xfId="0" applyNumberFormat="1" applyFont="1" applyFill="1" applyBorder="1" applyAlignment="1" applyProtection="1">
      <alignment horizontal="right"/>
    </xf>
    <xf numFmtId="0" fontId="15" fillId="0" borderId="6" xfId="0" applyNumberFormat="1" applyFont="1" applyFill="1" applyBorder="1" applyAlignment="1" applyProtection="1">
      <alignment horizontal="right" vertical="top" wrapText="1"/>
    </xf>
    <xf numFmtId="0" fontId="15" fillId="0" borderId="7" xfId="0" applyNumberFormat="1" applyFont="1" applyFill="1" applyBorder="1" applyAlignment="1" applyProtection="1">
      <alignment horizontal="right" vertical="top" wrapText="1"/>
    </xf>
    <xf numFmtId="171" fontId="3" fillId="0" borderId="5" xfId="0" applyNumberFormat="1" applyFont="1" applyFill="1" applyBorder="1" applyAlignment="1" applyProtection="1">
      <alignment horizontal="right" vertical="top" wrapText="1"/>
    </xf>
    <xf numFmtId="43" fontId="3" fillId="0" borderId="6" xfId="5" applyFont="1" applyFill="1" applyBorder="1" applyAlignment="1" applyProtection="1">
      <alignment horizontal="right" vertical="top" wrapText="1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6">
    <cellStyle name="Comma" xfId="5" builtinId="3"/>
    <cellStyle name="Comma 2" xfId="4"/>
    <cellStyle name="Hyperlink" xfId="1" builtinId="8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boiaxamf.com/docs/default-source/reports/regulatory-disclosures/rationale-for-deviation-31-07-20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boiaxamf.com/docs/default-source/reports/regulatory-disclosures/rationale-for-deviation-31-07-20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boiaxamf.com/docs/default-source/reports/regulatory-disclosures/rationale-for-deviation-31-07-20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boiaxamf.com/docs/default-source/reports/regulatory-disclosures/rationale-for-deviation-31-07-20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boiaxamf.com/docs/default-source/reports/regulatory-disclosures/rationale-for-deviation-31-07-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2.7109375" customWidth="1"/>
    <col min="2" max="2" width="44.28515625" bestFit="1" customWidth="1"/>
    <col min="3" max="3" width="13.5703125" bestFit="1" customWidth="1"/>
    <col min="4" max="4" width="11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</v>
      </c>
      <c r="B7" s="15" t="s">
        <v>10</v>
      </c>
      <c r="C7" s="11" t="s">
        <v>11</v>
      </c>
      <c r="D7" s="11" t="s">
        <v>12</v>
      </c>
      <c r="E7" s="16">
        <v>2500000</v>
      </c>
      <c r="F7" s="17">
        <v>2496.2399999999998</v>
      </c>
      <c r="G7" s="18">
        <v>6.8199999999999997E-2</v>
      </c>
    </row>
    <row r="8" spans="1:7" ht="12.95" customHeight="1">
      <c r="A8" s="14" t="s">
        <v>13</v>
      </c>
      <c r="B8" s="15" t="s">
        <v>14</v>
      </c>
      <c r="C8" s="11" t="s">
        <v>15</v>
      </c>
      <c r="D8" s="11" t="s">
        <v>12</v>
      </c>
      <c r="E8" s="16">
        <v>2500000</v>
      </c>
      <c r="F8" s="17">
        <v>2479.12</v>
      </c>
      <c r="G8" s="18">
        <v>6.7699999999999996E-2</v>
      </c>
    </row>
    <row r="9" spans="1:7" ht="12.95" customHeight="1">
      <c r="A9" s="14" t="s">
        <v>16</v>
      </c>
      <c r="B9" s="15" t="s">
        <v>17</v>
      </c>
      <c r="C9" s="11" t="s">
        <v>18</v>
      </c>
      <c r="D9" s="11" t="s">
        <v>12</v>
      </c>
      <c r="E9" s="16">
        <v>1700000</v>
      </c>
      <c r="F9" s="17">
        <v>1697.32</v>
      </c>
      <c r="G9" s="18">
        <v>4.6399999999999997E-2</v>
      </c>
    </row>
    <row r="10" spans="1:7" ht="12.95" customHeight="1">
      <c r="A10" s="1"/>
      <c r="B10" s="10" t="s">
        <v>19</v>
      </c>
      <c r="C10" s="11" t="s">
        <v>1</v>
      </c>
      <c r="D10" s="11" t="s">
        <v>1</v>
      </c>
      <c r="E10" s="11" t="s">
        <v>1</v>
      </c>
      <c r="F10" s="19">
        <v>6672.68</v>
      </c>
      <c r="G10" s="20">
        <v>0.18229999999999999</v>
      </c>
    </row>
    <row r="11" spans="1:7" ht="12.95" customHeight="1">
      <c r="A11" s="1"/>
      <c r="B11" s="10" t="s">
        <v>20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7" ht="12.95" customHeight="1">
      <c r="A12" s="14" t="s">
        <v>21</v>
      </c>
      <c r="B12" s="15" t="s">
        <v>22</v>
      </c>
      <c r="C12" s="11" t="s">
        <v>23</v>
      </c>
      <c r="D12" s="11" t="s">
        <v>24</v>
      </c>
      <c r="E12" s="16">
        <v>19600000</v>
      </c>
      <c r="F12" s="17">
        <v>19565.78</v>
      </c>
      <c r="G12" s="18">
        <v>0.5343</v>
      </c>
    </row>
    <row r="13" spans="1:7" ht="12.95" customHeight="1">
      <c r="A13" s="14" t="s">
        <v>25</v>
      </c>
      <c r="B13" s="15" t="s">
        <v>26</v>
      </c>
      <c r="C13" s="11" t="s">
        <v>27</v>
      </c>
      <c r="D13" s="11" t="s">
        <v>24</v>
      </c>
      <c r="E13" s="16">
        <v>5000000</v>
      </c>
      <c r="F13" s="17">
        <v>4975.82</v>
      </c>
      <c r="G13" s="18">
        <v>0.13589999999999999</v>
      </c>
    </row>
    <row r="14" spans="1:7" ht="12.95" customHeight="1">
      <c r="A14" s="14" t="s">
        <v>28</v>
      </c>
      <c r="B14" s="15" t="s">
        <v>29</v>
      </c>
      <c r="C14" s="11" t="s">
        <v>30</v>
      </c>
      <c r="D14" s="11" t="s">
        <v>24</v>
      </c>
      <c r="E14" s="16">
        <v>5000000</v>
      </c>
      <c r="F14" s="17">
        <v>4963.54</v>
      </c>
      <c r="G14" s="18">
        <v>0.1356</v>
      </c>
    </row>
    <row r="15" spans="1:7" ht="12.95" customHeight="1">
      <c r="A15" s="1"/>
      <c r="B15" s="10" t="s">
        <v>19</v>
      </c>
      <c r="C15" s="11" t="s">
        <v>1</v>
      </c>
      <c r="D15" s="11" t="s">
        <v>1</v>
      </c>
      <c r="E15" s="11" t="s">
        <v>1</v>
      </c>
      <c r="F15" s="19">
        <v>29505.14</v>
      </c>
      <c r="G15" s="20">
        <v>0.80579999999999996</v>
      </c>
    </row>
    <row r="16" spans="1:7" ht="12.95" customHeight="1">
      <c r="A16" s="1"/>
      <c r="B16" s="21" t="s">
        <v>31</v>
      </c>
      <c r="C16" s="22" t="s">
        <v>1</v>
      </c>
      <c r="D16" s="23" t="s">
        <v>1</v>
      </c>
      <c r="E16" s="22" t="s">
        <v>1</v>
      </c>
      <c r="F16" s="19">
        <v>36177.82</v>
      </c>
      <c r="G16" s="20">
        <v>0.98809999999999998</v>
      </c>
    </row>
    <row r="17" spans="1:7" ht="12.95" customHeight="1">
      <c r="A17" s="1"/>
      <c r="B17" s="10" t="s">
        <v>32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33</v>
      </c>
      <c r="B18" s="15" t="s">
        <v>34</v>
      </c>
      <c r="C18" s="11" t="s">
        <v>1</v>
      </c>
      <c r="D18" s="11" t="s">
        <v>35</v>
      </c>
      <c r="E18" s="16"/>
      <c r="F18" s="17">
        <v>189.97</v>
      </c>
      <c r="G18" s="18">
        <v>5.1999999999999998E-3</v>
      </c>
    </row>
    <row r="19" spans="1:7" ht="12.95" customHeight="1">
      <c r="A19" s="1"/>
      <c r="B19" s="10" t="s">
        <v>19</v>
      </c>
      <c r="C19" s="11" t="s">
        <v>1</v>
      </c>
      <c r="D19" s="11" t="s">
        <v>1</v>
      </c>
      <c r="E19" s="11" t="s">
        <v>1</v>
      </c>
      <c r="F19" s="19">
        <v>189.97</v>
      </c>
      <c r="G19" s="20">
        <v>5.1999999999999998E-3</v>
      </c>
    </row>
    <row r="20" spans="1:7" ht="12.95" customHeight="1">
      <c r="A20" s="1"/>
      <c r="B20" s="21" t="s">
        <v>31</v>
      </c>
      <c r="C20" s="22" t="s">
        <v>1</v>
      </c>
      <c r="D20" s="23" t="s">
        <v>1</v>
      </c>
      <c r="E20" s="22" t="s">
        <v>1</v>
      </c>
      <c r="F20" s="19">
        <v>189.97</v>
      </c>
      <c r="G20" s="20">
        <v>5.1999999999999998E-3</v>
      </c>
    </row>
    <row r="21" spans="1:7" ht="12.95" customHeight="1">
      <c r="A21" s="1"/>
      <c r="B21" s="21" t="s">
        <v>36</v>
      </c>
      <c r="C21" s="11" t="s">
        <v>1</v>
      </c>
      <c r="D21" s="23" t="s">
        <v>1</v>
      </c>
      <c r="E21" s="11" t="s">
        <v>1</v>
      </c>
      <c r="F21" s="24">
        <v>248.44</v>
      </c>
      <c r="G21" s="20">
        <v>6.7000000000000002E-3</v>
      </c>
    </row>
    <row r="22" spans="1:7" ht="12.95" customHeight="1" thickBot="1">
      <c r="A22" s="1"/>
      <c r="B22" s="25" t="s">
        <v>37</v>
      </c>
      <c r="C22" s="26" t="s">
        <v>1</v>
      </c>
      <c r="D22" s="26" t="s">
        <v>1</v>
      </c>
      <c r="E22" s="26" t="s">
        <v>1</v>
      </c>
      <c r="F22" s="27">
        <v>36616.230000000003</v>
      </c>
      <c r="G22" s="28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35</v>
      </c>
      <c r="C24" s="1"/>
      <c r="D24" s="1"/>
      <c r="E24" s="1"/>
      <c r="F24" s="1"/>
      <c r="G24" s="1"/>
    </row>
    <row r="25" spans="1:7" ht="12.95" customHeight="1">
      <c r="A25" s="1"/>
      <c r="B25" s="2" t="s">
        <v>963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  <row r="27" spans="1:7" ht="12.95" customHeight="1" thickBot="1">
      <c r="A27" s="1"/>
      <c r="B27" s="2" t="s">
        <v>1</v>
      </c>
      <c r="C27" s="1"/>
      <c r="D27" s="1"/>
      <c r="E27" s="1"/>
      <c r="F27" s="1"/>
      <c r="G27" s="1"/>
    </row>
    <row r="28" spans="1:7">
      <c r="B28" s="67" t="s">
        <v>1023</v>
      </c>
      <c r="C28" s="68"/>
    </row>
    <row r="29" spans="1:7">
      <c r="B29" s="34" t="s">
        <v>966</v>
      </c>
      <c r="C29" s="35">
        <v>1002.6482999999999</v>
      </c>
    </row>
    <row r="30" spans="1:7">
      <c r="B30" s="34" t="s">
        <v>967</v>
      </c>
      <c r="C30" s="35">
        <v>2317.6992</v>
      </c>
    </row>
    <row r="31" spans="1:7">
      <c r="B31" s="34" t="s">
        <v>968</v>
      </c>
      <c r="C31" s="35">
        <v>1061.8797</v>
      </c>
    </row>
    <row r="32" spans="1:7">
      <c r="B32" s="34" t="s">
        <v>969</v>
      </c>
      <c r="C32" s="35">
        <v>1002.1069</v>
      </c>
    </row>
    <row r="33" spans="2:3">
      <c r="B33" s="34" t="s">
        <v>970</v>
      </c>
      <c r="C33" s="35">
        <v>2301.0954000000002</v>
      </c>
    </row>
    <row r="34" spans="2:3" ht="13.5" thickBot="1">
      <c r="B34" s="36" t="s">
        <v>971</v>
      </c>
      <c r="C34" s="37">
        <v>1001.6125</v>
      </c>
    </row>
  </sheetData>
  <mergeCells count="1">
    <mergeCell ref="B28:C28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>
      <selection activeCell="G14" sqref="G14"/>
    </sheetView>
  </sheetViews>
  <sheetFormatPr defaultRowHeight="12.75"/>
  <cols>
    <col min="1" max="1" width="2.7109375" customWidth="1"/>
    <col min="2" max="2" width="55.140625" bestFit="1" customWidth="1"/>
    <col min="3" max="3" width="13.7109375" bestFit="1" customWidth="1"/>
    <col min="4" max="4" width="40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652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301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228</v>
      </c>
      <c r="B7" s="15" t="s">
        <v>229</v>
      </c>
      <c r="C7" s="11" t="s">
        <v>230</v>
      </c>
      <c r="D7" s="11" t="s">
        <v>214</v>
      </c>
      <c r="E7" s="16">
        <v>98894</v>
      </c>
      <c r="F7" s="17">
        <v>1741.42</v>
      </c>
      <c r="G7" s="18">
        <v>5.67E-2</v>
      </c>
    </row>
    <row r="8" spans="1:7" ht="12.95" customHeight="1">
      <c r="A8" s="14" t="s">
        <v>87</v>
      </c>
      <c r="B8" s="15" t="s">
        <v>88</v>
      </c>
      <c r="C8" s="11" t="s">
        <v>89</v>
      </c>
      <c r="D8" s="11" t="s">
        <v>90</v>
      </c>
      <c r="E8" s="16">
        <v>62500</v>
      </c>
      <c r="F8" s="17">
        <v>1100.3399999999999</v>
      </c>
      <c r="G8" s="18">
        <v>3.5799999999999998E-2</v>
      </c>
    </row>
    <row r="9" spans="1:7" ht="12.95" customHeight="1">
      <c r="A9" s="14" t="s">
        <v>653</v>
      </c>
      <c r="B9" s="15" t="s">
        <v>654</v>
      </c>
      <c r="C9" s="11" t="s">
        <v>655</v>
      </c>
      <c r="D9" s="11" t="s">
        <v>214</v>
      </c>
      <c r="E9" s="16">
        <v>20000</v>
      </c>
      <c r="F9" s="17">
        <v>1010.79</v>
      </c>
      <c r="G9" s="18">
        <v>3.2899999999999999E-2</v>
      </c>
    </row>
    <row r="10" spans="1:7" ht="12.95" customHeight="1">
      <c r="A10" s="14" t="s">
        <v>368</v>
      </c>
      <c r="B10" s="15" t="s">
        <v>369</v>
      </c>
      <c r="C10" s="11" t="s">
        <v>370</v>
      </c>
      <c r="D10" s="11" t="s">
        <v>141</v>
      </c>
      <c r="E10" s="16">
        <v>424472</v>
      </c>
      <c r="F10" s="17">
        <v>993.26</v>
      </c>
      <c r="G10" s="18">
        <v>3.2300000000000002E-2</v>
      </c>
    </row>
    <row r="11" spans="1:7" ht="12.95" customHeight="1">
      <c r="A11" s="14" t="s">
        <v>126</v>
      </c>
      <c r="B11" s="15" t="s">
        <v>127</v>
      </c>
      <c r="C11" s="11" t="s">
        <v>128</v>
      </c>
      <c r="D11" s="11" t="s">
        <v>105</v>
      </c>
      <c r="E11" s="16">
        <v>478000</v>
      </c>
      <c r="F11" s="17">
        <v>967.95</v>
      </c>
      <c r="G11" s="18">
        <v>3.15E-2</v>
      </c>
    </row>
    <row r="12" spans="1:7" ht="12.95" customHeight="1">
      <c r="A12" s="14" t="s">
        <v>176</v>
      </c>
      <c r="B12" s="15" t="s">
        <v>177</v>
      </c>
      <c r="C12" s="11" t="s">
        <v>178</v>
      </c>
      <c r="D12" s="11" t="s">
        <v>86</v>
      </c>
      <c r="E12" s="16">
        <v>745000</v>
      </c>
      <c r="F12" s="17">
        <v>902.94</v>
      </c>
      <c r="G12" s="18">
        <v>2.9399999999999999E-2</v>
      </c>
    </row>
    <row r="13" spans="1:7" ht="12.95" customHeight="1">
      <c r="A13" s="14" t="s">
        <v>305</v>
      </c>
      <c r="B13" s="15" t="s">
        <v>306</v>
      </c>
      <c r="C13" s="11" t="s">
        <v>307</v>
      </c>
      <c r="D13" s="11" t="s">
        <v>141</v>
      </c>
      <c r="E13" s="16">
        <v>92962</v>
      </c>
      <c r="F13" s="17">
        <v>901.68</v>
      </c>
      <c r="G13" s="18">
        <v>2.93E-2</v>
      </c>
    </row>
    <row r="14" spans="1:7" ht="12.95" customHeight="1">
      <c r="A14" s="14" t="s">
        <v>656</v>
      </c>
      <c r="B14" s="15" t="s">
        <v>657</v>
      </c>
      <c r="C14" s="11" t="s">
        <v>658</v>
      </c>
      <c r="D14" s="11" t="s">
        <v>105</v>
      </c>
      <c r="E14" s="16">
        <v>122000</v>
      </c>
      <c r="F14" s="17">
        <v>831.43</v>
      </c>
      <c r="G14" s="18">
        <v>2.7099999999999999E-2</v>
      </c>
    </row>
    <row r="15" spans="1:7" ht="12.95" customHeight="1">
      <c r="A15" s="14" t="s">
        <v>158</v>
      </c>
      <c r="B15" s="15" t="s">
        <v>159</v>
      </c>
      <c r="C15" s="11" t="s">
        <v>160</v>
      </c>
      <c r="D15" s="11" t="s">
        <v>161</v>
      </c>
      <c r="E15" s="16">
        <v>133000</v>
      </c>
      <c r="F15" s="17">
        <v>791.62</v>
      </c>
      <c r="G15" s="18">
        <v>2.58E-2</v>
      </c>
    </row>
    <row r="16" spans="1:7" ht="12.95" customHeight="1">
      <c r="A16" s="14" t="s">
        <v>383</v>
      </c>
      <c r="B16" s="15" t="s">
        <v>384</v>
      </c>
      <c r="C16" s="11" t="s">
        <v>385</v>
      </c>
      <c r="D16" s="11" t="s">
        <v>141</v>
      </c>
      <c r="E16" s="16">
        <v>66500</v>
      </c>
      <c r="F16" s="17">
        <v>641.39</v>
      </c>
      <c r="G16" s="18">
        <v>2.0899999999999998E-2</v>
      </c>
    </row>
    <row r="17" spans="1:7" ht="12.95" customHeight="1">
      <c r="A17" s="14" t="s">
        <v>659</v>
      </c>
      <c r="B17" s="15" t="s">
        <v>660</v>
      </c>
      <c r="C17" s="11" t="s">
        <v>661</v>
      </c>
      <c r="D17" s="11" t="s">
        <v>118</v>
      </c>
      <c r="E17" s="16">
        <v>36000</v>
      </c>
      <c r="F17" s="17">
        <v>626.49</v>
      </c>
      <c r="G17" s="18">
        <v>2.0400000000000001E-2</v>
      </c>
    </row>
    <row r="18" spans="1:7" ht="12.95" customHeight="1">
      <c r="A18" s="14" t="s">
        <v>154</v>
      </c>
      <c r="B18" s="15" t="s">
        <v>155</v>
      </c>
      <c r="C18" s="11" t="s">
        <v>156</v>
      </c>
      <c r="D18" s="11" t="s">
        <v>157</v>
      </c>
      <c r="E18" s="16">
        <v>36000</v>
      </c>
      <c r="F18" s="17">
        <v>602.86</v>
      </c>
      <c r="G18" s="18">
        <v>1.9599999999999999E-2</v>
      </c>
    </row>
    <row r="19" spans="1:7" ht="12.95" customHeight="1">
      <c r="A19" s="14" t="s">
        <v>343</v>
      </c>
      <c r="B19" s="15" t="s">
        <v>344</v>
      </c>
      <c r="C19" s="11" t="s">
        <v>345</v>
      </c>
      <c r="D19" s="11" t="s">
        <v>118</v>
      </c>
      <c r="E19" s="16">
        <v>32000</v>
      </c>
      <c r="F19" s="17">
        <v>599.87</v>
      </c>
      <c r="G19" s="18">
        <v>1.95E-2</v>
      </c>
    </row>
    <row r="20" spans="1:7" ht="12.95" customHeight="1">
      <c r="A20" s="14" t="s">
        <v>662</v>
      </c>
      <c r="B20" s="15" t="s">
        <v>663</v>
      </c>
      <c r="C20" s="11" t="s">
        <v>664</v>
      </c>
      <c r="D20" s="11" t="s">
        <v>105</v>
      </c>
      <c r="E20" s="16">
        <v>375000</v>
      </c>
      <c r="F20" s="17">
        <v>594.38</v>
      </c>
      <c r="G20" s="18">
        <v>1.9300000000000001E-2</v>
      </c>
    </row>
    <row r="21" spans="1:7" ht="12.95" customHeight="1">
      <c r="A21" s="14" t="s">
        <v>311</v>
      </c>
      <c r="B21" s="15" t="s">
        <v>312</v>
      </c>
      <c r="C21" s="11" t="s">
        <v>313</v>
      </c>
      <c r="D21" s="11" t="s">
        <v>118</v>
      </c>
      <c r="E21" s="16">
        <v>210000</v>
      </c>
      <c r="F21" s="17">
        <v>573.92999999999995</v>
      </c>
      <c r="G21" s="18">
        <v>1.8700000000000001E-2</v>
      </c>
    </row>
    <row r="22" spans="1:7" ht="12.95" customHeight="1">
      <c r="A22" s="14" t="s">
        <v>413</v>
      </c>
      <c r="B22" s="15" t="s">
        <v>414</v>
      </c>
      <c r="C22" s="11" t="s">
        <v>415</v>
      </c>
      <c r="D22" s="11" t="s">
        <v>94</v>
      </c>
      <c r="E22" s="16">
        <v>29000</v>
      </c>
      <c r="F22" s="17">
        <v>558.6</v>
      </c>
      <c r="G22" s="18">
        <v>1.8200000000000001E-2</v>
      </c>
    </row>
    <row r="23" spans="1:7" ht="12.95" customHeight="1">
      <c r="A23" s="14" t="s">
        <v>665</v>
      </c>
      <c r="B23" s="15" t="s">
        <v>666</v>
      </c>
      <c r="C23" s="11" t="s">
        <v>667</v>
      </c>
      <c r="D23" s="11" t="s">
        <v>82</v>
      </c>
      <c r="E23" s="16">
        <v>69000</v>
      </c>
      <c r="F23" s="17">
        <v>524.23</v>
      </c>
      <c r="G23" s="18">
        <v>1.7100000000000001E-2</v>
      </c>
    </row>
    <row r="24" spans="1:7" ht="12.95" customHeight="1">
      <c r="A24" s="14" t="s">
        <v>451</v>
      </c>
      <c r="B24" s="15" t="s">
        <v>452</v>
      </c>
      <c r="C24" s="11" t="s">
        <v>453</v>
      </c>
      <c r="D24" s="11" t="s">
        <v>444</v>
      </c>
      <c r="E24" s="16">
        <v>27000</v>
      </c>
      <c r="F24" s="17">
        <v>497.07</v>
      </c>
      <c r="G24" s="18">
        <v>1.6199999999999999E-2</v>
      </c>
    </row>
    <row r="25" spans="1:7" ht="12.95" customHeight="1">
      <c r="A25" s="14" t="s">
        <v>215</v>
      </c>
      <c r="B25" s="15" t="s">
        <v>216</v>
      </c>
      <c r="C25" s="11" t="s">
        <v>217</v>
      </c>
      <c r="D25" s="11" t="s">
        <v>195</v>
      </c>
      <c r="E25" s="16">
        <v>51000</v>
      </c>
      <c r="F25" s="17">
        <v>496.97</v>
      </c>
      <c r="G25" s="18">
        <v>1.6199999999999999E-2</v>
      </c>
    </row>
    <row r="26" spans="1:7" ht="12.95" customHeight="1">
      <c r="A26" s="14" t="s">
        <v>248</v>
      </c>
      <c r="B26" s="15" t="s">
        <v>249</v>
      </c>
      <c r="C26" s="11" t="s">
        <v>250</v>
      </c>
      <c r="D26" s="11" t="s">
        <v>105</v>
      </c>
      <c r="E26" s="16">
        <v>90000</v>
      </c>
      <c r="F26" s="17">
        <v>462.6</v>
      </c>
      <c r="G26" s="18">
        <v>1.5100000000000001E-2</v>
      </c>
    </row>
    <row r="27" spans="1:7" ht="12.95" customHeight="1">
      <c r="A27" s="14" t="s">
        <v>398</v>
      </c>
      <c r="B27" s="15" t="s">
        <v>399</v>
      </c>
      <c r="C27" s="11" t="s">
        <v>400</v>
      </c>
      <c r="D27" s="11" t="s">
        <v>86</v>
      </c>
      <c r="E27" s="16">
        <v>58000</v>
      </c>
      <c r="F27" s="17">
        <v>429.46</v>
      </c>
      <c r="G27" s="18">
        <v>1.4E-2</v>
      </c>
    </row>
    <row r="28" spans="1:7" ht="12.95" customHeight="1">
      <c r="A28" s="14" t="s">
        <v>668</v>
      </c>
      <c r="B28" s="15" t="s">
        <v>669</v>
      </c>
      <c r="C28" s="11" t="s">
        <v>670</v>
      </c>
      <c r="D28" s="11" t="s">
        <v>111</v>
      </c>
      <c r="E28" s="16">
        <v>56000</v>
      </c>
      <c r="F28" s="17">
        <v>425.96</v>
      </c>
      <c r="G28" s="18">
        <v>1.3899999999999999E-2</v>
      </c>
    </row>
    <row r="29" spans="1:7" ht="12.95" customHeight="1">
      <c r="A29" s="14" t="s">
        <v>208</v>
      </c>
      <c r="B29" s="15" t="s">
        <v>209</v>
      </c>
      <c r="C29" s="11" t="s">
        <v>210</v>
      </c>
      <c r="D29" s="11" t="s">
        <v>118</v>
      </c>
      <c r="E29" s="16">
        <v>29000</v>
      </c>
      <c r="F29" s="17">
        <v>416.82</v>
      </c>
      <c r="G29" s="18">
        <v>1.3599999999999999E-2</v>
      </c>
    </row>
    <row r="30" spans="1:7" ht="12.95" customHeight="1">
      <c r="A30" s="14" t="s">
        <v>671</v>
      </c>
      <c r="B30" s="15" t="s">
        <v>672</v>
      </c>
      <c r="C30" s="11" t="s">
        <v>673</v>
      </c>
      <c r="D30" s="11" t="s">
        <v>94</v>
      </c>
      <c r="E30" s="16">
        <v>36000</v>
      </c>
      <c r="F30" s="17">
        <v>390.02</v>
      </c>
      <c r="G30" s="18">
        <v>1.2699999999999999E-2</v>
      </c>
    </row>
    <row r="31" spans="1:7" ht="12.95" customHeight="1">
      <c r="A31" s="14" t="s">
        <v>674</v>
      </c>
      <c r="B31" s="15" t="s">
        <v>675</v>
      </c>
      <c r="C31" s="11" t="s">
        <v>676</v>
      </c>
      <c r="D31" s="11" t="s">
        <v>182</v>
      </c>
      <c r="E31" s="16">
        <v>132804</v>
      </c>
      <c r="F31" s="17">
        <v>381.61</v>
      </c>
      <c r="G31" s="18">
        <v>1.24E-2</v>
      </c>
    </row>
    <row r="32" spans="1:7" ht="12.95" customHeight="1">
      <c r="A32" s="14" t="s">
        <v>677</v>
      </c>
      <c r="B32" s="15" t="s">
        <v>678</v>
      </c>
      <c r="C32" s="11" t="s">
        <v>679</v>
      </c>
      <c r="D32" s="11" t="s">
        <v>105</v>
      </c>
      <c r="E32" s="16">
        <v>210000</v>
      </c>
      <c r="F32" s="17">
        <v>376.32</v>
      </c>
      <c r="G32" s="18">
        <v>1.2200000000000001E-2</v>
      </c>
    </row>
    <row r="33" spans="1:7" ht="12.95" customHeight="1">
      <c r="A33" s="14" t="s">
        <v>389</v>
      </c>
      <c r="B33" s="15" t="s">
        <v>390</v>
      </c>
      <c r="C33" s="11" t="s">
        <v>391</v>
      </c>
      <c r="D33" s="11" t="s">
        <v>214</v>
      </c>
      <c r="E33" s="16">
        <v>17000</v>
      </c>
      <c r="F33" s="17">
        <v>357.43</v>
      </c>
      <c r="G33" s="18">
        <v>1.1599999999999999E-2</v>
      </c>
    </row>
    <row r="34" spans="1:7" ht="12.95" customHeight="1">
      <c r="A34" s="14" t="s">
        <v>241</v>
      </c>
      <c r="B34" s="15" t="s">
        <v>242</v>
      </c>
      <c r="C34" s="11" t="s">
        <v>243</v>
      </c>
      <c r="D34" s="11" t="s">
        <v>244</v>
      </c>
      <c r="E34" s="16">
        <v>88000</v>
      </c>
      <c r="F34" s="17">
        <v>356.75</v>
      </c>
      <c r="G34" s="18">
        <v>1.1599999999999999E-2</v>
      </c>
    </row>
    <row r="35" spans="1:7" ht="12.95" customHeight="1">
      <c r="A35" s="14" t="s">
        <v>254</v>
      </c>
      <c r="B35" s="15" t="s">
        <v>255</v>
      </c>
      <c r="C35" s="11" t="s">
        <v>256</v>
      </c>
      <c r="D35" s="11" t="s">
        <v>105</v>
      </c>
      <c r="E35" s="16">
        <v>63000</v>
      </c>
      <c r="F35" s="17">
        <v>351.79</v>
      </c>
      <c r="G35" s="18">
        <v>1.14E-2</v>
      </c>
    </row>
    <row r="36" spans="1:7" ht="12.95" customHeight="1">
      <c r="A36" s="14" t="s">
        <v>179</v>
      </c>
      <c r="B36" s="15" t="s">
        <v>180</v>
      </c>
      <c r="C36" s="11" t="s">
        <v>181</v>
      </c>
      <c r="D36" s="11" t="s">
        <v>182</v>
      </c>
      <c r="E36" s="16">
        <v>48000</v>
      </c>
      <c r="F36" s="17">
        <v>340.42</v>
      </c>
      <c r="G36" s="18">
        <v>1.11E-2</v>
      </c>
    </row>
    <row r="37" spans="1:7" ht="12.95" customHeight="1">
      <c r="A37" s="14" t="s">
        <v>680</v>
      </c>
      <c r="B37" s="15" t="s">
        <v>681</v>
      </c>
      <c r="C37" s="11" t="s">
        <v>682</v>
      </c>
      <c r="D37" s="11" t="s">
        <v>157</v>
      </c>
      <c r="E37" s="16">
        <v>20880</v>
      </c>
      <c r="F37" s="17">
        <v>328.68</v>
      </c>
      <c r="G37" s="18">
        <v>1.0699999999999999E-2</v>
      </c>
    </row>
    <row r="38" spans="1:7" ht="12.95" customHeight="1">
      <c r="A38" s="14" t="s">
        <v>683</v>
      </c>
      <c r="B38" s="15" t="s">
        <v>684</v>
      </c>
      <c r="C38" s="11" t="s">
        <v>685</v>
      </c>
      <c r="D38" s="11" t="s">
        <v>118</v>
      </c>
      <c r="E38" s="16">
        <v>4000</v>
      </c>
      <c r="F38" s="17">
        <v>310.70999999999998</v>
      </c>
      <c r="G38" s="18">
        <v>1.01E-2</v>
      </c>
    </row>
    <row r="39" spans="1:7" ht="12.95" customHeight="1">
      <c r="A39" s="14" t="s">
        <v>686</v>
      </c>
      <c r="B39" s="15" t="s">
        <v>687</v>
      </c>
      <c r="C39" s="11" t="s">
        <v>688</v>
      </c>
      <c r="D39" s="11" t="s">
        <v>94</v>
      </c>
      <c r="E39" s="16">
        <v>20000</v>
      </c>
      <c r="F39" s="17">
        <v>302.27</v>
      </c>
      <c r="G39" s="18">
        <v>9.7999999999999997E-3</v>
      </c>
    </row>
    <row r="40" spans="1:7" ht="12.95" customHeight="1">
      <c r="A40" s="14" t="s">
        <v>689</v>
      </c>
      <c r="B40" s="15" t="s">
        <v>690</v>
      </c>
      <c r="C40" s="11" t="s">
        <v>691</v>
      </c>
      <c r="D40" s="11" t="s">
        <v>244</v>
      </c>
      <c r="E40" s="16">
        <v>13500</v>
      </c>
      <c r="F40" s="17">
        <v>300.89</v>
      </c>
      <c r="G40" s="18">
        <v>9.7999999999999997E-3</v>
      </c>
    </row>
    <row r="41" spans="1:7" ht="12.95" customHeight="1">
      <c r="A41" s="14" t="s">
        <v>264</v>
      </c>
      <c r="B41" s="15" t="s">
        <v>265</v>
      </c>
      <c r="C41" s="11" t="s">
        <v>266</v>
      </c>
      <c r="D41" s="11" t="s">
        <v>171</v>
      </c>
      <c r="E41" s="16">
        <v>65000</v>
      </c>
      <c r="F41" s="17">
        <v>298.45</v>
      </c>
      <c r="G41" s="18">
        <v>9.7000000000000003E-3</v>
      </c>
    </row>
    <row r="42" spans="1:7" ht="12.95" customHeight="1">
      <c r="A42" s="14" t="s">
        <v>692</v>
      </c>
      <c r="B42" s="15" t="s">
        <v>693</v>
      </c>
      <c r="C42" s="11" t="s">
        <v>694</v>
      </c>
      <c r="D42" s="11" t="s">
        <v>86</v>
      </c>
      <c r="E42" s="16">
        <v>175000</v>
      </c>
      <c r="F42" s="17">
        <v>296.70999999999998</v>
      </c>
      <c r="G42" s="18">
        <v>9.7000000000000003E-3</v>
      </c>
    </row>
    <row r="43" spans="1:7" ht="12.95" customHeight="1">
      <c r="A43" s="14" t="s">
        <v>460</v>
      </c>
      <c r="B43" s="15" t="s">
        <v>461</v>
      </c>
      <c r="C43" s="11" t="s">
        <v>462</v>
      </c>
      <c r="D43" s="11" t="s">
        <v>141</v>
      </c>
      <c r="E43" s="16">
        <v>17000</v>
      </c>
      <c r="F43" s="17">
        <v>281.20999999999998</v>
      </c>
      <c r="G43" s="18">
        <v>9.1999999999999998E-3</v>
      </c>
    </row>
    <row r="44" spans="1:7" ht="12.95" customHeight="1">
      <c r="A44" s="14" t="s">
        <v>695</v>
      </c>
      <c r="B44" s="15" t="s">
        <v>696</v>
      </c>
      <c r="C44" s="11" t="s">
        <v>697</v>
      </c>
      <c r="D44" s="11" t="s">
        <v>111</v>
      </c>
      <c r="E44" s="16">
        <v>40598</v>
      </c>
      <c r="F44" s="17">
        <v>280.92</v>
      </c>
      <c r="G44" s="18">
        <v>9.1000000000000004E-3</v>
      </c>
    </row>
    <row r="45" spans="1:7" ht="12.95" customHeight="1">
      <c r="A45" s="14" t="s">
        <v>404</v>
      </c>
      <c r="B45" s="15" t="s">
        <v>405</v>
      </c>
      <c r="C45" s="11" t="s">
        <v>406</v>
      </c>
      <c r="D45" s="11" t="s">
        <v>214</v>
      </c>
      <c r="E45" s="16">
        <v>98000</v>
      </c>
      <c r="F45" s="17">
        <v>261.81</v>
      </c>
      <c r="G45" s="18">
        <v>8.5000000000000006E-3</v>
      </c>
    </row>
    <row r="46" spans="1:7" ht="12.95" customHeight="1">
      <c r="A46" s="14" t="s">
        <v>698</v>
      </c>
      <c r="B46" s="15" t="s">
        <v>699</v>
      </c>
      <c r="C46" s="11" t="s">
        <v>700</v>
      </c>
      <c r="D46" s="11" t="s">
        <v>701</v>
      </c>
      <c r="E46" s="16">
        <v>64000</v>
      </c>
      <c r="F46" s="17">
        <v>233.25</v>
      </c>
      <c r="G46" s="18">
        <v>7.6E-3</v>
      </c>
    </row>
    <row r="47" spans="1:7" ht="12.95" customHeight="1">
      <c r="A47" s="14" t="s">
        <v>419</v>
      </c>
      <c r="B47" s="15" t="s">
        <v>420</v>
      </c>
      <c r="C47" s="11" t="s">
        <v>421</v>
      </c>
      <c r="D47" s="11" t="s">
        <v>195</v>
      </c>
      <c r="E47" s="16">
        <v>80000</v>
      </c>
      <c r="F47" s="17">
        <v>231.4</v>
      </c>
      <c r="G47" s="18">
        <v>7.4999999999999997E-3</v>
      </c>
    </row>
    <row r="48" spans="1:7" ht="12.95" customHeight="1">
      <c r="A48" s="14" t="s">
        <v>487</v>
      </c>
      <c r="B48" s="15" t="s">
        <v>488</v>
      </c>
      <c r="C48" s="11" t="s">
        <v>489</v>
      </c>
      <c r="D48" s="11" t="s">
        <v>214</v>
      </c>
      <c r="E48" s="16">
        <v>23000</v>
      </c>
      <c r="F48" s="17">
        <v>227.79</v>
      </c>
      <c r="G48" s="18">
        <v>7.4000000000000003E-3</v>
      </c>
    </row>
    <row r="49" spans="1:7" ht="12.95" customHeight="1">
      <c r="A49" s="14" t="s">
        <v>702</v>
      </c>
      <c r="B49" s="15" t="s">
        <v>703</v>
      </c>
      <c r="C49" s="11" t="s">
        <v>704</v>
      </c>
      <c r="D49" s="11" t="s">
        <v>171</v>
      </c>
      <c r="E49" s="16">
        <v>75000</v>
      </c>
      <c r="F49" s="17">
        <v>202.91</v>
      </c>
      <c r="G49" s="18">
        <v>6.6E-3</v>
      </c>
    </row>
    <row r="50" spans="1:7" ht="12.95" customHeight="1">
      <c r="A50" s="14" t="s">
        <v>493</v>
      </c>
      <c r="B50" s="15" t="s">
        <v>494</v>
      </c>
      <c r="C50" s="11" t="s">
        <v>495</v>
      </c>
      <c r="D50" s="11" t="s">
        <v>444</v>
      </c>
      <c r="E50" s="16">
        <v>249883</v>
      </c>
      <c r="F50" s="17">
        <v>177.29</v>
      </c>
      <c r="G50" s="18">
        <v>5.7999999999999996E-3</v>
      </c>
    </row>
    <row r="51" spans="1:7" ht="12.95" customHeight="1">
      <c r="A51" s="14" t="s">
        <v>512</v>
      </c>
      <c r="B51" s="15" t="s">
        <v>513</v>
      </c>
      <c r="C51" s="11" t="s">
        <v>514</v>
      </c>
      <c r="D51" s="11" t="s">
        <v>515</v>
      </c>
      <c r="E51" s="16">
        <v>335571</v>
      </c>
      <c r="F51" s="17">
        <v>154.19</v>
      </c>
      <c r="G51" s="18">
        <v>5.0000000000000001E-3</v>
      </c>
    </row>
    <row r="52" spans="1:7" ht="12.95" customHeight="1">
      <c r="A52" s="14" t="s">
        <v>377</v>
      </c>
      <c r="B52" s="15" t="s">
        <v>378</v>
      </c>
      <c r="C52" s="11" t="s">
        <v>379</v>
      </c>
      <c r="D52" s="11" t="s">
        <v>118</v>
      </c>
      <c r="E52" s="16">
        <v>24000</v>
      </c>
      <c r="F52" s="17">
        <v>151.97999999999999</v>
      </c>
      <c r="G52" s="18">
        <v>4.8999999999999998E-3</v>
      </c>
    </row>
    <row r="53" spans="1:7" ht="12.95" customHeight="1">
      <c r="A53" s="14" t="s">
        <v>705</v>
      </c>
      <c r="B53" s="15" t="s">
        <v>706</v>
      </c>
      <c r="C53" s="11" t="s">
        <v>707</v>
      </c>
      <c r="D53" s="11" t="s">
        <v>161</v>
      </c>
      <c r="E53" s="16">
        <v>4000</v>
      </c>
      <c r="F53" s="17">
        <v>82.92</v>
      </c>
      <c r="G53" s="18">
        <v>2.7000000000000001E-3</v>
      </c>
    </row>
    <row r="54" spans="1:7" ht="12.95" customHeight="1">
      <c r="A54" s="14" t="s">
        <v>708</v>
      </c>
      <c r="B54" s="15" t="s">
        <v>709</v>
      </c>
      <c r="C54" s="11" t="s">
        <v>710</v>
      </c>
      <c r="D54" s="11" t="s">
        <v>94</v>
      </c>
      <c r="E54" s="16">
        <v>9000</v>
      </c>
      <c r="F54" s="17">
        <v>82.63</v>
      </c>
      <c r="G54" s="18">
        <v>2.7000000000000001E-3</v>
      </c>
    </row>
    <row r="55" spans="1:7" ht="12.95" customHeight="1">
      <c r="A55" s="14" t="s">
        <v>711</v>
      </c>
      <c r="B55" s="15" t="s">
        <v>712</v>
      </c>
      <c r="C55" s="11" t="s">
        <v>713</v>
      </c>
      <c r="D55" s="11" t="s">
        <v>94</v>
      </c>
      <c r="E55" s="16">
        <v>25000</v>
      </c>
      <c r="F55" s="17">
        <v>65.98</v>
      </c>
      <c r="G55" s="18">
        <v>2.0999999999999999E-3</v>
      </c>
    </row>
    <row r="56" spans="1:7" ht="12.95" customHeight="1">
      <c r="A56" s="14" t="s">
        <v>516</v>
      </c>
      <c r="B56" s="15" t="s">
        <v>517</v>
      </c>
      <c r="C56" s="11" t="s">
        <v>518</v>
      </c>
      <c r="D56" s="11" t="s">
        <v>141</v>
      </c>
      <c r="E56" s="16">
        <v>37000</v>
      </c>
      <c r="F56" s="17">
        <v>63.21</v>
      </c>
      <c r="G56" s="18">
        <v>2.0999999999999999E-3</v>
      </c>
    </row>
    <row r="57" spans="1:7" ht="12.95" customHeight="1">
      <c r="A57" s="14" t="s">
        <v>273</v>
      </c>
      <c r="B57" s="15" t="s">
        <v>274</v>
      </c>
      <c r="C57" s="11" t="s">
        <v>275</v>
      </c>
      <c r="D57" s="11" t="s">
        <v>276</v>
      </c>
      <c r="E57" s="16">
        <v>25000</v>
      </c>
      <c r="F57" s="17">
        <v>57.28</v>
      </c>
      <c r="G57" s="18">
        <v>1.9E-3</v>
      </c>
    </row>
    <row r="58" spans="1:7" ht="12.95" customHeight="1">
      <c r="A58" s="14" t="s">
        <v>323</v>
      </c>
      <c r="B58" s="15" t="s">
        <v>324</v>
      </c>
      <c r="C58" s="11" t="s">
        <v>325</v>
      </c>
      <c r="D58" s="11" t="s">
        <v>214</v>
      </c>
      <c r="E58" s="16">
        <v>6192</v>
      </c>
      <c r="F58" s="17">
        <v>44.28</v>
      </c>
      <c r="G58" s="18">
        <v>1.4E-3</v>
      </c>
    </row>
    <row r="59" spans="1:7" ht="12.95" customHeight="1">
      <c r="A59" s="14" t="s">
        <v>428</v>
      </c>
      <c r="B59" s="15" t="s">
        <v>429</v>
      </c>
      <c r="C59" s="11" t="s">
        <v>430</v>
      </c>
      <c r="D59" s="11" t="s">
        <v>214</v>
      </c>
      <c r="E59" s="16">
        <v>7200</v>
      </c>
      <c r="F59" s="17">
        <v>17.72</v>
      </c>
      <c r="G59" s="18">
        <v>5.9999999999999995E-4</v>
      </c>
    </row>
    <row r="60" spans="1:7" ht="12.95" customHeight="1">
      <c r="A60" s="1"/>
      <c r="B60" s="10" t="s">
        <v>19</v>
      </c>
      <c r="C60" s="11" t="s">
        <v>1</v>
      </c>
      <c r="D60" s="11" t="s">
        <v>1</v>
      </c>
      <c r="E60" s="11" t="s">
        <v>1</v>
      </c>
      <c r="F60" s="19">
        <v>23700.880000000001</v>
      </c>
      <c r="G60" s="20">
        <v>0.77139999999999997</v>
      </c>
    </row>
    <row r="61" spans="1:7" ht="12.95" customHeight="1">
      <c r="A61" s="1"/>
      <c r="B61" s="21" t="s">
        <v>280</v>
      </c>
      <c r="C61" s="23" t="s">
        <v>1</v>
      </c>
      <c r="D61" s="23" t="s">
        <v>1</v>
      </c>
      <c r="E61" s="23" t="s">
        <v>1</v>
      </c>
      <c r="F61" s="29" t="s">
        <v>56</v>
      </c>
      <c r="G61" s="30" t="s">
        <v>56</v>
      </c>
    </row>
    <row r="62" spans="1:7" ht="12.95" customHeight="1">
      <c r="A62" s="1"/>
      <c r="B62" s="21" t="s">
        <v>19</v>
      </c>
      <c r="C62" s="23" t="s">
        <v>1</v>
      </c>
      <c r="D62" s="23" t="s">
        <v>1</v>
      </c>
      <c r="E62" s="23" t="s">
        <v>1</v>
      </c>
      <c r="F62" s="29" t="s">
        <v>56</v>
      </c>
      <c r="G62" s="30" t="s">
        <v>56</v>
      </c>
    </row>
    <row r="63" spans="1:7" ht="12.95" customHeight="1">
      <c r="A63" s="1"/>
      <c r="B63" s="21" t="s">
        <v>31</v>
      </c>
      <c r="C63" s="22" t="s">
        <v>1</v>
      </c>
      <c r="D63" s="23" t="s">
        <v>1</v>
      </c>
      <c r="E63" s="22" t="s">
        <v>1</v>
      </c>
      <c r="F63" s="19">
        <v>23700.880000000001</v>
      </c>
      <c r="G63" s="20">
        <v>0.77139999999999997</v>
      </c>
    </row>
    <row r="64" spans="1:7" ht="12.95" customHeight="1">
      <c r="A64" s="1"/>
      <c r="B64" s="10" t="s">
        <v>39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"/>
      <c r="B65" s="10" t="s">
        <v>40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41</v>
      </c>
      <c r="B66" s="15" t="s">
        <v>42</v>
      </c>
      <c r="C66" s="11" t="s">
        <v>43</v>
      </c>
      <c r="D66" s="11" t="s">
        <v>44</v>
      </c>
      <c r="E66" s="16">
        <v>1500000</v>
      </c>
      <c r="F66" s="17">
        <v>1527.5</v>
      </c>
      <c r="G66" s="18">
        <v>4.9700000000000001E-2</v>
      </c>
    </row>
    <row r="67" spans="1:7" ht="12.95" customHeight="1">
      <c r="A67" s="14" t="s">
        <v>285</v>
      </c>
      <c r="B67" s="15" t="s">
        <v>286</v>
      </c>
      <c r="C67" s="11" t="s">
        <v>287</v>
      </c>
      <c r="D67" s="11" t="s">
        <v>24</v>
      </c>
      <c r="E67" s="16">
        <v>750000</v>
      </c>
      <c r="F67" s="17">
        <v>775.77</v>
      </c>
      <c r="G67" s="18">
        <v>2.52E-2</v>
      </c>
    </row>
    <row r="68" spans="1:7" ht="12.95" customHeight="1">
      <c r="A68" s="14" t="s">
        <v>52</v>
      </c>
      <c r="B68" s="15" t="s">
        <v>53</v>
      </c>
      <c r="C68" s="11" t="s">
        <v>54</v>
      </c>
      <c r="D68" s="11" t="s">
        <v>51</v>
      </c>
      <c r="E68" s="16">
        <v>500000</v>
      </c>
      <c r="F68" s="17">
        <v>526.66999999999996</v>
      </c>
      <c r="G68" s="18">
        <v>1.7100000000000001E-2</v>
      </c>
    </row>
    <row r="69" spans="1:7" ht="12.95" customHeight="1">
      <c r="A69" s="14" t="s">
        <v>48</v>
      </c>
      <c r="B69" s="15" t="s">
        <v>49</v>
      </c>
      <c r="C69" s="11" t="s">
        <v>50</v>
      </c>
      <c r="D69" s="11" t="s">
        <v>51</v>
      </c>
      <c r="E69" s="16">
        <v>500000</v>
      </c>
      <c r="F69" s="17">
        <v>511.75</v>
      </c>
      <c r="G69" s="18">
        <v>1.67E-2</v>
      </c>
    </row>
    <row r="70" spans="1:7" ht="12.95" customHeight="1">
      <c r="A70" s="14" t="s">
        <v>329</v>
      </c>
      <c r="B70" s="15" t="s">
        <v>330</v>
      </c>
      <c r="C70" s="11" t="s">
        <v>331</v>
      </c>
      <c r="D70" s="11" t="s">
        <v>24</v>
      </c>
      <c r="E70" s="16">
        <v>250000</v>
      </c>
      <c r="F70" s="17">
        <v>249.1</v>
      </c>
      <c r="G70" s="18">
        <v>8.0999999999999996E-3</v>
      </c>
    </row>
    <row r="71" spans="1:7" ht="12.95" customHeight="1">
      <c r="A71" s="1"/>
      <c r="B71" s="10" t="s">
        <v>19</v>
      </c>
      <c r="C71" s="11" t="s">
        <v>1</v>
      </c>
      <c r="D71" s="11" t="s">
        <v>1</v>
      </c>
      <c r="E71" s="11" t="s">
        <v>1</v>
      </c>
      <c r="F71" s="19">
        <v>3590.79</v>
      </c>
      <c r="G71" s="20">
        <v>0.1168</v>
      </c>
    </row>
    <row r="72" spans="1:7" ht="12.95" customHeight="1">
      <c r="A72" s="1"/>
      <c r="B72" s="10" t="s">
        <v>55</v>
      </c>
      <c r="C72" s="11" t="s">
        <v>1</v>
      </c>
      <c r="D72" s="11" t="s">
        <v>1</v>
      </c>
      <c r="E72" s="11" t="s">
        <v>1</v>
      </c>
      <c r="F72" s="1"/>
      <c r="G72" s="13" t="s">
        <v>1</v>
      </c>
    </row>
    <row r="73" spans="1:7" ht="12.95" customHeight="1">
      <c r="A73" s="14" t="s">
        <v>332</v>
      </c>
      <c r="B73" s="15" t="s">
        <v>333</v>
      </c>
      <c r="C73" s="11" t="s">
        <v>334</v>
      </c>
      <c r="D73" s="11" t="s">
        <v>291</v>
      </c>
      <c r="E73" s="16">
        <v>866000</v>
      </c>
      <c r="F73" s="66">
        <v>0</v>
      </c>
      <c r="G73" s="31" t="s">
        <v>1026</v>
      </c>
    </row>
    <row r="74" spans="1:7" ht="12.95" customHeight="1">
      <c r="A74" s="14" t="s">
        <v>288</v>
      </c>
      <c r="B74" s="15" t="s">
        <v>289</v>
      </c>
      <c r="C74" s="11" t="s">
        <v>290</v>
      </c>
      <c r="D74" s="11" t="s">
        <v>291</v>
      </c>
      <c r="E74" s="16">
        <v>396000</v>
      </c>
      <c r="F74" s="66">
        <v>0</v>
      </c>
      <c r="G74" s="31" t="s">
        <v>1026</v>
      </c>
    </row>
    <row r="75" spans="1:7" ht="12.95" customHeight="1">
      <c r="A75" s="14" t="s">
        <v>292</v>
      </c>
      <c r="B75" s="15" t="s">
        <v>293</v>
      </c>
      <c r="C75" s="11" t="s">
        <v>294</v>
      </c>
      <c r="D75" s="11" t="s">
        <v>291</v>
      </c>
      <c r="E75" s="16">
        <v>721000</v>
      </c>
      <c r="F75" s="66">
        <v>0</v>
      </c>
      <c r="G75" s="31" t="s">
        <v>1026</v>
      </c>
    </row>
    <row r="76" spans="1:7" ht="12.95" customHeight="1">
      <c r="A76" s="1"/>
      <c r="B76" s="10" t="s">
        <v>19</v>
      </c>
      <c r="C76" s="11" t="s">
        <v>1</v>
      </c>
      <c r="D76" s="11" t="s">
        <v>1</v>
      </c>
      <c r="E76" s="11" t="s">
        <v>1</v>
      </c>
      <c r="F76" s="19">
        <v>0</v>
      </c>
      <c r="G76" s="20">
        <v>0</v>
      </c>
    </row>
    <row r="77" spans="1:7" ht="12.95" customHeight="1">
      <c r="A77" s="1"/>
      <c r="B77" s="21" t="s">
        <v>31</v>
      </c>
      <c r="C77" s="22" t="s">
        <v>1</v>
      </c>
      <c r="D77" s="23" t="s">
        <v>1</v>
      </c>
      <c r="E77" s="22" t="s">
        <v>1</v>
      </c>
      <c r="F77" s="19">
        <v>3590.79</v>
      </c>
      <c r="G77" s="20">
        <v>0.1168</v>
      </c>
    </row>
    <row r="78" spans="1:7" ht="12.95" customHeight="1">
      <c r="A78" s="1"/>
      <c r="B78" s="10" t="s">
        <v>7</v>
      </c>
      <c r="C78" s="11" t="s">
        <v>1</v>
      </c>
      <c r="D78" s="11" t="s">
        <v>1</v>
      </c>
      <c r="E78" s="11" t="s">
        <v>1</v>
      </c>
      <c r="F78" s="1"/>
      <c r="G78" s="13" t="s">
        <v>1</v>
      </c>
    </row>
    <row r="79" spans="1:7" ht="12.95" customHeight="1">
      <c r="A79" s="1"/>
      <c r="B79" s="10" t="s">
        <v>8</v>
      </c>
      <c r="C79" s="11" t="s">
        <v>1</v>
      </c>
      <c r="D79" s="11" t="s">
        <v>1</v>
      </c>
      <c r="E79" s="11" t="s">
        <v>1</v>
      </c>
      <c r="F79" s="1"/>
      <c r="G79" s="13" t="s">
        <v>1</v>
      </c>
    </row>
    <row r="80" spans="1:7" ht="12.95" customHeight="1">
      <c r="A80" s="14" t="s">
        <v>71</v>
      </c>
      <c r="B80" s="15" t="s">
        <v>72</v>
      </c>
      <c r="C80" s="11" t="s">
        <v>73</v>
      </c>
      <c r="D80" s="11" t="s">
        <v>12</v>
      </c>
      <c r="E80" s="16">
        <v>600000</v>
      </c>
      <c r="F80" s="17">
        <v>587.34</v>
      </c>
      <c r="G80" s="18">
        <v>1.9099999999999999E-2</v>
      </c>
    </row>
    <row r="81" spans="1:7" ht="12.95" customHeight="1">
      <c r="A81" s="1"/>
      <c r="B81" s="10" t="s">
        <v>19</v>
      </c>
      <c r="C81" s="11" t="s">
        <v>1</v>
      </c>
      <c r="D81" s="11" t="s">
        <v>1</v>
      </c>
      <c r="E81" s="11" t="s">
        <v>1</v>
      </c>
      <c r="F81" s="19">
        <v>587.34</v>
      </c>
      <c r="G81" s="20">
        <v>1.9099999999999999E-2</v>
      </c>
    </row>
    <row r="82" spans="1:7" ht="12.95" customHeight="1">
      <c r="A82" s="1"/>
      <c r="B82" s="21" t="s">
        <v>31</v>
      </c>
      <c r="C82" s="22" t="s">
        <v>1</v>
      </c>
      <c r="D82" s="23" t="s">
        <v>1</v>
      </c>
      <c r="E82" s="22" t="s">
        <v>1</v>
      </c>
      <c r="F82" s="19">
        <v>587.34</v>
      </c>
      <c r="G82" s="20">
        <v>1.9099999999999999E-2</v>
      </c>
    </row>
    <row r="83" spans="1:7" ht="12.95" customHeight="1">
      <c r="A83" s="1"/>
      <c r="B83" s="10" t="s">
        <v>32</v>
      </c>
      <c r="C83" s="11" t="s">
        <v>1</v>
      </c>
      <c r="D83" s="11" t="s">
        <v>1</v>
      </c>
      <c r="E83" s="11" t="s">
        <v>1</v>
      </c>
      <c r="F83" s="1"/>
      <c r="G83" s="13" t="s">
        <v>1</v>
      </c>
    </row>
    <row r="84" spans="1:7" ht="12.95" customHeight="1">
      <c r="A84" s="14" t="s">
        <v>335</v>
      </c>
      <c r="B84" s="15" t="s">
        <v>962</v>
      </c>
      <c r="C84" s="11" t="s">
        <v>1</v>
      </c>
      <c r="D84" s="11" t="s">
        <v>35</v>
      </c>
      <c r="E84" s="16"/>
      <c r="F84" s="17">
        <v>1399.61</v>
      </c>
      <c r="G84" s="18">
        <v>4.5600000000000002E-2</v>
      </c>
    </row>
    <row r="85" spans="1:7" ht="12.95" customHeight="1">
      <c r="A85" s="14" t="s">
        <v>33</v>
      </c>
      <c r="B85" s="15" t="s">
        <v>34</v>
      </c>
      <c r="C85" s="11" t="s">
        <v>1</v>
      </c>
      <c r="D85" s="11" t="s">
        <v>35</v>
      </c>
      <c r="E85" s="16"/>
      <c r="F85" s="17">
        <v>748.87</v>
      </c>
      <c r="G85" s="18">
        <v>2.4400000000000002E-2</v>
      </c>
    </row>
    <row r="86" spans="1:7" ht="12.95" customHeight="1">
      <c r="A86" s="1"/>
      <c r="B86" s="10" t="s">
        <v>19</v>
      </c>
      <c r="C86" s="11" t="s">
        <v>1</v>
      </c>
      <c r="D86" s="11" t="s">
        <v>1</v>
      </c>
      <c r="E86" s="11" t="s">
        <v>1</v>
      </c>
      <c r="F86" s="19">
        <v>2148.48</v>
      </c>
      <c r="G86" s="20">
        <v>7.0000000000000007E-2</v>
      </c>
    </row>
    <row r="87" spans="1:7" ht="12.95" customHeight="1">
      <c r="A87" s="1"/>
      <c r="B87" s="21" t="s">
        <v>31</v>
      </c>
      <c r="C87" s="22" t="s">
        <v>1</v>
      </c>
      <c r="D87" s="23" t="s">
        <v>1</v>
      </c>
      <c r="E87" s="22" t="s">
        <v>1</v>
      </c>
      <c r="F87" s="19">
        <v>2148.48</v>
      </c>
      <c r="G87" s="20">
        <v>7.0000000000000007E-2</v>
      </c>
    </row>
    <row r="88" spans="1:7" ht="12.95" customHeight="1">
      <c r="A88" s="1"/>
      <c r="B88" s="21" t="s">
        <v>36</v>
      </c>
      <c r="C88" s="11" t="s">
        <v>1</v>
      </c>
      <c r="D88" s="23" t="s">
        <v>1</v>
      </c>
      <c r="E88" s="11" t="s">
        <v>1</v>
      </c>
      <c r="F88" s="24">
        <v>697.34</v>
      </c>
      <c r="G88" s="20">
        <v>2.2700000000000001E-2</v>
      </c>
    </row>
    <row r="89" spans="1:7" ht="12.95" customHeight="1" thickBot="1">
      <c r="A89" s="1"/>
      <c r="B89" s="25" t="s">
        <v>37</v>
      </c>
      <c r="C89" s="26" t="s">
        <v>1</v>
      </c>
      <c r="D89" s="26" t="s">
        <v>1</v>
      </c>
      <c r="E89" s="26" t="s">
        <v>1</v>
      </c>
      <c r="F89" s="27">
        <v>30724.83</v>
      </c>
      <c r="G89" s="28">
        <v>1</v>
      </c>
    </row>
    <row r="90" spans="1:7" ht="12.95" customHeight="1">
      <c r="A90" s="1"/>
      <c r="B90" s="4" t="s">
        <v>1</v>
      </c>
      <c r="C90" s="1"/>
      <c r="D90" s="1"/>
      <c r="E90" s="1"/>
      <c r="F90" s="1"/>
      <c r="G90" s="1"/>
    </row>
    <row r="91" spans="1:7" ht="12.95" customHeight="1">
      <c r="A91" s="1"/>
      <c r="B91" s="2" t="s">
        <v>299</v>
      </c>
      <c r="C91" s="1"/>
      <c r="D91" s="1"/>
      <c r="E91" s="1"/>
      <c r="F91" s="1"/>
      <c r="G91" s="1"/>
    </row>
    <row r="92" spans="1:7" ht="12.95" customHeight="1">
      <c r="A92" s="1"/>
      <c r="B92" s="2" t="s">
        <v>963</v>
      </c>
      <c r="C92" s="1"/>
      <c r="D92" s="1"/>
      <c r="E92" s="1"/>
      <c r="F92" s="1"/>
      <c r="G92" s="1"/>
    </row>
    <row r="93" spans="1:7" ht="12.95" customHeight="1">
      <c r="A93" s="1"/>
      <c r="B93" s="2" t="s">
        <v>74</v>
      </c>
      <c r="C93" s="1"/>
      <c r="D93" s="1"/>
      <c r="E93" s="1"/>
      <c r="F93" s="1"/>
      <c r="G93" s="1"/>
    </row>
    <row r="94" spans="1:7" ht="12.95" customHeight="1">
      <c r="A94" s="1"/>
      <c r="B94" s="2" t="s">
        <v>1</v>
      </c>
      <c r="C94" s="1"/>
      <c r="D94" s="1"/>
      <c r="E94" s="1"/>
      <c r="F94" s="1"/>
      <c r="G94" s="1"/>
    </row>
    <row r="95" spans="1:7" ht="12.95" customHeight="1">
      <c r="A95" s="1"/>
      <c r="B95" s="2" t="s">
        <v>1</v>
      </c>
      <c r="C95" s="1"/>
      <c r="D95" s="1"/>
      <c r="E95" s="1"/>
      <c r="F95" s="1"/>
      <c r="G95" s="1"/>
    </row>
    <row r="96" spans="1:7" ht="15">
      <c r="B96" s="38" t="s">
        <v>983</v>
      </c>
      <c r="C96" s="38"/>
      <c r="D96" s="38"/>
      <c r="E96" s="38"/>
      <c r="F96" s="1"/>
      <c r="G96" s="1"/>
    </row>
    <row r="97" spans="2:7">
      <c r="B97" s="69" t="s">
        <v>984</v>
      </c>
      <c r="C97" s="70"/>
      <c r="D97" s="70"/>
      <c r="E97" s="70"/>
      <c r="F97" s="70"/>
      <c r="G97" s="70"/>
    </row>
    <row r="98" spans="2:7">
      <c r="B98" s="39" t="s">
        <v>1028</v>
      </c>
      <c r="C98" s="56"/>
      <c r="D98" s="56"/>
      <c r="E98" s="56"/>
      <c r="F98" s="56"/>
      <c r="G98" s="56"/>
    </row>
    <row r="99" spans="2:7">
      <c r="B99" s="54"/>
      <c r="C99" s="1"/>
      <c r="D99" s="1"/>
      <c r="E99" s="1"/>
      <c r="F99" s="1"/>
      <c r="G99" s="1"/>
    </row>
    <row r="100" spans="2:7" ht="13.5" thickBot="1">
      <c r="B100" s="54" t="s">
        <v>1</v>
      </c>
      <c r="C100" s="1"/>
      <c r="D100" s="1"/>
      <c r="E100" s="1"/>
      <c r="F100" s="1"/>
      <c r="G100" s="1"/>
    </row>
    <row r="101" spans="2:7">
      <c r="B101" s="67" t="s">
        <v>1023</v>
      </c>
      <c r="C101" s="68"/>
    </row>
    <row r="102" spans="2:7">
      <c r="B102" s="34" t="s">
        <v>1005</v>
      </c>
      <c r="C102" s="35">
        <v>10.99</v>
      </c>
    </row>
    <row r="103" spans="2:7">
      <c r="B103" s="34" t="s">
        <v>1006</v>
      </c>
      <c r="C103" s="35">
        <v>12.55</v>
      </c>
    </row>
    <row r="104" spans="2:7">
      <c r="B104" s="34" t="s">
        <v>1007</v>
      </c>
      <c r="C104" s="35">
        <v>10.71</v>
      </c>
    </row>
    <row r="105" spans="2:7" ht="13.5" thickBot="1">
      <c r="B105" s="36" t="s">
        <v>1008</v>
      </c>
      <c r="C105" s="37">
        <v>12.11</v>
      </c>
    </row>
  </sheetData>
  <mergeCells count="2">
    <mergeCell ref="B97:G97"/>
    <mergeCell ref="B101:C101"/>
  </mergeCells>
  <hyperlinks>
    <hyperlink ref="B98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42578125" bestFit="1" customWidth="1"/>
    <col min="4" max="4" width="40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714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87</v>
      </c>
      <c r="B7" s="15" t="s">
        <v>88</v>
      </c>
      <c r="C7" s="11" t="s">
        <v>89</v>
      </c>
      <c r="D7" s="11" t="s">
        <v>90</v>
      </c>
      <c r="E7" s="16">
        <v>27382</v>
      </c>
      <c r="F7" s="17">
        <v>482.07</v>
      </c>
      <c r="G7" s="18">
        <v>5.4199999999999998E-2</v>
      </c>
    </row>
    <row r="8" spans="1:7" ht="12.95" customHeight="1">
      <c r="A8" s="14" t="s">
        <v>343</v>
      </c>
      <c r="B8" s="15" t="s">
        <v>344</v>
      </c>
      <c r="C8" s="11" t="s">
        <v>345</v>
      </c>
      <c r="D8" s="11" t="s">
        <v>118</v>
      </c>
      <c r="E8" s="16">
        <v>19484</v>
      </c>
      <c r="F8" s="17">
        <v>365.25</v>
      </c>
      <c r="G8" s="18">
        <v>4.1099999999999998E-2</v>
      </c>
    </row>
    <row r="9" spans="1:7" ht="12.95" customHeight="1">
      <c r="A9" s="14" t="s">
        <v>228</v>
      </c>
      <c r="B9" s="15" t="s">
        <v>229</v>
      </c>
      <c r="C9" s="11" t="s">
        <v>230</v>
      </c>
      <c r="D9" s="11" t="s">
        <v>214</v>
      </c>
      <c r="E9" s="16">
        <v>18985</v>
      </c>
      <c r="F9" s="17">
        <v>334.31</v>
      </c>
      <c r="G9" s="18">
        <v>3.7600000000000001E-2</v>
      </c>
    </row>
    <row r="10" spans="1:7" ht="12.95" customHeight="1">
      <c r="A10" s="14" t="s">
        <v>83</v>
      </c>
      <c r="B10" s="15" t="s">
        <v>84</v>
      </c>
      <c r="C10" s="11" t="s">
        <v>85</v>
      </c>
      <c r="D10" s="11" t="s">
        <v>86</v>
      </c>
      <c r="E10" s="16">
        <v>30229</v>
      </c>
      <c r="F10" s="17">
        <v>312.20999999999998</v>
      </c>
      <c r="G10" s="18">
        <v>3.5099999999999999E-2</v>
      </c>
    </row>
    <row r="11" spans="1:7" ht="12.95" customHeight="1">
      <c r="A11" s="14" t="s">
        <v>715</v>
      </c>
      <c r="B11" s="15" t="s">
        <v>716</v>
      </c>
      <c r="C11" s="11" t="s">
        <v>717</v>
      </c>
      <c r="D11" s="11" t="s">
        <v>118</v>
      </c>
      <c r="E11" s="16">
        <v>18290</v>
      </c>
      <c r="F11" s="17">
        <v>297.98</v>
      </c>
      <c r="G11" s="18">
        <v>3.3500000000000002E-2</v>
      </c>
    </row>
    <row r="12" spans="1:7" ht="12.95" customHeight="1">
      <c r="A12" s="14" t="s">
        <v>138</v>
      </c>
      <c r="B12" s="15" t="s">
        <v>139</v>
      </c>
      <c r="C12" s="11" t="s">
        <v>140</v>
      </c>
      <c r="D12" s="11" t="s">
        <v>141</v>
      </c>
      <c r="E12" s="16">
        <v>7780</v>
      </c>
      <c r="F12" s="17">
        <v>295.11</v>
      </c>
      <c r="G12" s="18">
        <v>3.32E-2</v>
      </c>
    </row>
    <row r="13" spans="1:7" ht="12.95" customHeight="1">
      <c r="A13" s="14" t="s">
        <v>383</v>
      </c>
      <c r="B13" s="15" t="s">
        <v>384</v>
      </c>
      <c r="C13" s="11" t="s">
        <v>385</v>
      </c>
      <c r="D13" s="11" t="s">
        <v>141</v>
      </c>
      <c r="E13" s="16">
        <v>28646</v>
      </c>
      <c r="F13" s="17">
        <v>276.29000000000002</v>
      </c>
      <c r="G13" s="18">
        <v>3.1099999999999999E-2</v>
      </c>
    </row>
    <row r="14" spans="1:7" ht="12.95" customHeight="1">
      <c r="A14" s="14" t="s">
        <v>162</v>
      </c>
      <c r="B14" s="15" t="s">
        <v>163</v>
      </c>
      <c r="C14" s="11" t="s">
        <v>164</v>
      </c>
      <c r="D14" s="11" t="s">
        <v>105</v>
      </c>
      <c r="E14" s="16">
        <v>21189</v>
      </c>
      <c r="F14" s="17">
        <v>269.91000000000003</v>
      </c>
      <c r="G14" s="18">
        <v>3.0300000000000001E-2</v>
      </c>
    </row>
    <row r="15" spans="1:7" ht="12.95" customHeight="1">
      <c r="A15" s="14" t="s">
        <v>653</v>
      </c>
      <c r="B15" s="15" t="s">
        <v>654</v>
      </c>
      <c r="C15" s="11" t="s">
        <v>655</v>
      </c>
      <c r="D15" s="11" t="s">
        <v>214</v>
      </c>
      <c r="E15" s="16">
        <v>5209</v>
      </c>
      <c r="F15" s="17">
        <v>263.26</v>
      </c>
      <c r="G15" s="18">
        <v>2.9600000000000001E-2</v>
      </c>
    </row>
    <row r="16" spans="1:7" ht="12.95" customHeight="1">
      <c r="A16" s="14" t="s">
        <v>98</v>
      </c>
      <c r="B16" s="15" t="s">
        <v>99</v>
      </c>
      <c r="C16" s="11" t="s">
        <v>100</v>
      </c>
      <c r="D16" s="11" t="s">
        <v>101</v>
      </c>
      <c r="E16" s="16">
        <v>12422</v>
      </c>
      <c r="F16" s="17">
        <v>256.77999999999997</v>
      </c>
      <c r="G16" s="18">
        <v>2.8899999999999999E-2</v>
      </c>
    </row>
    <row r="17" spans="1:7" ht="12.95" customHeight="1">
      <c r="A17" s="14" t="s">
        <v>199</v>
      </c>
      <c r="B17" s="15" t="s">
        <v>200</v>
      </c>
      <c r="C17" s="11" t="s">
        <v>201</v>
      </c>
      <c r="D17" s="11" t="s">
        <v>161</v>
      </c>
      <c r="E17" s="16">
        <v>88869</v>
      </c>
      <c r="F17" s="17">
        <v>216.93</v>
      </c>
      <c r="G17" s="18">
        <v>2.4400000000000002E-2</v>
      </c>
    </row>
    <row r="18" spans="1:7" ht="12.95" customHeight="1">
      <c r="A18" s="14" t="s">
        <v>314</v>
      </c>
      <c r="B18" s="15" t="s">
        <v>315</v>
      </c>
      <c r="C18" s="11" t="s">
        <v>316</v>
      </c>
      <c r="D18" s="11" t="s">
        <v>118</v>
      </c>
      <c r="E18" s="16">
        <v>7925</v>
      </c>
      <c r="F18" s="17">
        <v>210.97</v>
      </c>
      <c r="G18" s="18">
        <v>2.3699999999999999E-2</v>
      </c>
    </row>
    <row r="19" spans="1:7" ht="12.95" customHeight="1">
      <c r="A19" s="14" t="s">
        <v>337</v>
      </c>
      <c r="B19" s="15" t="s">
        <v>338</v>
      </c>
      <c r="C19" s="11" t="s">
        <v>339</v>
      </c>
      <c r="D19" s="11" t="s">
        <v>118</v>
      </c>
      <c r="E19" s="16">
        <v>22403</v>
      </c>
      <c r="F19" s="17">
        <v>209.08</v>
      </c>
      <c r="G19" s="18">
        <v>2.35E-2</v>
      </c>
    </row>
    <row r="20" spans="1:7" ht="12.95" customHeight="1">
      <c r="A20" s="14" t="s">
        <v>340</v>
      </c>
      <c r="B20" s="15" t="s">
        <v>341</v>
      </c>
      <c r="C20" s="11" t="s">
        <v>342</v>
      </c>
      <c r="D20" s="11" t="s">
        <v>118</v>
      </c>
      <c r="E20" s="16">
        <v>1345</v>
      </c>
      <c r="F20" s="17">
        <v>208.96</v>
      </c>
      <c r="G20" s="18">
        <v>2.35E-2</v>
      </c>
    </row>
    <row r="21" spans="1:7" ht="12.95" customHeight="1">
      <c r="A21" s="14" t="s">
        <v>158</v>
      </c>
      <c r="B21" s="15" t="s">
        <v>159</v>
      </c>
      <c r="C21" s="11" t="s">
        <v>160</v>
      </c>
      <c r="D21" s="11" t="s">
        <v>161</v>
      </c>
      <c r="E21" s="16">
        <v>32825</v>
      </c>
      <c r="F21" s="17">
        <v>195.37</v>
      </c>
      <c r="G21" s="18">
        <v>2.1999999999999999E-2</v>
      </c>
    </row>
    <row r="22" spans="1:7" ht="12.95" customHeight="1">
      <c r="A22" s="14" t="s">
        <v>119</v>
      </c>
      <c r="B22" s="15" t="s">
        <v>120</v>
      </c>
      <c r="C22" s="11" t="s">
        <v>121</v>
      </c>
      <c r="D22" s="11" t="s">
        <v>122</v>
      </c>
      <c r="E22" s="16">
        <v>720</v>
      </c>
      <c r="F22" s="17">
        <v>194.38</v>
      </c>
      <c r="G22" s="18">
        <v>2.18E-2</v>
      </c>
    </row>
    <row r="23" spans="1:7" ht="12.95" customHeight="1">
      <c r="A23" s="14" t="s">
        <v>346</v>
      </c>
      <c r="B23" s="15" t="s">
        <v>347</v>
      </c>
      <c r="C23" s="11" t="s">
        <v>348</v>
      </c>
      <c r="D23" s="11" t="s">
        <v>349</v>
      </c>
      <c r="E23" s="16">
        <v>23054</v>
      </c>
      <c r="F23" s="17">
        <v>179.84</v>
      </c>
      <c r="G23" s="18">
        <v>2.0199999999999999E-2</v>
      </c>
    </row>
    <row r="24" spans="1:7" ht="12.95" customHeight="1">
      <c r="A24" s="14" t="s">
        <v>656</v>
      </c>
      <c r="B24" s="15" t="s">
        <v>657</v>
      </c>
      <c r="C24" s="11" t="s">
        <v>658</v>
      </c>
      <c r="D24" s="11" t="s">
        <v>105</v>
      </c>
      <c r="E24" s="16">
        <v>25831</v>
      </c>
      <c r="F24" s="17">
        <v>176.04</v>
      </c>
      <c r="G24" s="18">
        <v>1.9800000000000002E-2</v>
      </c>
    </row>
    <row r="25" spans="1:7" ht="12.95" customHeight="1">
      <c r="A25" s="14" t="s">
        <v>261</v>
      </c>
      <c r="B25" s="15" t="s">
        <v>262</v>
      </c>
      <c r="C25" s="11" t="s">
        <v>263</v>
      </c>
      <c r="D25" s="11" t="s">
        <v>157</v>
      </c>
      <c r="E25" s="16">
        <v>9235</v>
      </c>
      <c r="F25" s="17">
        <v>174.7</v>
      </c>
      <c r="G25" s="18">
        <v>1.9599999999999999E-2</v>
      </c>
    </row>
    <row r="26" spans="1:7" ht="12.95" customHeight="1">
      <c r="A26" s="14" t="s">
        <v>172</v>
      </c>
      <c r="B26" s="15" t="s">
        <v>173</v>
      </c>
      <c r="C26" s="11" t="s">
        <v>174</v>
      </c>
      <c r="D26" s="11" t="s">
        <v>175</v>
      </c>
      <c r="E26" s="16">
        <v>15149</v>
      </c>
      <c r="F26" s="17">
        <v>171.79</v>
      </c>
      <c r="G26" s="18">
        <v>1.9300000000000001E-2</v>
      </c>
    </row>
    <row r="27" spans="1:7" ht="12.95" customHeight="1">
      <c r="A27" s="14" t="s">
        <v>398</v>
      </c>
      <c r="B27" s="15" t="s">
        <v>399</v>
      </c>
      <c r="C27" s="11" t="s">
        <v>400</v>
      </c>
      <c r="D27" s="11" t="s">
        <v>86</v>
      </c>
      <c r="E27" s="16">
        <v>22966</v>
      </c>
      <c r="F27" s="17">
        <v>170.05</v>
      </c>
      <c r="G27" s="18">
        <v>1.9099999999999999E-2</v>
      </c>
    </row>
    <row r="28" spans="1:7" ht="12.95" customHeight="1">
      <c r="A28" s="14" t="s">
        <v>374</v>
      </c>
      <c r="B28" s="15" t="s">
        <v>375</v>
      </c>
      <c r="C28" s="11" t="s">
        <v>376</v>
      </c>
      <c r="D28" s="11" t="s">
        <v>182</v>
      </c>
      <c r="E28" s="16">
        <v>32859</v>
      </c>
      <c r="F28" s="17">
        <v>167.22</v>
      </c>
      <c r="G28" s="18">
        <v>1.8800000000000001E-2</v>
      </c>
    </row>
    <row r="29" spans="1:7" ht="12.95" customHeight="1">
      <c r="A29" s="14" t="s">
        <v>368</v>
      </c>
      <c r="B29" s="15" t="s">
        <v>369</v>
      </c>
      <c r="C29" s="11" t="s">
        <v>370</v>
      </c>
      <c r="D29" s="11" t="s">
        <v>141</v>
      </c>
      <c r="E29" s="16">
        <v>70399</v>
      </c>
      <c r="F29" s="17">
        <v>164.73</v>
      </c>
      <c r="G29" s="18">
        <v>1.8499999999999999E-2</v>
      </c>
    </row>
    <row r="30" spans="1:7" ht="12.95" customHeight="1">
      <c r="A30" s="14" t="s">
        <v>145</v>
      </c>
      <c r="B30" s="15" t="s">
        <v>146</v>
      </c>
      <c r="C30" s="11" t="s">
        <v>147</v>
      </c>
      <c r="D30" s="11" t="s">
        <v>118</v>
      </c>
      <c r="E30" s="16">
        <v>16360</v>
      </c>
      <c r="F30" s="17">
        <v>161.15</v>
      </c>
      <c r="G30" s="18">
        <v>1.8100000000000002E-2</v>
      </c>
    </row>
    <row r="31" spans="1:7" ht="12.95" customHeight="1">
      <c r="A31" s="14" t="s">
        <v>365</v>
      </c>
      <c r="B31" s="15" t="s">
        <v>366</v>
      </c>
      <c r="C31" s="11" t="s">
        <v>367</v>
      </c>
      <c r="D31" s="11" t="s">
        <v>118</v>
      </c>
      <c r="E31" s="16">
        <v>21749</v>
      </c>
      <c r="F31" s="17">
        <v>159.68</v>
      </c>
      <c r="G31" s="18">
        <v>1.7899999999999999E-2</v>
      </c>
    </row>
    <row r="32" spans="1:7" ht="12.95" customHeight="1">
      <c r="A32" s="14" t="s">
        <v>718</v>
      </c>
      <c r="B32" s="15" t="s">
        <v>719</v>
      </c>
      <c r="C32" s="11" t="s">
        <v>720</v>
      </c>
      <c r="D32" s="11" t="s">
        <v>141</v>
      </c>
      <c r="E32" s="16">
        <v>11032</v>
      </c>
      <c r="F32" s="17">
        <v>142.24</v>
      </c>
      <c r="G32" s="18">
        <v>1.6E-2</v>
      </c>
    </row>
    <row r="33" spans="1:7" ht="12.95" customHeight="1">
      <c r="A33" s="14" t="s">
        <v>377</v>
      </c>
      <c r="B33" s="15" t="s">
        <v>378</v>
      </c>
      <c r="C33" s="11" t="s">
        <v>379</v>
      </c>
      <c r="D33" s="11" t="s">
        <v>118</v>
      </c>
      <c r="E33" s="16">
        <v>22450</v>
      </c>
      <c r="F33" s="17">
        <v>142.16</v>
      </c>
      <c r="G33" s="18">
        <v>1.6E-2</v>
      </c>
    </row>
    <row r="34" spans="1:7" ht="12.95" customHeight="1">
      <c r="A34" s="14" t="s">
        <v>721</v>
      </c>
      <c r="B34" s="15" t="s">
        <v>722</v>
      </c>
      <c r="C34" s="11" t="s">
        <v>723</v>
      </c>
      <c r="D34" s="11" t="s">
        <v>90</v>
      </c>
      <c r="E34" s="16">
        <v>17545</v>
      </c>
      <c r="F34" s="17">
        <v>138.96</v>
      </c>
      <c r="G34" s="18">
        <v>1.5599999999999999E-2</v>
      </c>
    </row>
    <row r="35" spans="1:7" ht="12.95" customHeight="1">
      <c r="A35" s="14" t="s">
        <v>671</v>
      </c>
      <c r="B35" s="15" t="s">
        <v>672</v>
      </c>
      <c r="C35" s="11" t="s">
        <v>673</v>
      </c>
      <c r="D35" s="11" t="s">
        <v>94</v>
      </c>
      <c r="E35" s="16">
        <v>12816</v>
      </c>
      <c r="F35" s="17">
        <v>138.85</v>
      </c>
      <c r="G35" s="18">
        <v>1.5599999999999999E-2</v>
      </c>
    </row>
    <row r="36" spans="1:7" ht="12.95" customHeight="1">
      <c r="A36" s="14" t="s">
        <v>126</v>
      </c>
      <c r="B36" s="15" t="s">
        <v>127</v>
      </c>
      <c r="C36" s="11" t="s">
        <v>128</v>
      </c>
      <c r="D36" s="11" t="s">
        <v>105</v>
      </c>
      <c r="E36" s="16">
        <v>66243</v>
      </c>
      <c r="F36" s="17">
        <v>134.13999999999999</v>
      </c>
      <c r="G36" s="18">
        <v>1.5100000000000001E-2</v>
      </c>
    </row>
    <row r="37" spans="1:7" ht="12.95" customHeight="1">
      <c r="A37" s="14" t="s">
        <v>419</v>
      </c>
      <c r="B37" s="15" t="s">
        <v>420</v>
      </c>
      <c r="C37" s="11" t="s">
        <v>421</v>
      </c>
      <c r="D37" s="11" t="s">
        <v>195</v>
      </c>
      <c r="E37" s="16">
        <v>43552</v>
      </c>
      <c r="F37" s="17">
        <v>125.97</v>
      </c>
      <c r="G37" s="18">
        <v>1.4200000000000001E-2</v>
      </c>
    </row>
    <row r="38" spans="1:7" ht="12.95" customHeight="1">
      <c r="A38" s="14" t="s">
        <v>222</v>
      </c>
      <c r="B38" s="15" t="s">
        <v>223</v>
      </c>
      <c r="C38" s="11" t="s">
        <v>224</v>
      </c>
      <c r="D38" s="11" t="s">
        <v>90</v>
      </c>
      <c r="E38" s="16">
        <v>2265</v>
      </c>
      <c r="F38" s="17">
        <v>125.78</v>
      </c>
      <c r="G38" s="18">
        <v>1.41E-2</v>
      </c>
    </row>
    <row r="39" spans="1:7" ht="12.95" customHeight="1">
      <c r="A39" s="14" t="s">
        <v>460</v>
      </c>
      <c r="B39" s="15" t="s">
        <v>461</v>
      </c>
      <c r="C39" s="11" t="s">
        <v>462</v>
      </c>
      <c r="D39" s="11" t="s">
        <v>141</v>
      </c>
      <c r="E39" s="16">
        <v>7532</v>
      </c>
      <c r="F39" s="17">
        <v>124.59</v>
      </c>
      <c r="G39" s="18">
        <v>1.4E-2</v>
      </c>
    </row>
    <row r="40" spans="1:7" ht="12.95" customHeight="1">
      <c r="A40" s="14" t="s">
        <v>225</v>
      </c>
      <c r="B40" s="15" t="s">
        <v>226</v>
      </c>
      <c r="C40" s="11" t="s">
        <v>227</v>
      </c>
      <c r="D40" s="11" t="s">
        <v>94</v>
      </c>
      <c r="E40" s="16">
        <v>10611</v>
      </c>
      <c r="F40" s="17">
        <v>122.87</v>
      </c>
      <c r="G40" s="18">
        <v>1.38E-2</v>
      </c>
    </row>
    <row r="41" spans="1:7" ht="12.95" customHeight="1">
      <c r="A41" s="14" t="s">
        <v>176</v>
      </c>
      <c r="B41" s="15" t="s">
        <v>177</v>
      </c>
      <c r="C41" s="11" t="s">
        <v>178</v>
      </c>
      <c r="D41" s="11" t="s">
        <v>86</v>
      </c>
      <c r="E41" s="16">
        <v>101128</v>
      </c>
      <c r="F41" s="17">
        <v>122.57</v>
      </c>
      <c r="G41" s="18">
        <v>1.38E-2</v>
      </c>
    </row>
    <row r="42" spans="1:7" ht="12.95" customHeight="1">
      <c r="A42" s="14" t="s">
        <v>674</v>
      </c>
      <c r="B42" s="15" t="s">
        <v>675</v>
      </c>
      <c r="C42" s="11" t="s">
        <v>676</v>
      </c>
      <c r="D42" s="11" t="s">
        <v>182</v>
      </c>
      <c r="E42" s="16">
        <v>41519</v>
      </c>
      <c r="F42" s="17">
        <v>119.3</v>
      </c>
      <c r="G42" s="18">
        <v>1.34E-2</v>
      </c>
    </row>
    <row r="43" spans="1:7" ht="12.95" customHeight="1">
      <c r="A43" s="14" t="s">
        <v>724</v>
      </c>
      <c r="B43" s="15" t="s">
        <v>725</v>
      </c>
      <c r="C43" s="11" t="s">
        <v>726</v>
      </c>
      <c r="D43" s="11" t="s">
        <v>94</v>
      </c>
      <c r="E43" s="16">
        <v>31150</v>
      </c>
      <c r="F43" s="17">
        <v>118.85</v>
      </c>
      <c r="G43" s="18">
        <v>1.34E-2</v>
      </c>
    </row>
    <row r="44" spans="1:7" ht="12.95" customHeight="1">
      <c r="A44" s="14" t="s">
        <v>416</v>
      </c>
      <c r="B44" s="15" t="s">
        <v>417</v>
      </c>
      <c r="C44" s="11" t="s">
        <v>418</v>
      </c>
      <c r="D44" s="11" t="s">
        <v>182</v>
      </c>
      <c r="E44" s="16">
        <v>12580</v>
      </c>
      <c r="F44" s="17">
        <v>113.92</v>
      </c>
      <c r="G44" s="18">
        <v>1.2800000000000001E-2</v>
      </c>
    </row>
    <row r="45" spans="1:7" ht="12.95" customHeight="1">
      <c r="A45" s="14" t="s">
        <v>183</v>
      </c>
      <c r="B45" s="15" t="s">
        <v>184</v>
      </c>
      <c r="C45" s="11" t="s">
        <v>185</v>
      </c>
      <c r="D45" s="11" t="s">
        <v>94</v>
      </c>
      <c r="E45" s="16">
        <v>4690</v>
      </c>
      <c r="F45" s="17">
        <v>113.35</v>
      </c>
      <c r="G45" s="18">
        <v>1.2699999999999999E-2</v>
      </c>
    </row>
    <row r="46" spans="1:7" ht="12.95" customHeight="1">
      <c r="A46" s="14" t="s">
        <v>727</v>
      </c>
      <c r="B46" s="15" t="s">
        <v>728</v>
      </c>
      <c r="C46" s="11" t="s">
        <v>729</v>
      </c>
      <c r="D46" s="11" t="s">
        <v>161</v>
      </c>
      <c r="E46" s="16">
        <v>8752</v>
      </c>
      <c r="F46" s="17">
        <v>110.98</v>
      </c>
      <c r="G46" s="18">
        <v>1.2500000000000001E-2</v>
      </c>
    </row>
    <row r="47" spans="1:7" ht="12.95" customHeight="1">
      <c r="A47" s="14" t="s">
        <v>179</v>
      </c>
      <c r="B47" s="15" t="s">
        <v>180</v>
      </c>
      <c r="C47" s="11" t="s">
        <v>181</v>
      </c>
      <c r="D47" s="11" t="s">
        <v>182</v>
      </c>
      <c r="E47" s="16">
        <v>15085</v>
      </c>
      <c r="F47" s="17">
        <v>106.98</v>
      </c>
      <c r="G47" s="18">
        <v>1.2E-2</v>
      </c>
    </row>
    <row r="48" spans="1:7" ht="12.95" customHeight="1">
      <c r="A48" s="14" t="s">
        <v>386</v>
      </c>
      <c r="B48" s="15" t="s">
        <v>387</v>
      </c>
      <c r="C48" s="11" t="s">
        <v>388</v>
      </c>
      <c r="D48" s="11" t="s">
        <v>118</v>
      </c>
      <c r="E48" s="16">
        <v>21025</v>
      </c>
      <c r="F48" s="17">
        <v>102.51</v>
      </c>
      <c r="G48" s="18">
        <v>1.15E-2</v>
      </c>
    </row>
    <row r="49" spans="1:7" ht="12.95" customHeight="1">
      <c r="A49" s="14" t="s">
        <v>359</v>
      </c>
      <c r="B49" s="15" t="s">
        <v>360</v>
      </c>
      <c r="C49" s="11" t="s">
        <v>361</v>
      </c>
      <c r="D49" s="11" t="s">
        <v>171</v>
      </c>
      <c r="E49" s="16">
        <v>22993</v>
      </c>
      <c r="F49" s="17">
        <v>98.42</v>
      </c>
      <c r="G49" s="18">
        <v>1.11E-2</v>
      </c>
    </row>
    <row r="50" spans="1:7" ht="12.95" customHeight="1">
      <c r="A50" s="14" t="s">
        <v>698</v>
      </c>
      <c r="B50" s="15" t="s">
        <v>699</v>
      </c>
      <c r="C50" s="11" t="s">
        <v>700</v>
      </c>
      <c r="D50" s="11" t="s">
        <v>701</v>
      </c>
      <c r="E50" s="16">
        <v>26650</v>
      </c>
      <c r="F50" s="17">
        <v>97.13</v>
      </c>
      <c r="G50" s="18">
        <v>1.09E-2</v>
      </c>
    </row>
    <row r="51" spans="1:7" ht="12.95" customHeight="1">
      <c r="A51" s="14" t="s">
        <v>730</v>
      </c>
      <c r="B51" s="15" t="s">
        <v>731</v>
      </c>
      <c r="C51" s="11" t="s">
        <v>732</v>
      </c>
      <c r="D51" s="11" t="s">
        <v>733</v>
      </c>
      <c r="E51" s="16">
        <v>470</v>
      </c>
      <c r="F51" s="17">
        <v>93.15</v>
      </c>
      <c r="G51" s="18">
        <v>1.0500000000000001E-2</v>
      </c>
    </row>
    <row r="52" spans="1:7" ht="12.95" customHeight="1">
      <c r="A52" s="14" t="s">
        <v>734</v>
      </c>
      <c r="B52" s="15" t="s">
        <v>735</v>
      </c>
      <c r="C52" s="11" t="s">
        <v>736</v>
      </c>
      <c r="D52" s="11" t="s">
        <v>182</v>
      </c>
      <c r="E52" s="16">
        <v>6500</v>
      </c>
      <c r="F52" s="17">
        <v>85.93</v>
      </c>
      <c r="G52" s="18">
        <v>9.7000000000000003E-3</v>
      </c>
    </row>
    <row r="53" spans="1:7" ht="12.95" customHeight="1">
      <c r="A53" s="14" t="s">
        <v>404</v>
      </c>
      <c r="B53" s="15" t="s">
        <v>405</v>
      </c>
      <c r="C53" s="11" t="s">
        <v>406</v>
      </c>
      <c r="D53" s="11" t="s">
        <v>214</v>
      </c>
      <c r="E53" s="16">
        <v>30049</v>
      </c>
      <c r="F53" s="17">
        <v>80.28</v>
      </c>
      <c r="G53" s="18">
        <v>8.9999999999999993E-3</v>
      </c>
    </row>
    <row r="54" spans="1:7" ht="12.95" customHeight="1">
      <c r="A54" s="14" t="s">
        <v>680</v>
      </c>
      <c r="B54" s="15" t="s">
        <v>681</v>
      </c>
      <c r="C54" s="11" t="s">
        <v>682</v>
      </c>
      <c r="D54" s="11" t="s">
        <v>157</v>
      </c>
      <c r="E54" s="16">
        <v>5000</v>
      </c>
      <c r="F54" s="17">
        <v>78.709999999999994</v>
      </c>
      <c r="G54" s="18">
        <v>8.8000000000000005E-3</v>
      </c>
    </row>
    <row r="55" spans="1:7" ht="12.95" customHeight="1">
      <c r="A55" s="14" t="s">
        <v>392</v>
      </c>
      <c r="B55" s="15" t="s">
        <v>393</v>
      </c>
      <c r="C55" s="11" t="s">
        <v>394</v>
      </c>
      <c r="D55" s="11" t="s">
        <v>90</v>
      </c>
      <c r="E55" s="16">
        <v>6500</v>
      </c>
      <c r="F55" s="17">
        <v>61.04</v>
      </c>
      <c r="G55" s="18">
        <v>6.8999999999999999E-3</v>
      </c>
    </row>
    <row r="56" spans="1:7" ht="12.95" customHeight="1">
      <c r="A56" s="14" t="s">
        <v>106</v>
      </c>
      <c r="B56" s="15" t="s">
        <v>99</v>
      </c>
      <c r="C56" s="11" t="s">
        <v>107</v>
      </c>
      <c r="D56" s="11" t="s">
        <v>101</v>
      </c>
      <c r="E56" s="16">
        <v>4250</v>
      </c>
      <c r="F56" s="17">
        <v>50.04</v>
      </c>
      <c r="G56" s="18">
        <v>5.5999999999999999E-3</v>
      </c>
    </row>
    <row r="57" spans="1:7" ht="12.95" customHeight="1">
      <c r="A57" s="14" t="s">
        <v>323</v>
      </c>
      <c r="B57" s="15" t="s">
        <v>324</v>
      </c>
      <c r="C57" s="11" t="s">
        <v>325</v>
      </c>
      <c r="D57" s="11" t="s">
        <v>214</v>
      </c>
      <c r="E57" s="16">
        <v>4109</v>
      </c>
      <c r="F57" s="17">
        <v>29.38</v>
      </c>
      <c r="G57" s="18">
        <v>3.3E-3</v>
      </c>
    </row>
    <row r="58" spans="1:7" ht="12.95" customHeight="1">
      <c r="A58" s="14" t="s">
        <v>413</v>
      </c>
      <c r="B58" s="15" t="s">
        <v>414</v>
      </c>
      <c r="C58" s="11" t="s">
        <v>415</v>
      </c>
      <c r="D58" s="11" t="s">
        <v>94</v>
      </c>
      <c r="E58" s="16">
        <v>1500</v>
      </c>
      <c r="F58" s="17">
        <v>28.89</v>
      </c>
      <c r="G58" s="18">
        <v>3.2000000000000002E-3</v>
      </c>
    </row>
    <row r="59" spans="1:7" ht="12.95" customHeight="1">
      <c r="A59" s="14" t="s">
        <v>428</v>
      </c>
      <c r="B59" s="15" t="s">
        <v>429</v>
      </c>
      <c r="C59" s="11" t="s">
        <v>430</v>
      </c>
      <c r="D59" s="11" t="s">
        <v>214</v>
      </c>
      <c r="E59" s="16">
        <v>1500</v>
      </c>
      <c r="F59" s="17">
        <v>3.69</v>
      </c>
      <c r="G59" s="18">
        <v>4.0000000000000002E-4</v>
      </c>
    </row>
    <row r="60" spans="1:7" ht="12.95" customHeight="1">
      <c r="A60" s="1"/>
      <c r="B60" s="10" t="s">
        <v>19</v>
      </c>
      <c r="C60" s="11" t="s">
        <v>1</v>
      </c>
      <c r="D60" s="11" t="s">
        <v>1</v>
      </c>
      <c r="E60" s="11" t="s">
        <v>1</v>
      </c>
      <c r="F60" s="19">
        <v>8724.74</v>
      </c>
      <c r="G60" s="20">
        <v>0.98070000000000002</v>
      </c>
    </row>
    <row r="61" spans="1:7" ht="12.95" customHeight="1">
      <c r="A61" s="1"/>
      <c r="B61" s="21" t="s">
        <v>280</v>
      </c>
      <c r="C61" s="23" t="s">
        <v>1</v>
      </c>
      <c r="D61" s="23" t="s">
        <v>1</v>
      </c>
      <c r="E61" s="23" t="s">
        <v>1</v>
      </c>
      <c r="F61" s="29" t="s">
        <v>56</v>
      </c>
      <c r="G61" s="30" t="s">
        <v>56</v>
      </c>
    </row>
    <row r="62" spans="1:7" ht="12.95" customHeight="1">
      <c r="A62" s="1"/>
      <c r="B62" s="21" t="s">
        <v>19</v>
      </c>
      <c r="C62" s="23" t="s">
        <v>1</v>
      </c>
      <c r="D62" s="23" t="s">
        <v>1</v>
      </c>
      <c r="E62" s="23" t="s">
        <v>1</v>
      </c>
      <c r="F62" s="29" t="s">
        <v>56</v>
      </c>
      <c r="G62" s="30" t="s">
        <v>56</v>
      </c>
    </row>
    <row r="63" spans="1:7" ht="12.95" customHeight="1">
      <c r="A63" s="1"/>
      <c r="B63" s="21" t="s">
        <v>31</v>
      </c>
      <c r="C63" s="22" t="s">
        <v>1</v>
      </c>
      <c r="D63" s="23" t="s">
        <v>1</v>
      </c>
      <c r="E63" s="22" t="s">
        <v>1</v>
      </c>
      <c r="F63" s="19">
        <v>8724.74</v>
      </c>
      <c r="G63" s="20">
        <v>0.98070000000000002</v>
      </c>
    </row>
    <row r="64" spans="1:7" ht="12.95" customHeight="1">
      <c r="A64" s="1"/>
      <c r="B64" s="10" t="s">
        <v>32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33</v>
      </c>
      <c r="B65" s="15" t="s">
        <v>34</v>
      </c>
      <c r="C65" s="11" t="s">
        <v>1</v>
      </c>
      <c r="D65" s="11" t="s">
        <v>35</v>
      </c>
      <c r="E65" s="16"/>
      <c r="F65" s="17">
        <v>229.96</v>
      </c>
      <c r="G65" s="18">
        <v>2.58E-2</v>
      </c>
    </row>
    <row r="66" spans="1:7" ht="12.95" customHeight="1">
      <c r="A66" s="1"/>
      <c r="B66" s="10" t="s">
        <v>19</v>
      </c>
      <c r="C66" s="11" t="s">
        <v>1</v>
      </c>
      <c r="D66" s="11" t="s">
        <v>1</v>
      </c>
      <c r="E66" s="11" t="s">
        <v>1</v>
      </c>
      <c r="F66" s="19">
        <v>229.96</v>
      </c>
      <c r="G66" s="20">
        <v>2.58E-2</v>
      </c>
    </row>
    <row r="67" spans="1:7" ht="12.95" customHeight="1">
      <c r="A67" s="1"/>
      <c r="B67" s="21" t="s">
        <v>31</v>
      </c>
      <c r="C67" s="22" t="s">
        <v>1</v>
      </c>
      <c r="D67" s="23" t="s">
        <v>1</v>
      </c>
      <c r="E67" s="22" t="s">
        <v>1</v>
      </c>
      <c r="F67" s="19">
        <v>229.96</v>
      </c>
      <c r="G67" s="20">
        <v>2.58E-2</v>
      </c>
    </row>
    <row r="68" spans="1:7" ht="12.95" customHeight="1">
      <c r="A68" s="1"/>
      <c r="B68" s="21" t="s">
        <v>36</v>
      </c>
      <c r="C68" s="11" t="s">
        <v>1</v>
      </c>
      <c r="D68" s="23" t="s">
        <v>1</v>
      </c>
      <c r="E68" s="11" t="s">
        <v>1</v>
      </c>
      <c r="F68" s="24">
        <v>-58.17</v>
      </c>
      <c r="G68" s="20">
        <v>-6.4999999999999997E-3</v>
      </c>
    </row>
    <row r="69" spans="1:7" ht="12.95" customHeight="1" thickBot="1">
      <c r="A69" s="1"/>
      <c r="B69" s="25" t="s">
        <v>37</v>
      </c>
      <c r="C69" s="26" t="s">
        <v>1</v>
      </c>
      <c r="D69" s="26" t="s">
        <v>1</v>
      </c>
      <c r="E69" s="26" t="s">
        <v>1</v>
      </c>
      <c r="F69" s="27">
        <v>8896.5300000000007</v>
      </c>
      <c r="G69" s="28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35</v>
      </c>
      <c r="C71" s="1"/>
      <c r="D71" s="1"/>
      <c r="E71" s="1"/>
      <c r="F71" s="1"/>
      <c r="G71" s="1"/>
    </row>
    <row r="72" spans="1:7" ht="12.95" customHeight="1" thickBo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67" t="s">
        <v>1023</v>
      </c>
      <c r="C73" s="68"/>
      <c r="D73" s="1"/>
      <c r="E73" s="1"/>
      <c r="F73" s="1"/>
      <c r="G73" s="1"/>
    </row>
    <row r="74" spans="1:7">
      <c r="B74" s="34" t="s">
        <v>1005</v>
      </c>
      <c r="C74" s="35">
        <v>9.5</v>
      </c>
    </row>
    <row r="75" spans="1:7">
      <c r="B75" s="34" t="s">
        <v>1006</v>
      </c>
      <c r="C75" s="35">
        <v>9.5</v>
      </c>
    </row>
    <row r="76" spans="1:7">
      <c r="B76" s="34" t="s">
        <v>1007</v>
      </c>
      <c r="C76" s="35">
        <v>9.31</v>
      </c>
    </row>
    <row r="77" spans="1:7" ht="13.5" thickBot="1">
      <c r="B77" s="36" t="s">
        <v>1008</v>
      </c>
      <c r="C77" s="37">
        <v>9.31</v>
      </c>
    </row>
  </sheetData>
  <mergeCells count="1">
    <mergeCell ref="B73:C7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Normal="100" workbookViewId="0"/>
  </sheetViews>
  <sheetFormatPr defaultRowHeight="12.75"/>
  <cols>
    <col min="1" max="1" width="2.7109375" customWidth="1"/>
    <col min="2" max="2" width="56" bestFit="1" customWidth="1"/>
    <col min="3" max="3" width="13.5703125" bestFit="1" customWidth="1"/>
    <col min="4" max="4" width="21.140625" bestFit="1" customWidth="1"/>
    <col min="5" max="5" width="8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737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98</v>
      </c>
      <c r="B7" s="15" t="s">
        <v>99</v>
      </c>
      <c r="C7" s="11" t="s">
        <v>100</v>
      </c>
      <c r="D7" s="11" t="s">
        <v>101</v>
      </c>
      <c r="E7" s="16">
        <v>4040</v>
      </c>
      <c r="F7" s="17">
        <v>83.51</v>
      </c>
      <c r="G7" s="18">
        <v>2.8299999999999999E-2</v>
      </c>
    </row>
    <row r="8" spans="1:7" ht="12.95" customHeight="1">
      <c r="A8" s="14" t="s">
        <v>541</v>
      </c>
      <c r="B8" s="15" t="s">
        <v>542</v>
      </c>
      <c r="C8" s="11" t="s">
        <v>543</v>
      </c>
      <c r="D8" s="11" t="s">
        <v>118</v>
      </c>
      <c r="E8" s="16">
        <v>6500</v>
      </c>
      <c r="F8" s="17">
        <v>56.85</v>
      </c>
      <c r="G8" s="18">
        <v>1.9300000000000001E-2</v>
      </c>
    </row>
    <row r="9" spans="1:7" ht="12.95" customHeight="1">
      <c r="A9" s="14" t="s">
        <v>738</v>
      </c>
      <c r="B9" s="15" t="s">
        <v>739</v>
      </c>
      <c r="C9" s="11" t="s">
        <v>740</v>
      </c>
      <c r="D9" s="11" t="s">
        <v>118</v>
      </c>
      <c r="E9" s="16">
        <v>13800</v>
      </c>
      <c r="F9" s="17">
        <v>56.52</v>
      </c>
      <c r="G9" s="18">
        <v>1.9199999999999998E-2</v>
      </c>
    </row>
    <row r="10" spans="1:7" ht="12.95" customHeight="1">
      <c r="A10" s="14" t="s">
        <v>537</v>
      </c>
      <c r="B10" s="15" t="s">
        <v>538</v>
      </c>
      <c r="C10" s="11" t="s">
        <v>539</v>
      </c>
      <c r="D10" s="11" t="s">
        <v>540</v>
      </c>
      <c r="E10" s="16">
        <v>17500</v>
      </c>
      <c r="F10" s="17">
        <v>55.16</v>
      </c>
      <c r="G10" s="18">
        <v>1.8700000000000001E-2</v>
      </c>
    </row>
    <row r="11" spans="1:7" ht="12.95" customHeight="1">
      <c r="A11" s="14" t="s">
        <v>277</v>
      </c>
      <c r="B11" s="15" t="s">
        <v>278</v>
      </c>
      <c r="C11" s="11" t="s">
        <v>279</v>
      </c>
      <c r="D11" s="11" t="s">
        <v>105</v>
      </c>
      <c r="E11" s="16">
        <v>6000</v>
      </c>
      <c r="F11" s="17">
        <v>54.77</v>
      </c>
      <c r="G11" s="18">
        <v>1.8599999999999998E-2</v>
      </c>
    </row>
    <row r="12" spans="1:7" ht="12.95" customHeight="1">
      <c r="A12" s="14" t="s">
        <v>302</v>
      </c>
      <c r="B12" s="15" t="s">
        <v>303</v>
      </c>
      <c r="C12" s="11" t="s">
        <v>304</v>
      </c>
      <c r="D12" s="11" t="s">
        <v>118</v>
      </c>
      <c r="E12" s="16">
        <v>2000</v>
      </c>
      <c r="F12" s="17">
        <v>53.27</v>
      </c>
      <c r="G12" s="18">
        <v>1.8100000000000002E-2</v>
      </c>
    </row>
    <row r="13" spans="1:7" ht="12.95" customHeight="1">
      <c r="A13" s="14" t="s">
        <v>734</v>
      </c>
      <c r="B13" s="15" t="s">
        <v>735</v>
      </c>
      <c r="C13" s="11" t="s">
        <v>736</v>
      </c>
      <c r="D13" s="11" t="s">
        <v>182</v>
      </c>
      <c r="E13" s="16">
        <v>4000</v>
      </c>
      <c r="F13" s="17">
        <v>52.88</v>
      </c>
      <c r="G13" s="18">
        <v>1.7899999999999999E-2</v>
      </c>
    </row>
    <row r="14" spans="1:7" ht="12.95" customHeight="1">
      <c r="A14" s="14" t="s">
        <v>189</v>
      </c>
      <c r="B14" s="15" t="s">
        <v>190</v>
      </c>
      <c r="C14" s="11" t="s">
        <v>191</v>
      </c>
      <c r="D14" s="11" t="s">
        <v>175</v>
      </c>
      <c r="E14" s="16">
        <v>800</v>
      </c>
      <c r="F14" s="17">
        <v>50.1</v>
      </c>
      <c r="G14" s="18">
        <v>1.7000000000000001E-2</v>
      </c>
    </row>
    <row r="15" spans="1:7" ht="12.95" customHeight="1">
      <c r="A15" s="14" t="s">
        <v>741</v>
      </c>
      <c r="B15" s="15" t="s">
        <v>742</v>
      </c>
      <c r="C15" s="11" t="s">
        <v>743</v>
      </c>
      <c r="D15" s="11" t="s">
        <v>171</v>
      </c>
      <c r="E15" s="16">
        <v>3500</v>
      </c>
      <c r="F15" s="17">
        <v>49.82</v>
      </c>
      <c r="G15" s="18">
        <v>1.6899999999999998E-2</v>
      </c>
    </row>
    <row r="16" spans="1:7" ht="12.95" customHeight="1">
      <c r="A16" s="14" t="s">
        <v>108</v>
      </c>
      <c r="B16" s="15" t="s">
        <v>109</v>
      </c>
      <c r="C16" s="11" t="s">
        <v>110</v>
      </c>
      <c r="D16" s="11" t="s">
        <v>111</v>
      </c>
      <c r="E16" s="16">
        <v>1200</v>
      </c>
      <c r="F16" s="17">
        <v>49.41</v>
      </c>
      <c r="G16" s="18">
        <v>1.6799999999999999E-2</v>
      </c>
    </row>
    <row r="17" spans="1:7" ht="12.95" customHeight="1">
      <c r="A17" s="14" t="s">
        <v>135</v>
      </c>
      <c r="B17" s="15" t="s">
        <v>136</v>
      </c>
      <c r="C17" s="11" t="s">
        <v>137</v>
      </c>
      <c r="D17" s="11" t="s">
        <v>94</v>
      </c>
      <c r="E17" s="16">
        <v>2100</v>
      </c>
      <c r="F17" s="17">
        <v>47.91</v>
      </c>
      <c r="G17" s="18">
        <v>1.6199999999999999E-2</v>
      </c>
    </row>
    <row r="18" spans="1:7" ht="12.95" customHeight="1">
      <c r="A18" s="14" t="s">
        <v>162</v>
      </c>
      <c r="B18" s="15" t="s">
        <v>163</v>
      </c>
      <c r="C18" s="11" t="s">
        <v>164</v>
      </c>
      <c r="D18" s="11" t="s">
        <v>105</v>
      </c>
      <c r="E18" s="16">
        <v>3750</v>
      </c>
      <c r="F18" s="17">
        <v>47.77</v>
      </c>
      <c r="G18" s="18">
        <v>1.6199999999999999E-2</v>
      </c>
    </row>
    <row r="19" spans="1:7" ht="12.95" customHeight="1">
      <c r="A19" s="14" t="s">
        <v>550</v>
      </c>
      <c r="B19" s="15" t="s">
        <v>551</v>
      </c>
      <c r="C19" s="11" t="s">
        <v>552</v>
      </c>
      <c r="D19" s="11" t="s">
        <v>118</v>
      </c>
      <c r="E19" s="16">
        <v>5100</v>
      </c>
      <c r="F19" s="17">
        <v>47.25</v>
      </c>
      <c r="G19" s="18">
        <v>1.6E-2</v>
      </c>
    </row>
    <row r="20" spans="1:7" ht="12.95" customHeight="1">
      <c r="A20" s="14" t="s">
        <v>91</v>
      </c>
      <c r="B20" s="15" t="s">
        <v>92</v>
      </c>
      <c r="C20" s="11" t="s">
        <v>93</v>
      </c>
      <c r="D20" s="11" t="s">
        <v>94</v>
      </c>
      <c r="E20" s="16">
        <v>4800</v>
      </c>
      <c r="F20" s="17">
        <v>46.37</v>
      </c>
      <c r="G20" s="18">
        <v>1.5699999999999999E-2</v>
      </c>
    </row>
    <row r="21" spans="1:7" ht="12.95" customHeight="1">
      <c r="A21" s="14" t="s">
        <v>202</v>
      </c>
      <c r="B21" s="15" t="s">
        <v>203</v>
      </c>
      <c r="C21" s="11" t="s">
        <v>204</v>
      </c>
      <c r="D21" s="11" t="s">
        <v>118</v>
      </c>
      <c r="E21" s="16">
        <v>8400</v>
      </c>
      <c r="F21" s="17">
        <v>44.66</v>
      </c>
      <c r="G21" s="18">
        <v>1.5100000000000001E-2</v>
      </c>
    </row>
    <row r="22" spans="1:7" ht="12.95" customHeight="1">
      <c r="A22" s="14" t="s">
        <v>744</v>
      </c>
      <c r="B22" s="15" t="s">
        <v>745</v>
      </c>
      <c r="C22" s="11" t="s">
        <v>746</v>
      </c>
      <c r="D22" s="11" t="s">
        <v>237</v>
      </c>
      <c r="E22" s="16">
        <v>136000</v>
      </c>
      <c r="F22" s="17">
        <v>44.54</v>
      </c>
      <c r="G22" s="18">
        <v>1.5100000000000001E-2</v>
      </c>
    </row>
    <row r="23" spans="1:7" ht="12.95" customHeight="1">
      <c r="A23" s="14" t="s">
        <v>562</v>
      </c>
      <c r="B23" s="15" t="s">
        <v>563</v>
      </c>
      <c r="C23" s="11" t="s">
        <v>564</v>
      </c>
      <c r="D23" s="11" t="s">
        <v>94</v>
      </c>
      <c r="E23" s="16">
        <v>6000</v>
      </c>
      <c r="F23" s="17">
        <v>40.9</v>
      </c>
      <c r="G23" s="18">
        <v>1.3899999999999999E-2</v>
      </c>
    </row>
    <row r="24" spans="1:7" ht="12.95" customHeight="1">
      <c r="A24" s="14" t="s">
        <v>747</v>
      </c>
      <c r="B24" s="15" t="s">
        <v>748</v>
      </c>
      <c r="C24" s="11" t="s">
        <v>749</v>
      </c>
      <c r="D24" s="11" t="s">
        <v>171</v>
      </c>
      <c r="E24" s="16">
        <v>7700</v>
      </c>
      <c r="F24" s="17">
        <v>40.54</v>
      </c>
      <c r="G24" s="18">
        <v>1.37E-2</v>
      </c>
    </row>
    <row r="25" spans="1:7" ht="12.95" customHeight="1">
      <c r="A25" s="14" t="s">
        <v>401</v>
      </c>
      <c r="B25" s="15" t="s">
        <v>402</v>
      </c>
      <c r="C25" s="11" t="s">
        <v>403</v>
      </c>
      <c r="D25" s="11" t="s">
        <v>94</v>
      </c>
      <c r="E25" s="16">
        <v>1250</v>
      </c>
      <c r="F25" s="17">
        <v>39.93</v>
      </c>
      <c r="G25" s="18">
        <v>1.35E-2</v>
      </c>
    </row>
    <row r="26" spans="1:7" ht="12.95" customHeight="1">
      <c r="A26" s="14" t="s">
        <v>168</v>
      </c>
      <c r="B26" s="15" t="s">
        <v>169</v>
      </c>
      <c r="C26" s="11" t="s">
        <v>170</v>
      </c>
      <c r="D26" s="11" t="s">
        <v>171</v>
      </c>
      <c r="E26" s="16">
        <v>1800</v>
      </c>
      <c r="F26" s="17">
        <v>39.78</v>
      </c>
      <c r="G26" s="18">
        <v>1.35E-2</v>
      </c>
    </row>
    <row r="27" spans="1:7" ht="12.95" customHeight="1">
      <c r="A27" s="14" t="s">
        <v>750</v>
      </c>
      <c r="B27" s="15" t="s">
        <v>751</v>
      </c>
      <c r="C27" s="11" t="s">
        <v>752</v>
      </c>
      <c r="D27" s="11" t="s">
        <v>276</v>
      </c>
      <c r="E27" s="16">
        <v>81000</v>
      </c>
      <c r="F27" s="17">
        <v>39.450000000000003</v>
      </c>
      <c r="G27" s="18">
        <v>1.34E-2</v>
      </c>
    </row>
    <row r="28" spans="1:7" ht="12.95" customHeight="1">
      <c r="A28" s="14" t="s">
        <v>231</v>
      </c>
      <c r="B28" s="15" t="s">
        <v>232</v>
      </c>
      <c r="C28" s="11" t="s">
        <v>233</v>
      </c>
      <c r="D28" s="11" t="s">
        <v>171</v>
      </c>
      <c r="E28" s="16">
        <v>1000</v>
      </c>
      <c r="F28" s="17">
        <v>38.24</v>
      </c>
      <c r="G28" s="18">
        <v>1.2999999999999999E-2</v>
      </c>
    </row>
    <row r="29" spans="1:7" ht="12.95" customHeight="1">
      <c r="A29" s="14" t="s">
        <v>95</v>
      </c>
      <c r="B29" s="15" t="s">
        <v>96</v>
      </c>
      <c r="C29" s="11" t="s">
        <v>97</v>
      </c>
      <c r="D29" s="11" t="s">
        <v>86</v>
      </c>
      <c r="E29" s="16">
        <v>11000</v>
      </c>
      <c r="F29" s="17">
        <v>38.15</v>
      </c>
      <c r="G29" s="18">
        <v>1.29E-2</v>
      </c>
    </row>
    <row r="30" spans="1:7" ht="12.95" customHeight="1">
      <c r="A30" s="14" t="s">
        <v>138</v>
      </c>
      <c r="B30" s="15" t="s">
        <v>139</v>
      </c>
      <c r="C30" s="11" t="s">
        <v>140</v>
      </c>
      <c r="D30" s="11" t="s">
        <v>141</v>
      </c>
      <c r="E30" s="16">
        <v>1000</v>
      </c>
      <c r="F30" s="17">
        <v>37.93</v>
      </c>
      <c r="G30" s="18">
        <v>1.29E-2</v>
      </c>
    </row>
    <row r="31" spans="1:7" ht="12.95" customHeight="1">
      <c r="A31" s="14" t="s">
        <v>753</v>
      </c>
      <c r="B31" s="15" t="s">
        <v>754</v>
      </c>
      <c r="C31" s="11" t="s">
        <v>755</v>
      </c>
      <c r="D31" s="11" t="s">
        <v>118</v>
      </c>
      <c r="E31" s="16">
        <v>5200</v>
      </c>
      <c r="F31" s="17">
        <v>37.450000000000003</v>
      </c>
      <c r="G31" s="18">
        <v>1.2699999999999999E-2</v>
      </c>
    </row>
    <row r="32" spans="1:7" ht="12.95" customHeight="1">
      <c r="A32" s="14" t="s">
        <v>756</v>
      </c>
      <c r="B32" s="15" t="s">
        <v>757</v>
      </c>
      <c r="C32" s="11" t="s">
        <v>758</v>
      </c>
      <c r="D32" s="11" t="s">
        <v>444</v>
      </c>
      <c r="E32" s="16">
        <v>20000</v>
      </c>
      <c r="F32" s="17">
        <v>36.97</v>
      </c>
      <c r="G32" s="18">
        <v>1.2500000000000001E-2</v>
      </c>
    </row>
    <row r="33" spans="1:7" ht="12.95" customHeight="1">
      <c r="A33" s="14" t="s">
        <v>556</v>
      </c>
      <c r="B33" s="15" t="s">
        <v>557</v>
      </c>
      <c r="C33" s="11" t="s">
        <v>558</v>
      </c>
      <c r="D33" s="11" t="s">
        <v>182</v>
      </c>
      <c r="E33" s="16">
        <v>60</v>
      </c>
      <c r="F33" s="17">
        <v>36.630000000000003</v>
      </c>
      <c r="G33" s="18">
        <v>1.24E-2</v>
      </c>
    </row>
    <row r="34" spans="1:7" ht="12.95" customHeight="1">
      <c r="A34" s="14" t="s">
        <v>759</v>
      </c>
      <c r="B34" s="15" t="s">
        <v>760</v>
      </c>
      <c r="C34" s="11" t="s">
        <v>761</v>
      </c>
      <c r="D34" s="11" t="s">
        <v>171</v>
      </c>
      <c r="E34" s="16">
        <v>10000</v>
      </c>
      <c r="F34" s="17">
        <v>36.35</v>
      </c>
      <c r="G34" s="18">
        <v>1.23E-2</v>
      </c>
    </row>
    <row r="35" spans="1:7" ht="12.95" customHeight="1">
      <c r="A35" s="14" t="s">
        <v>559</v>
      </c>
      <c r="B35" s="15" t="s">
        <v>560</v>
      </c>
      <c r="C35" s="11" t="s">
        <v>561</v>
      </c>
      <c r="D35" s="11" t="s">
        <v>171</v>
      </c>
      <c r="E35" s="16">
        <v>6250</v>
      </c>
      <c r="F35" s="17">
        <v>36.33</v>
      </c>
      <c r="G35" s="18">
        <v>1.23E-2</v>
      </c>
    </row>
    <row r="36" spans="1:7" ht="12.95" customHeight="1">
      <c r="A36" s="14" t="s">
        <v>762</v>
      </c>
      <c r="B36" s="15" t="s">
        <v>763</v>
      </c>
      <c r="C36" s="11" t="s">
        <v>764</v>
      </c>
      <c r="D36" s="11" t="s">
        <v>105</v>
      </c>
      <c r="E36" s="16">
        <v>36000</v>
      </c>
      <c r="F36" s="17">
        <v>36.049999999999997</v>
      </c>
      <c r="G36" s="18">
        <v>1.2200000000000001E-2</v>
      </c>
    </row>
    <row r="37" spans="1:7" ht="12.95" customHeight="1">
      <c r="A37" s="14" t="s">
        <v>359</v>
      </c>
      <c r="B37" s="15" t="s">
        <v>360</v>
      </c>
      <c r="C37" s="11" t="s">
        <v>361</v>
      </c>
      <c r="D37" s="11" t="s">
        <v>171</v>
      </c>
      <c r="E37" s="16">
        <v>8100</v>
      </c>
      <c r="F37" s="17">
        <v>34.67</v>
      </c>
      <c r="G37" s="18">
        <v>1.18E-2</v>
      </c>
    </row>
    <row r="38" spans="1:7" ht="12.95" customHeight="1">
      <c r="A38" s="14" t="s">
        <v>765</v>
      </c>
      <c r="B38" s="15" t="s">
        <v>766</v>
      </c>
      <c r="C38" s="11" t="s">
        <v>767</v>
      </c>
      <c r="D38" s="11" t="s">
        <v>118</v>
      </c>
      <c r="E38" s="16">
        <v>8800</v>
      </c>
      <c r="F38" s="17">
        <v>34.18</v>
      </c>
      <c r="G38" s="18">
        <v>1.1599999999999999E-2</v>
      </c>
    </row>
    <row r="39" spans="1:7" ht="12.95" customHeight="1">
      <c r="A39" s="14" t="s">
        <v>768</v>
      </c>
      <c r="B39" s="15" t="s">
        <v>769</v>
      </c>
      <c r="C39" s="11" t="s">
        <v>770</v>
      </c>
      <c r="D39" s="11" t="s">
        <v>515</v>
      </c>
      <c r="E39" s="16">
        <v>40200</v>
      </c>
      <c r="F39" s="17">
        <v>33.69</v>
      </c>
      <c r="G39" s="18">
        <v>1.14E-2</v>
      </c>
    </row>
    <row r="40" spans="1:7" ht="12.95" customHeight="1">
      <c r="A40" s="14" t="s">
        <v>771</v>
      </c>
      <c r="B40" s="15" t="s">
        <v>772</v>
      </c>
      <c r="C40" s="11" t="s">
        <v>773</v>
      </c>
      <c r="D40" s="11" t="s">
        <v>182</v>
      </c>
      <c r="E40" s="16">
        <v>21600</v>
      </c>
      <c r="F40" s="17">
        <v>33.619999999999997</v>
      </c>
      <c r="G40" s="18">
        <v>1.14E-2</v>
      </c>
    </row>
    <row r="41" spans="1:7" ht="12.95" customHeight="1">
      <c r="A41" s="14" t="s">
        <v>79</v>
      </c>
      <c r="B41" s="15" t="s">
        <v>80</v>
      </c>
      <c r="C41" s="11" t="s">
        <v>81</v>
      </c>
      <c r="D41" s="11" t="s">
        <v>82</v>
      </c>
      <c r="E41" s="16">
        <v>5553</v>
      </c>
      <c r="F41" s="17">
        <v>30.81</v>
      </c>
      <c r="G41" s="18">
        <v>1.04E-2</v>
      </c>
    </row>
    <row r="42" spans="1:7" ht="12.95" customHeight="1">
      <c r="A42" s="14" t="s">
        <v>218</v>
      </c>
      <c r="B42" s="15" t="s">
        <v>219</v>
      </c>
      <c r="C42" s="11" t="s">
        <v>220</v>
      </c>
      <c r="D42" s="11" t="s">
        <v>221</v>
      </c>
      <c r="E42" s="16">
        <v>3300</v>
      </c>
      <c r="F42" s="17">
        <v>30.14</v>
      </c>
      <c r="G42" s="18">
        <v>1.0200000000000001E-2</v>
      </c>
    </row>
    <row r="43" spans="1:7" ht="12.95" customHeight="1">
      <c r="A43" s="14" t="s">
        <v>774</v>
      </c>
      <c r="B43" s="15" t="s">
        <v>775</v>
      </c>
      <c r="C43" s="11" t="s">
        <v>776</v>
      </c>
      <c r="D43" s="11" t="s">
        <v>221</v>
      </c>
      <c r="E43" s="16">
        <v>135000</v>
      </c>
      <c r="F43" s="17">
        <v>29.36</v>
      </c>
      <c r="G43" s="18">
        <v>0.01</v>
      </c>
    </row>
    <row r="44" spans="1:7" ht="12.95" customHeight="1">
      <c r="A44" s="14" t="s">
        <v>777</v>
      </c>
      <c r="B44" s="15" t="s">
        <v>778</v>
      </c>
      <c r="C44" s="11" t="s">
        <v>779</v>
      </c>
      <c r="D44" s="11" t="s">
        <v>101</v>
      </c>
      <c r="E44" s="16">
        <v>13500</v>
      </c>
      <c r="F44" s="17">
        <v>29.03</v>
      </c>
      <c r="G44" s="18">
        <v>9.7999999999999997E-3</v>
      </c>
    </row>
    <row r="45" spans="1:7" ht="12.95" customHeight="1">
      <c r="A45" s="14" t="s">
        <v>780</v>
      </c>
      <c r="B45" s="15" t="s">
        <v>781</v>
      </c>
      <c r="C45" s="11" t="s">
        <v>782</v>
      </c>
      <c r="D45" s="11" t="s">
        <v>783</v>
      </c>
      <c r="E45" s="16">
        <v>7500</v>
      </c>
      <c r="F45" s="17">
        <v>29.02</v>
      </c>
      <c r="G45" s="18">
        <v>9.7999999999999997E-3</v>
      </c>
    </row>
    <row r="46" spans="1:7" ht="12.95" customHeight="1">
      <c r="A46" s="14" t="s">
        <v>727</v>
      </c>
      <c r="B46" s="15" t="s">
        <v>728</v>
      </c>
      <c r="C46" s="11" t="s">
        <v>729</v>
      </c>
      <c r="D46" s="11" t="s">
        <v>161</v>
      </c>
      <c r="E46" s="16">
        <v>2200</v>
      </c>
      <c r="F46" s="17">
        <v>27.9</v>
      </c>
      <c r="G46" s="18">
        <v>9.4999999999999998E-3</v>
      </c>
    </row>
    <row r="47" spans="1:7" ht="12.95" customHeight="1">
      <c r="A47" s="14" t="s">
        <v>784</v>
      </c>
      <c r="B47" s="15" t="s">
        <v>785</v>
      </c>
      <c r="C47" s="11" t="s">
        <v>786</v>
      </c>
      <c r="D47" s="11" t="s">
        <v>94</v>
      </c>
      <c r="E47" s="16">
        <v>9600</v>
      </c>
      <c r="F47" s="17">
        <v>26.97</v>
      </c>
      <c r="G47" s="18">
        <v>9.1000000000000004E-3</v>
      </c>
    </row>
    <row r="48" spans="1:7" ht="12.95" customHeight="1">
      <c r="A48" s="14" t="s">
        <v>544</v>
      </c>
      <c r="B48" s="15" t="s">
        <v>545</v>
      </c>
      <c r="C48" s="11" t="s">
        <v>546</v>
      </c>
      <c r="D48" s="11" t="s">
        <v>171</v>
      </c>
      <c r="E48" s="16">
        <v>5000</v>
      </c>
      <c r="F48" s="17">
        <v>25.68</v>
      </c>
      <c r="G48" s="18">
        <v>8.6999999999999994E-3</v>
      </c>
    </row>
    <row r="49" spans="1:7" ht="12.95" customHeight="1">
      <c r="A49" s="14" t="s">
        <v>787</v>
      </c>
      <c r="B49" s="15" t="s">
        <v>788</v>
      </c>
      <c r="C49" s="11" t="s">
        <v>789</v>
      </c>
      <c r="D49" s="11" t="s">
        <v>171</v>
      </c>
      <c r="E49" s="16">
        <v>12800</v>
      </c>
      <c r="F49" s="17">
        <v>24.85</v>
      </c>
      <c r="G49" s="18">
        <v>8.3999999999999995E-3</v>
      </c>
    </row>
    <row r="50" spans="1:7" ht="12.95" customHeight="1">
      <c r="A50" s="14" t="s">
        <v>531</v>
      </c>
      <c r="B50" s="15" t="s">
        <v>532</v>
      </c>
      <c r="C50" s="11" t="s">
        <v>533</v>
      </c>
      <c r="D50" s="11" t="s">
        <v>111</v>
      </c>
      <c r="E50" s="16">
        <v>2850</v>
      </c>
      <c r="F50" s="17">
        <v>18.04</v>
      </c>
      <c r="G50" s="18">
        <v>6.1000000000000004E-3</v>
      </c>
    </row>
    <row r="51" spans="1:7" ht="12.95" customHeight="1">
      <c r="A51" s="14" t="s">
        <v>251</v>
      </c>
      <c r="B51" s="15" t="s">
        <v>252</v>
      </c>
      <c r="C51" s="11" t="s">
        <v>253</v>
      </c>
      <c r="D51" s="11" t="s">
        <v>175</v>
      </c>
      <c r="E51" s="16">
        <v>2800</v>
      </c>
      <c r="F51" s="17">
        <v>16.98</v>
      </c>
      <c r="G51" s="18">
        <v>5.7999999999999996E-3</v>
      </c>
    </row>
    <row r="52" spans="1:7" ht="12.95" customHeight="1">
      <c r="A52" s="14" t="s">
        <v>790</v>
      </c>
      <c r="B52" s="15" t="s">
        <v>791</v>
      </c>
      <c r="C52" s="11" t="s">
        <v>792</v>
      </c>
      <c r="D52" s="11" t="s">
        <v>175</v>
      </c>
      <c r="E52" s="16">
        <v>600</v>
      </c>
      <c r="F52" s="17">
        <v>16.059999999999999</v>
      </c>
      <c r="G52" s="18">
        <v>5.4000000000000003E-3</v>
      </c>
    </row>
    <row r="53" spans="1:7" ht="12.95" customHeight="1">
      <c r="A53" s="14" t="s">
        <v>793</v>
      </c>
      <c r="B53" s="15" t="s">
        <v>794</v>
      </c>
      <c r="C53" s="11" t="s">
        <v>795</v>
      </c>
      <c r="D53" s="11" t="s">
        <v>101</v>
      </c>
      <c r="E53" s="16">
        <v>17100</v>
      </c>
      <c r="F53" s="17">
        <v>15.12</v>
      </c>
      <c r="G53" s="18">
        <v>5.1000000000000004E-3</v>
      </c>
    </row>
    <row r="54" spans="1:7" ht="12.95" customHeight="1">
      <c r="A54" s="14" t="s">
        <v>192</v>
      </c>
      <c r="B54" s="15" t="s">
        <v>193</v>
      </c>
      <c r="C54" s="11" t="s">
        <v>194</v>
      </c>
      <c r="D54" s="11" t="s">
        <v>195</v>
      </c>
      <c r="E54" s="16">
        <v>6000</v>
      </c>
      <c r="F54" s="17">
        <v>14.87</v>
      </c>
      <c r="G54" s="18">
        <v>5.0000000000000001E-3</v>
      </c>
    </row>
    <row r="55" spans="1:7" ht="12.95" customHeight="1">
      <c r="A55" s="14" t="s">
        <v>796</v>
      </c>
      <c r="B55" s="15" t="s">
        <v>797</v>
      </c>
      <c r="C55" s="11" t="s">
        <v>798</v>
      </c>
      <c r="D55" s="11" t="s">
        <v>214</v>
      </c>
      <c r="E55" s="16">
        <v>1000</v>
      </c>
      <c r="F55" s="17">
        <v>13.57</v>
      </c>
      <c r="G55" s="18">
        <v>4.5999999999999999E-3</v>
      </c>
    </row>
    <row r="56" spans="1:7" ht="12.95" customHeight="1">
      <c r="A56" s="14" t="s">
        <v>799</v>
      </c>
      <c r="B56" s="15" t="s">
        <v>800</v>
      </c>
      <c r="C56" s="11" t="s">
        <v>801</v>
      </c>
      <c r="D56" s="11" t="s">
        <v>105</v>
      </c>
      <c r="E56" s="16">
        <v>12400</v>
      </c>
      <c r="F56" s="17">
        <v>10.029999999999999</v>
      </c>
      <c r="G56" s="18">
        <v>3.3999999999999998E-3</v>
      </c>
    </row>
    <row r="57" spans="1:7" ht="12.95" customHeight="1">
      <c r="A57" s="14" t="s">
        <v>802</v>
      </c>
      <c r="B57" s="15" t="s">
        <v>803</v>
      </c>
      <c r="C57" s="11" t="s">
        <v>804</v>
      </c>
      <c r="D57" s="11" t="s">
        <v>540</v>
      </c>
      <c r="E57" s="16">
        <v>1000</v>
      </c>
      <c r="F57" s="17">
        <v>9.8000000000000007</v>
      </c>
      <c r="G57" s="18">
        <v>3.3E-3</v>
      </c>
    </row>
    <row r="58" spans="1:7" ht="12.95" customHeight="1">
      <c r="A58" s="14" t="s">
        <v>805</v>
      </c>
      <c r="B58" s="15" t="s">
        <v>806</v>
      </c>
      <c r="C58" s="11" t="s">
        <v>807</v>
      </c>
      <c r="D58" s="11" t="s">
        <v>171</v>
      </c>
      <c r="E58" s="16">
        <v>700</v>
      </c>
      <c r="F58" s="17">
        <v>6.66</v>
      </c>
      <c r="G58" s="18">
        <v>2.3E-3</v>
      </c>
    </row>
    <row r="59" spans="1:7" ht="12.95" customHeight="1">
      <c r="A59" s="1"/>
      <c r="B59" s="10" t="s">
        <v>19</v>
      </c>
      <c r="C59" s="11" t="s">
        <v>1</v>
      </c>
      <c r="D59" s="11" t="s">
        <v>1</v>
      </c>
      <c r="E59" s="11" t="s">
        <v>1</v>
      </c>
      <c r="F59" s="19">
        <v>1886.54</v>
      </c>
      <c r="G59" s="20">
        <v>0.63939999999999997</v>
      </c>
    </row>
    <row r="60" spans="1:7" ht="12.95" customHeight="1">
      <c r="A60" s="1"/>
      <c r="B60" s="21" t="s">
        <v>280</v>
      </c>
      <c r="C60" s="23" t="s">
        <v>1</v>
      </c>
      <c r="D60" s="23" t="s">
        <v>1</v>
      </c>
      <c r="E60" s="23" t="s">
        <v>1</v>
      </c>
      <c r="F60" s="29" t="s">
        <v>56</v>
      </c>
      <c r="G60" s="30" t="s">
        <v>56</v>
      </c>
    </row>
    <row r="61" spans="1:7" ht="12.95" customHeight="1">
      <c r="A61" s="1"/>
      <c r="B61" s="21" t="s">
        <v>19</v>
      </c>
      <c r="C61" s="23" t="s">
        <v>1</v>
      </c>
      <c r="D61" s="23" t="s">
        <v>1</v>
      </c>
      <c r="E61" s="23" t="s">
        <v>1</v>
      </c>
      <c r="F61" s="29" t="s">
        <v>56</v>
      </c>
      <c r="G61" s="30" t="s">
        <v>56</v>
      </c>
    </row>
    <row r="62" spans="1:7" ht="12.95" customHeight="1">
      <c r="A62" s="1"/>
      <c r="B62" s="21" t="s">
        <v>31</v>
      </c>
      <c r="C62" s="22" t="s">
        <v>1</v>
      </c>
      <c r="D62" s="23" t="s">
        <v>1</v>
      </c>
      <c r="E62" s="22" t="s">
        <v>1</v>
      </c>
      <c r="F62" s="19">
        <v>1886.54</v>
      </c>
      <c r="G62" s="20">
        <v>0.63939999999999997</v>
      </c>
    </row>
    <row r="63" spans="1:7" ht="12.95" customHeight="1">
      <c r="A63" s="1"/>
      <c r="B63" s="10" t="s">
        <v>565</v>
      </c>
      <c r="C63" s="11" t="s">
        <v>1</v>
      </c>
      <c r="D63" s="11" t="s">
        <v>1</v>
      </c>
      <c r="E63" s="11" t="s">
        <v>1</v>
      </c>
      <c r="F63" s="1"/>
      <c r="G63" s="13" t="s">
        <v>1</v>
      </c>
    </row>
    <row r="64" spans="1:7" ht="12.95" customHeight="1">
      <c r="A64" s="1"/>
      <c r="B64" s="10" t="s">
        <v>566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808</v>
      </c>
      <c r="B65" s="15" t="s">
        <v>809</v>
      </c>
      <c r="C65" s="11" t="s">
        <v>1</v>
      </c>
      <c r="D65" s="11" t="s">
        <v>1</v>
      </c>
      <c r="E65" s="16">
        <v>-700</v>
      </c>
      <c r="F65" s="17">
        <v>-6.67</v>
      </c>
      <c r="G65" s="18">
        <v>-2.3E-3</v>
      </c>
    </row>
    <row r="66" spans="1:7" ht="12.95" customHeight="1">
      <c r="A66" s="14" t="s">
        <v>810</v>
      </c>
      <c r="B66" s="15" t="s">
        <v>811</v>
      </c>
      <c r="C66" s="11" t="s">
        <v>1</v>
      </c>
      <c r="D66" s="11" t="s">
        <v>1</v>
      </c>
      <c r="E66" s="16">
        <v>-1000</v>
      </c>
      <c r="F66" s="17">
        <v>-9.7899999999999991</v>
      </c>
      <c r="G66" s="18">
        <v>-3.3E-3</v>
      </c>
    </row>
    <row r="67" spans="1:7" ht="12.95" customHeight="1">
      <c r="A67" s="14" t="s">
        <v>812</v>
      </c>
      <c r="B67" s="15" t="s">
        <v>813</v>
      </c>
      <c r="C67" s="11" t="s">
        <v>1</v>
      </c>
      <c r="D67" s="11" t="s">
        <v>1</v>
      </c>
      <c r="E67" s="16">
        <v>-12400</v>
      </c>
      <c r="F67" s="17">
        <v>-10.08</v>
      </c>
      <c r="G67" s="18">
        <v>-3.3999999999999998E-3</v>
      </c>
    </row>
    <row r="68" spans="1:7" ht="12.95" customHeight="1">
      <c r="A68" s="14" t="s">
        <v>814</v>
      </c>
      <c r="B68" s="15" t="s">
        <v>815</v>
      </c>
      <c r="C68" s="11" t="s">
        <v>1</v>
      </c>
      <c r="D68" s="11" t="s">
        <v>1</v>
      </c>
      <c r="E68" s="16">
        <v>-1000</v>
      </c>
      <c r="F68" s="17">
        <v>-13.61</v>
      </c>
      <c r="G68" s="18">
        <v>-4.5999999999999999E-3</v>
      </c>
    </row>
    <row r="69" spans="1:7" ht="12.95" customHeight="1">
      <c r="A69" s="14" t="s">
        <v>816</v>
      </c>
      <c r="B69" s="15" t="s">
        <v>817</v>
      </c>
      <c r="C69" s="11" t="s">
        <v>1</v>
      </c>
      <c r="D69" s="11" t="s">
        <v>1</v>
      </c>
      <c r="E69" s="16">
        <v>-6000</v>
      </c>
      <c r="F69" s="17">
        <v>-14.88</v>
      </c>
      <c r="G69" s="18">
        <v>-5.0000000000000001E-3</v>
      </c>
    </row>
    <row r="70" spans="1:7" ht="12.95" customHeight="1">
      <c r="A70" s="14" t="s">
        <v>818</v>
      </c>
      <c r="B70" s="15" t="s">
        <v>819</v>
      </c>
      <c r="C70" s="11" t="s">
        <v>1</v>
      </c>
      <c r="D70" s="11" t="s">
        <v>1</v>
      </c>
      <c r="E70" s="16">
        <v>-17100</v>
      </c>
      <c r="F70" s="17">
        <v>-15.15</v>
      </c>
      <c r="G70" s="18">
        <v>-5.1000000000000004E-3</v>
      </c>
    </row>
    <row r="71" spans="1:7" ht="12.95" customHeight="1">
      <c r="A71" s="14" t="s">
        <v>820</v>
      </c>
      <c r="B71" s="15" t="s">
        <v>821</v>
      </c>
      <c r="C71" s="11" t="s">
        <v>1</v>
      </c>
      <c r="D71" s="11" t="s">
        <v>1</v>
      </c>
      <c r="E71" s="16">
        <v>-600</v>
      </c>
      <c r="F71" s="17">
        <v>-16.13</v>
      </c>
      <c r="G71" s="18">
        <v>-5.4999999999999997E-3</v>
      </c>
    </row>
    <row r="72" spans="1:7" ht="12.95" customHeight="1">
      <c r="A72" s="14" t="s">
        <v>822</v>
      </c>
      <c r="B72" s="15" t="s">
        <v>823</v>
      </c>
      <c r="C72" s="11" t="s">
        <v>1</v>
      </c>
      <c r="D72" s="11" t="s">
        <v>1</v>
      </c>
      <c r="E72" s="16">
        <v>-2800</v>
      </c>
      <c r="F72" s="17">
        <v>-17.03</v>
      </c>
      <c r="G72" s="18">
        <v>-5.7999999999999996E-3</v>
      </c>
    </row>
    <row r="73" spans="1:7" ht="12.95" customHeight="1">
      <c r="A73" s="14" t="s">
        <v>609</v>
      </c>
      <c r="B73" s="15" t="s">
        <v>610</v>
      </c>
      <c r="C73" s="11" t="s">
        <v>1</v>
      </c>
      <c r="D73" s="11" t="s">
        <v>1</v>
      </c>
      <c r="E73" s="16">
        <v>-2850</v>
      </c>
      <c r="F73" s="17">
        <v>-18.07</v>
      </c>
      <c r="G73" s="18">
        <v>-6.1000000000000004E-3</v>
      </c>
    </row>
    <row r="74" spans="1:7" ht="12.95" customHeight="1">
      <c r="A74" s="14" t="s">
        <v>824</v>
      </c>
      <c r="B74" s="15" t="s">
        <v>825</v>
      </c>
      <c r="C74" s="11" t="s">
        <v>1</v>
      </c>
      <c r="D74" s="11" t="s">
        <v>1</v>
      </c>
      <c r="E74" s="16">
        <v>-12800</v>
      </c>
      <c r="F74" s="17">
        <v>-24.9</v>
      </c>
      <c r="G74" s="18">
        <v>-8.3999999999999995E-3</v>
      </c>
    </row>
    <row r="75" spans="1:7" ht="12.95" customHeight="1">
      <c r="A75" s="14" t="s">
        <v>826</v>
      </c>
      <c r="B75" s="15" t="s">
        <v>827</v>
      </c>
      <c r="C75" s="11" t="s">
        <v>1</v>
      </c>
      <c r="D75" s="11" t="s">
        <v>1</v>
      </c>
      <c r="E75" s="16">
        <v>-5000</v>
      </c>
      <c r="F75" s="17">
        <v>-25.65</v>
      </c>
      <c r="G75" s="18">
        <v>-8.6999999999999994E-3</v>
      </c>
    </row>
    <row r="76" spans="1:7" ht="12.95" customHeight="1">
      <c r="A76" s="14" t="s">
        <v>828</v>
      </c>
      <c r="B76" s="15" t="s">
        <v>829</v>
      </c>
      <c r="C76" s="11" t="s">
        <v>1</v>
      </c>
      <c r="D76" s="11" t="s">
        <v>1</v>
      </c>
      <c r="E76" s="16">
        <v>-9600</v>
      </c>
      <c r="F76" s="17">
        <v>-27.04</v>
      </c>
      <c r="G76" s="18">
        <v>-9.1999999999999998E-3</v>
      </c>
    </row>
    <row r="77" spans="1:7" ht="12.95" customHeight="1">
      <c r="A77" s="14" t="s">
        <v>830</v>
      </c>
      <c r="B77" s="15" t="s">
        <v>831</v>
      </c>
      <c r="C77" s="11" t="s">
        <v>1</v>
      </c>
      <c r="D77" s="11" t="s">
        <v>1</v>
      </c>
      <c r="E77" s="16">
        <v>-2200</v>
      </c>
      <c r="F77" s="17">
        <v>-28</v>
      </c>
      <c r="G77" s="18">
        <v>-9.4999999999999998E-3</v>
      </c>
    </row>
    <row r="78" spans="1:7" ht="12.95" customHeight="1">
      <c r="A78" s="14" t="s">
        <v>832</v>
      </c>
      <c r="B78" s="15" t="s">
        <v>833</v>
      </c>
      <c r="C78" s="11" t="s">
        <v>1</v>
      </c>
      <c r="D78" s="11" t="s">
        <v>1</v>
      </c>
      <c r="E78" s="16">
        <v>-7500</v>
      </c>
      <c r="F78" s="17">
        <v>-29.12</v>
      </c>
      <c r="G78" s="18">
        <v>-9.9000000000000008E-3</v>
      </c>
    </row>
    <row r="79" spans="1:7" ht="12.95" customHeight="1">
      <c r="A79" s="14" t="s">
        <v>834</v>
      </c>
      <c r="B79" s="15" t="s">
        <v>835</v>
      </c>
      <c r="C79" s="11" t="s">
        <v>1</v>
      </c>
      <c r="D79" s="11" t="s">
        <v>1</v>
      </c>
      <c r="E79" s="16">
        <v>-13500</v>
      </c>
      <c r="F79" s="17">
        <v>-29.19</v>
      </c>
      <c r="G79" s="18">
        <v>-9.9000000000000008E-3</v>
      </c>
    </row>
    <row r="80" spans="1:7" ht="12.95" customHeight="1">
      <c r="A80" s="14" t="s">
        <v>836</v>
      </c>
      <c r="B80" s="15" t="s">
        <v>837</v>
      </c>
      <c r="C80" s="11" t="s">
        <v>1</v>
      </c>
      <c r="D80" s="11" t="s">
        <v>1</v>
      </c>
      <c r="E80" s="16">
        <v>-135000</v>
      </c>
      <c r="F80" s="17">
        <v>-29.5</v>
      </c>
      <c r="G80" s="18">
        <v>-0.01</v>
      </c>
    </row>
    <row r="81" spans="1:7" ht="12.95" customHeight="1">
      <c r="A81" s="14" t="s">
        <v>575</v>
      </c>
      <c r="B81" s="15" t="s">
        <v>576</v>
      </c>
      <c r="C81" s="11" t="s">
        <v>1</v>
      </c>
      <c r="D81" s="11" t="s">
        <v>1</v>
      </c>
      <c r="E81" s="16">
        <v>-3300</v>
      </c>
      <c r="F81" s="17">
        <v>-30.04</v>
      </c>
      <c r="G81" s="18">
        <v>-1.0200000000000001E-2</v>
      </c>
    </row>
    <row r="82" spans="1:7" ht="12.95" customHeight="1">
      <c r="A82" s="14" t="s">
        <v>838</v>
      </c>
      <c r="B82" s="15" t="s">
        <v>839</v>
      </c>
      <c r="C82" s="11" t="s">
        <v>1</v>
      </c>
      <c r="D82" s="11" t="s">
        <v>1</v>
      </c>
      <c r="E82" s="16">
        <v>-5553</v>
      </c>
      <c r="F82" s="17">
        <v>-30.74</v>
      </c>
      <c r="G82" s="18">
        <v>-1.04E-2</v>
      </c>
    </row>
    <row r="83" spans="1:7" ht="12.95" customHeight="1">
      <c r="A83" s="14" t="s">
        <v>840</v>
      </c>
      <c r="B83" s="15" t="s">
        <v>841</v>
      </c>
      <c r="C83" s="11" t="s">
        <v>1</v>
      </c>
      <c r="D83" s="11" t="s">
        <v>1</v>
      </c>
      <c r="E83" s="16">
        <v>-21600</v>
      </c>
      <c r="F83" s="17">
        <v>-33.69</v>
      </c>
      <c r="G83" s="18">
        <v>-1.14E-2</v>
      </c>
    </row>
    <row r="84" spans="1:7" ht="12.95" customHeight="1">
      <c r="A84" s="14" t="s">
        <v>842</v>
      </c>
      <c r="B84" s="15" t="s">
        <v>843</v>
      </c>
      <c r="C84" s="11" t="s">
        <v>1</v>
      </c>
      <c r="D84" s="11" t="s">
        <v>1</v>
      </c>
      <c r="E84" s="16">
        <v>-40200</v>
      </c>
      <c r="F84" s="17">
        <v>-33.89</v>
      </c>
      <c r="G84" s="18">
        <v>-1.15E-2</v>
      </c>
    </row>
    <row r="85" spans="1:7" ht="12.95" customHeight="1">
      <c r="A85" s="14" t="s">
        <v>844</v>
      </c>
      <c r="B85" s="15" t="s">
        <v>845</v>
      </c>
      <c r="C85" s="11" t="s">
        <v>1</v>
      </c>
      <c r="D85" s="11" t="s">
        <v>1</v>
      </c>
      <c r="E85" s="16">
        <v>-8800</v>
      </c>
      <c r="F85" s="17">
        <v>-34.39</v>
      </c>
      <c r="G85" s="18">
        <v>-1.17E-2</v>
      </c>
    </row>
    <row r="86" spans="1:7" ht="12.95" customHeight="1">
      <c r="A86" s="14" t="s">
        <v>607</v>
      </c>
      <c r="B86" s="15" t="s">
        <v>608</v>
      </c>
      <c r="C86" s="11" t="s">
        <v>1</v>
      </c>
      <c r="D86" s="11" t="s">
        <v>1</v>
      </c>
      <c r="E86" s="16">
        <v>-8100</v>
      </c>
      <c r="F86" s="17">
        <v>-34.76</v>
      </c>
      <c r="G86" s="18">
        <v>-1.18E-2</v>
      </c>
    </row>
    <row r="87" spans="1:7" ht="12.95" customHeight="1">
      <c r="A87" s="14" t="s">
        <v>846</v>
      </c>
      <c r="B87" s="15" t="s">
        <v>847</v>
      </c>
      <c r="C87" s="11" t="s">
        <v>1</v>
      </c>
      <c r="D87" s="11" t="s">
        <v>1</v>
      </c>
      <c r="E87" s="16">
        <v>-36000</v>
      </c>
      <c r="F87" s="17">
        <v>-36.229999999999997</v>
      </c>
      <c r="G87" s="18">
        <v>-1.23E-2</v>
      </c>
    </row>
    <row r="88" spans="1:7" ht="12.95" customHeight="1">
      <c r="A88" s="14" t="s">
        <v>579</v>
      </c>
      <c r="B88" s="15" t="s">
        <v>580</v>
      </c>
      <c r="C88" s="11" t="s">
        <v>1</v>
      </c>
      <c r="D88" s="11" t="s">
        <v>1</v>
      </c>
      <c r="E88" s="16">
        <v>-6250</v>
      </c>
      <c r="F88" s="17">
        <v>-36.47</v>
      </c>
      <c r="G88" s="18">
        <v>-1.24E-2</v>
      </c>
    </row>
    <row r="89" spans="1:7" ht="12.95" customHeight="1">
      <c r="A89" s="14" t="s">
        <v>848</v>
      </c>
      <c r="B89" s="15" t="s">
        <v>849</v>
      </c>
      <c r="C89" s="11" t="s">
        <v>1</v>
      </c>
      <c r="D89" s="11" t="s">
        <v>1</v>
      </c>
      <c r="E89" s="16">
        <v>-10000</v>
      </c>
      <c r="F89" s="17">
        <v>-36.520000000000003</v>
      </c>
      <c r="G89" s="18">
        <v>-1.24E-2</v>
      </c>
    </row>
    <row r="90" spans="1:7" ht="12.95" customHeight="1">
      <c r="A90" s="14" t="s">
        <v>583</v>
      </c>
      <c r="B90" s="15" t="s">
        <v>584</v>
      </c>
      <c r="C90" s="11" t="s">
        <v>1</v>
      </c>
      <c r="D90" s="11" t="s">
        <v>1</v>
      </c>
      <c r="E90" s="16">
        <v>-60</v>
      </c>
      <c r="F90" s="17">
        <v>-36.83</v>
      </c>
      <c r="G90" s="18">
        <v>-1.2500000000000001E-2</v>
      </c>
    </row>
    <row r="91" spans="1:7" ht="12.95" customHeight="1">
      <c r="A91" s="14" t="s">
        <v>850</v>
      </c>
      <c r="B91" s="15" t="s">
        <v>851</v>
      </c>
      <c r="C91" s="11" t="s">
        <v>1</v>
      </c>
      <c r="D91" s="11" t="s">
        <v>1</v>
      </c>
      <c r="E91" s="16">
        <v>-20000</v>
      </c>
      <c r="F91" s="17">
        <v>-37.1</v>
      </c>
      <c r="G91" s="18">
        <v>-1.26E-2</v>
      </c>
    </row>
    <row r="92" spans="1:7" ht="12.95" customHeight="1">
      <c r="A92" s="14" t="s">
        <v>852</v>
      </c>
      <c r="B92" s="15" t="s">
        <v>853</v>
      </c>
      <c r="C92" s="11" t="s">
        <v>1</v>
      </c>
      <c r="D92" s="11" t="s">
        <v>1</v>
      </c>
      <c r="E92" s="16">
        <v>-5200</v>
      </c>
      <c r="F92" s="17">
        <v>-37.630000000000003</v>
      </c>
      <c r="G92" s="18">
        <v>-1.2800000000000001E-2</v>
      </c>
    </row>
    <row r="93" spans="1:7" ht="12.95" customHeight="1">
      <c r="A93" s="14" t="s">
        <v>854</v>
      </c>
      <c r="B93" s="15" t="s">
        <v>855</v>
      </c>
      <c r="C93" s="11" t="s">
        <v>1</v>
      </c>
      <c r="D93" s="11" t="s">
        <v>1</v>
      </c>
      <c r="E93" s="16">
        <v>-1000</v>
      </c>
      <c r="F93" s="17">
        <v>-37.99</v>
      </c>
      <c r="G93" s="18">
        <v>-1.29E-2</v>
      </c>
    </row>
    <row r="94" spans="1:7" ht="12.95" customHeight="1">
      <c r="A94" s="14" t="s">
        <v>605</v>
      </c>
      <c r="B94" s="15" t="s">
        <v>606</v>
      </c>
      <c r="C94" s="11" t="s">
        <v>1</v>
      </c>
      <c r="D94" s="11" t="s">
        <v>1</v>
      </c>
      <c r="E94" s="16">
        <v>-11000</v>
      </c>
      <c r="F94" s="17">
        <v>-38.36</v>
      </c>
      <c r="G94" s="18">
        <v>-1.2999999999999999E-2</v>
      </c>
    </row>
    <row r="95" spans="1:7" ht="12.95" customHeight="1">
      <c r="A95" s="14" t="s">
        <v>581</v>
      </c>
      <c r="B95" s="15" t="s">
        <v>582</v>
      </c>
      <c r="C95" s="11" t="s">
        <v>1</v>
      </c>
      <c r="D95" s="11" t="s">
        <v>1</v>
      </c>
      <c r="E95" s="16">
        <v>-1000</v>
      </c>
      <c r="F95" s="17">
        <v>-38.43</v>
      </c>
      <c r="G95" s="18">
        <v>-1.2999999999999999E-2</v>
      </c>
    </row>
    <row r="96" spans="1:7" ht="12.95" customHeight="1">
      <c r="A96" s="14" t="s">
        <v>856</v>
      </c>
      <c r="B96" s="15" t="s">
        <v>857</v>
      </c>
      <c r="C96" s="11" t="s">
        <v>1</v>
      </c>
      <c r="D96" s="11" t="s">
        <v>1</v>
      </c>
      <c r="E96" s="16">
        <v>-81000</v>
      </c>
      <c r="F96" s="17">
        <v>-39.53</v>
      </c>
      <c r="G96" s="18">
        <v>-1.34E-2</v>
      </c>
    </row>
    <row r="97" spans="1:7" ht="12.95" customHeight="1">
      <c r="A97" s="14" t="s">
        <v>601</v>
      </c>
      <c r="B97" s="15" t="s">
        <v>602</v>
      </c>
      <c r="C97" s="11" t="s">
        <v>1</v>
      </c>
      <c r="D97" s="11" t="s">
        <v>1</v>
      </c>
      <c r="E97" s="16">
        <v>-1800</v>
      </c>
      <c r="F97" s="17">
        <v>-39.94</v>
      </c>
      <c r="G97" s="18">
        <v>-1.35E-2</v>
      </c>
    </row>
    <row r="98" spans="1:7" ht="12.95" customHeight="1">
      <c r="A98" s="14" t="s">
        <v>858</v>
      </c>
      <c r="B98" s="15" t="s">
        <v>859</v>
      </c>
      <c r="C98" s="11" t="s">
        <v>1</v>
      </c>
      <c r="D98" s="11" t="s">
        <v>1</v>
      </c>
      <c r="E98" s="16">
        <v>-1250</v>
      </c>
      <c r="F98" s="17">
        <v>-40.14</v>
      </c>
      <c r="G98" s="18">
        <v>-1.3599999999999999E-2</v>
      </c>
    </row>
    <row r="99" spans="1:7" ht="12.95" customHeight="1">
      <c r="A99" s="14" t="s">
        <v>860</v>
      </c>
      <c r="B99" s="15" t="s">
        <v>861</v>
      </c>
      <c r="C99" s="11" t="s">
        <v>1</v>
      </c>
      <c r="D99" s="11" t="s">
        <v>1</v>
      </c>
      <c r="E99" s="16">
        <v>-7700</v>
      </c>
      <c r="F99" s="17">
        <v>-40.56</v>
      </c>
      <c r="G99" s="18">
        <v>-1.38E-2</v>
      </c>
    </row>
    <row r="100" spans="1:7" ht="12.95" customHeight="1">
      <c r="A100" s="14" t="s">
        <v>571</v>
      </c>
      <c r="B100" s="15" t="s">
        <v>572</v>
      </c>
      <c r="C100" s="11" t="s">
        <v>1</v>
      </c>
      <c r="D100" s="11" t="s">
        <v>1</v>
      </c>
      <c r="E100" s="16">
        <v>-6000</v>
      </c>
      <c r="F100" s="17">
        <v>-41.12</v>
      </c>
      <c r="G100" s="18">
        <v>-1.3899999999999999E-2</v>
      </c>
    </row>
    <row r="101" spans="1:7" ht="12.95" customHeight="1">
      <c r="A101" s="14" t="s">
        <v>862</v>
      </c>
      <c r="B101" s="15" t="s">
        <v>863</v>
      </c>
      <c r="C101" s="11" t="s">
        <v>1</v>
      </c>
      <c r="D101" s="11" t="s">
        <v>1</v>
      </c>
      <c r="E101" s="16">
        <v>-8400</v>
      </c>
      <c r="F101" s="17">
        <v>-44.7</v>
      </c>
      <c r="G101" s="18">
        <v>-1.52E-2</v>
      </c>
    </row>
    <row r="102" spans="1:7" ht="12.95" customHeight="1">
      <c r="A102" s="14" t="s">
        <v>864</v>
      </c>
      <c r="B102" s="15" t="s">
        <v>865</v>
      </c>
      <c r="C102" s="11" t="s">
        <v>1</v>
      </c>
      <c r="D102" s="11" t="s">
        <v>1</v>
      </c>
      <c r="E102" s="16">
        <v>-136000</v>
      </c>
      <c r="F102" s="17">
        <v>-44.88</v>
      </c>
      <c r="G102" s="18">
        <v>-1.52E-2</v>
      </c>
    </row>
    <row r="103" spans="1:7" ht="12.95" customHeight="1">
      <c r="A103" s="14" t="s">
        <v>589</v>
      </c>
      <c r="B103" s="15" t="s">
        <v>590</v>
      </c>
      <c r="C103" s="11" t="s">
        <v>1</v>
      </c>
      <c r="D103" s="11" t="s">
        <v>1</v>
      </c>
      <c r="E103" s="16">
        <v>-4800</v>
      </c>
      <c r="F103" s="17">
        <v>-46.62</v>
      </c>
      <c r="G103" s="18">
        <v>-1.5800000000000002E-2</v>
      </c>
    </row>
    <row r="104" spans="1:7" ht="12.95" customHeight="1">
      <c r="A104" s="14" t="s">
        <v>587</v>
      </c>
      <c r="B104" s="15" t="s">
        <v>588</v>
      </c>
      <c r="C104" s="11" t="s">
        <v>1</v>
      </c>
      <c r="D104" s="11" t="s">
        <v>1</v>
      </c>
      <c r="E104" s="16">
        <v>-5100</v>
      </c>
      <c r="F104" s="17">
        <v>-47.09</v>
      </c>
      <c r="G104" s="18">
        <v>-1.6E-2</v>
      </c>
    </row>
    <row r="105" spans="1:7" ht="12.95" customHeight="1">
      <c r="A105" s="14" t="s">
        <v>593</v>
      </c>
      <c r="B105" s="15" t="s">
        <v>594</v>
      </c>
      <c r="C105" s="11" t="s">
        <v>1</v>
      </c>
      <c r="D105" s="11" t="s">
        <v>1</v>
      </c>
      <c r="E105" s="16">
        <v>-3750</v>
      </c>
      <c r="F105" s="17">
        <v>-48</v>
      </c>
      <c r="G105" s="18">
        <v>-1.6299999999999999E-2</v>
      </c>
    </row>
    <row r="106" spans="1:7" ht="12.95" customHeight="1">
      <c r="A106" s="14" t="s">
        <v>866</v>
      </c>
      <c r="B106" s="15" t="s">
        <v>867</v>
      </c>
      <c r="C106" s="11" t="s">
        <v>1</v>
      </c>
      <c r="D106" s="11" t="s">
        <v>1</v>
      </c>
      <c r="E106" s="16">
        <v>-2100</v>
      </c>
      <c r="F106" s="17">
        <v>-48.19</v>
      </c>
      <c r="G106" s="18">
        <v>-1.6299999999999999E-2</v>
      </c>
    </row>
    <row r="107" spans="1:7" ht="12.95" customHeight="1">
      <c r="A107" s="14" t="s">
        <v>868</v>
      </c>
      <c r="B107" s="15" t="s">
        <v>869</v>
      </c>
      <c r="C107" s="11" t="s">
        <v>1</v>
      </c>
      <c r="D107" s="11" t="s">
        <v>1</v>
      </c>
      <c r="E107" s="16">
        <v>-800</v>
      </c>
      <c r="F107" s="17">
        <v>-49.67</v>
      </c>
      <c r="G107" s="18">
        <v>-1.6799999999999999E-2</v>
      </c>
    </row>
    <row r="108" spans="1:7" ht="12.95" customHeight="1">
      <c r="A108" s="14" t="s">
        <v>577</v>
      </c>
      <c r="B108" s="15" t="s">
        <v>578</v>
      </c>
      <c r="C108" s="11" t="s">
        <v>1</v>
      </c>
      <c r="D108" s="11" t="s">
        <v>1</v>
      </c>
      <c r="E108" s="16">
        <v>-1200</v>
      </c>
      <c r="F108" s="17">
        <v>-49.68</v>
      </c>
      <c r="G108" s="18">
        <v>-1.6799999999999999E-2</v>
      </c>
    </row>
    <row r="109" spans="1:7" ht="12.95" customHeight="1">
      <c r="A109" s="14" t="s">
        <v>870</v>
      </c>
      <c r="B109" s="15" t="s">
        <v>871</v>
      </c>
      <c r="C109" s="11" t="s">
        <v>1</v>
      </c>
      <c r="D109" s="11" t="s">
        <v>1</v>
      </c>
      <c r="E109" s="16">
        <v>-3500</v>
      </c>
      <c r="F109" s="17">
        <v>-50.03</v>
      </c>
      <c r="G109" s="18">
        <v>-1.7000000000000001E-2</v>
      </c>
    </row>
    <row r="110" spans="1:7" ht="12.95" customHeight="1">
      <c r="A110" s="14" t="s">
        <v>872</v>
      </c>
      <c r="B110" s="15" t="s">
        <v>873</v>
      </c>
      <c r="C110" s="11" t="s">
        <v>1</v>
      </c>
      <c r="D110" s="11" t="s">
        <v>1</v>
      </c>
      <c r="E110" s="16">
        <v>-4000</v>
      </c>
      <c r="F110" s="17">
        <v>-53.09</v>
      </c>
      <c r="G110" s="18">
        <v>-1.7999999999999999E-2</v>
      </c>
    </row>
    <row r="111" spans="1:7" ht="12.95" customHeight="1">
      <c r="A111" s="14" t="s">
        <v>615</v>
      </c>
      <c r="B111" s="15" t="s">
        <v>616</v>
      </c>
      <c r="C111" s="11" t="s">
        <v>1</v>
      </c>
      <c r="D111" s="11" t="s">
        <v>1</v>
      </c>
      <c r="E111" s="16">
        <v>-2000</v>
      </c>
      <c r="F111" s="17">
        <v>-53.57</v>
      </c>
      <c r="G111" s="18">
        <v>-1.8200000000000001E-2</v>
      </c>
    </row>
    <row r="112" spans="1:7" ht="12.95" customHeight="1">
      <c r="A112" s="14" t="s">
        <v>874</v>
      </c>
      <c r="B112" s="15" t="s">
        <v>875</v>
      </c>
      <c r="C112" s="11" t="s">
        <v>1</v>
      </c>
      <c r="D112" s="11" t="s">
        <v>1</v>
      </c>
      <c r="E112" s="16">
        <v>-6000</v>
      </c>
      <c r="F112" s="17">
        <v>-55.04</v>
      </c>
      <c r="G112" s="18">
        <v>-1.8700000000000001E-2</v>
      </c>
    </row>
    <row r="113" spans="1:7" ht="12.95" customHeight="1">
      <c r="A113" s="14" t="s">
        <v>599</v>
      </c>
      <c r="B113" s="15" t="s">
        <v>600</v>
      </c>
      <c r="C113" s="11" t="s">
        <v>1</v>
      </c>
      <c r="D113" s="11" t="s">
        <v>1</v>
      </c>
      <c r="E113" s="16">
        <v>-17500</v>
      </c>
      <c r="F113" s="17">
        <v>-55.45</v>
      </c>
      <c r="G113" s="18">
        <v>-1.8800000000000001E-2</v>
      </c>
    </row>
    <row r="114" spans="1:7" ht="12.95" customHeight="1">
      <c r="A114" s="14" t="s">
        <v>876</v>
      </c>
      <c r="B114" s="15" t="s">
        <v>877</v>
      </c>
      <c r="C114" s="11" t="s">
        <v>1</v>
      </c>
      <c r="D114" s="11" t="s">
        <v>1</v>
      </c>
      <c r="E114" s="16">
        <v>-13800</v>
      </c>
      <c r="F114" s="17">
        <v>-56.8</v>
      </c>
      <c r="G114" s="18">
        <v>-1.9300000000000001E-2</v>
      </c>
    </row>
    <row r="115" spans="1:7" ht="12.95" customHeight="1">
      <c r="A115" s="14" t="s">
        <v>597</v>
      </c>
      <c r="B115" s="15" t="s">
        <v>598</v>
      </c>
      <c r="C115" s="11" t="s">
        <v>1</v>
      </c>
      <c r="D115" s="11" t="s">
        <v>1</v>
      </c>
      <c r="E115" s="16">
        <v>-6500</v>
      </c>
      <c r="F115" s="17">
        <v>-57.14</v>
      </c>
      <c r="G115" s="18">
        <v>-1.9400000000000001E-2</v>
      </c>
    </row>
    <row r="116" spans="1:7" ht="12.95" customHeight="1">
      <c r="A116" s="14" t="s">
        <v>603</v>
      </c>
      <c r="B116" s="15" t="s">
        <v>604</v>
      </c>
      <c r="C116" s="11" t="s">
        <v>1</v>
      </c>
      <c r="D116" s="11" t="s">
        <v>1</v>
      </c>
      <c r="E116" s="16">
        <v>-4040</v>
      </c>
      <c r="F116" s="17">
        <v>-83.99</v>
      </c>
      <c r="G116" s="18">
        <v>-2.8500000000000001E-2</v>
      </c>
    </row>
    <row r="117" spans="1:7" ht="12.95" customHeight="1">
      <c r="A117" s="1"/>
      <c r="B117" s="10" t="s">
        <v>19</v>
      </c>
      <c r="C117" s="11" t="s">
        <v>1</v>
      </c>
      <c r="D117" s="11" t="s">
        <v>1</v>
      </c>
      <c r="E117" s="11" t="s">
        <v>1</v>
      </c>
      <c r="F117" s="19">
        <v>-1893.11</v>
      </c>
      <c r="G117" s="20">
        <v>-0.6421</v>
      </c>
    </row>
    <row r="118" spans="1:7" ht="12.95" customHeight="1">
      <c r="A118" s="1"/>
      <c r="B118" s="21" t="s">
        <v>31</v>
      </c>
      <c r="C118" s="22" t="s">
        <v>1</v>
      </c>
      <c r="D118" s="23" t="s">
        <v>1</v>
      </c>
      <c r="E118" s="22" t="s">
        <v>1</v>
      </c>
      <c r="F118" s="19">
        <v>-1893.11</v>
      </c>
      <c r="G118" s="20">
        <v>-0.6421</v>
      </c>
    </row>
    <row r="119" spans="1:7" ht="12.95" customHeight="1">
      <c r="A119" s="1"/>
      <c r="B119" s="10" t="s">
        <v>621</v>
      </c>
      <c r="C119" s="11" t="s">
        <v>1</v>
      </c>
      <c r="D119" s="11" t="s">
        <v>1</v>
      </c>
      <c r="E119" s="11" t="s">
        <v>1</v>
      </c>
      <c r="F119" s="1"/>
      <c r="G119" s="13" t="s">
        <v>1</v>
      </c>
    </row>
    <row r="120" spans="1:7" ht="12.95" customHeight="1">
      <c r="A120" s="1"/>
      <c r="B120" s="10" t="s">
        <v>622</v>
      </c>
      <c r="C120" s="11" t="s">
        <v>1</v>
      </c>
      <c r="D120" s="32" t="s">
        <v>623</v>
      </c>
      <c r="E120" s="11" t="s">
        <v>1</v>
      </c>
      <c r="F120" s="1"/>
      <c r="G120" s="13" t="s">
        <v>1</v>
      </c>
    </row>
    <row r="121" spans="1:7" ht="12.95" customHeight="1">
      <c r="A121" s="14" t="s">
        <v>878</v>
      </c>
      <c r="B121" s="15" t="s">
        <v>879</v>
      </c>
      <c r="C121" s="11" t="s">
        <v>1</v>
      </c>
      <c r="D121" s="12" t="s">
        <v>880</v>
      </c>
      <c r="E121" s="33" t="s">
        <v>1</v>
      </c>
      <c r="F121" s="17">
        <v>491</v>
      </c>
      <c r="G121" s="18">
        <v>0.16650000000000001</v>
      </c>
    </row>
    <row r="122" spans="1:7" ht="12.95" customHeight="1">
      <c r="A122" s="14" t="s">
        <v>881</v>
      </c>
      <c r="B122" s="15" t="s">
        <v>882</v>
      </c>
      <c r="C122" s="11" t="s">
        <v>1</v>
      </c>
      <c r="D122" s="12" t="s">
        <v>626</v>
      </c>
      <c r="E122" s="33" t="s">
        <v>1</v>
      </c>
      <c r="F122" s="17">
        <v>315</v>
      </c>
      <c r="G122" s="18">
        <v>0.10680000000000001</v>
      </c>
    </row>
    <row r="123" spans="1:7" ht="12.95" customHeight="1">
      <c r="A123" s="1"/>
      <c r="B123" s="10" t="s">
        <v>19</v>
      </c>
      <c r="C123" s="11" t="s">
        <v>1</v>
      </c>
      <c r="D123" s="11" t="s">
        <v>1</v>
      </c>
      <c r="E123" s="11" t="s">
        <v>1</v>
      </c>
      <c r="F123" s="19">
        <v>806</v>
      </c>
      <c r="G123" s="20">
        <v>0.27329999999999999</v>
      </c>
    </row>
    <row r="124" spans="1:7" ht="12.95" customHeight="1">
      <c r="A124" s="1"/>
      <c r="B124" s="21" t="s">
        <v>31</v>
      </c>
      <c r="C124" s="22" t="s">
        <v>1</v>
      </c>
      <c r="D124" s="23" t="s">
        <v>1</v>
      </c>
      <c r="E124" s="22" t="s">
        <v>1</v>
      </c>
      <c r="F124" s="19">
        <v>806</v>
      </c>
      <c r="G124" s="20">
        <v>0.27329999999999999</v>
      </c>
    </row>
    <row r="125" spans="1:7" ht="12.95" customHeight="1">
      <c r="A125" s="1"/>
      <c r="B125" s="10" t="s">
        <v>32</v>
      </c>
      <c r="C125" s="11" t="s">
        <v>1</v>
      </c>
      <c r="D125" s="11" t="s">
        <v>1</v>
      </c>
      <c r="E125" s="11" t="s">
        <v>1</v>
      </c>
      <c r="F125" s="1"/>
      <c r="G125" s="13" t="s">
        <v>1</v>
      </c>
    </row>
    <row r="126" spans="1:7" ht="12.95" customHeight="1">
      <c r="A126" s="14" t="s">
        <v>33</v>
      </c>
      <c r="B126" s="15" t="s">
        <v>34</v>
      </c>
      <c r="C126" s="11" t="s">
        <v>1</v>
      </c>
      <c r="D126" s="11" t="s">
        <v>35</v>
      </c>
      <c r="E126" s="16"/>
      <c r="F126" s="17">
        <v>218.96</v>
      </c>
      <c r="G126" s="18">
        <v>7.4200000000000002E-2</v>
      </c>
    </row>
    <row r="127" spans="1:7" ht="12.95" customHeight="1">
      <c r="A127" s="1"/>
      <c r="B127" s="10" t="s">
        <v>19</v>
      </c>
      <c r="C127" s="11" t="s">
        <v>1</v>
      </c>
      <c r="D127" s="11" t="s">
        <v>1</v>
      </c>
      <c r="E127" s="11" t="s">
        <v>1</v>
      </c>
      <c r="F127" s="19">
        <v>218.96</v>
      </c>
      <c r="G127" s="20">
        <v>7.4200000000000002E-2</v>
      </c>
    </row>
    <row r="128" spans="1:7" ht="12.95" customHeight="1">
      <c r="A128" s="1"/>
      <c r="B128" s="21" t="s">
        <v>31</v>
      </c>
      <c r="C128" s="22" t="s">
        <v>1</v>
      </c>
      <c r="D128" s="23" t="s">
        <v>1</v>
      </c>
      <c r="E128" s="22" t="s">
        <v>1</v>
      </c>
      <c r="F128" s="19">
        <v>218.96</v>
      </c>
      <c r="G128" s="20">
        <v>7.4200000000000002E-2</v>
      </c>
    </row>
    <row r="129" spans="1:7" ht="12.95" customHeight="1">
      <c r="A129" s="1"/>
      <c r="B129" s="21" t="s">
        <v>36</v>
      </c>
      <c r="C129" s="11" t="s">
        <v>1</v>
      </c>
      <c r="D129" s="23" t="s">
        <v>1</v>
      </c>
      <c r="E129" s="11" t="s">
        <v>1</v>
      </c>
      <c r="F129" s="24">
        <v>1931.11</v>
      </c>
      <c r="G129" s="20">
        <v>0.6552</v>
      </c>
    </row>
    <row r="130" spans="1:7" ht="12.95" customHeight="1" thickBot="1">
      <c r="A130" s="1"/>
      <c r="B130" s="25" t="s">
        <v>37</v>
      </c>
      <c r="C130" s="26" t="s">
        <v>1</v>
      </c>
      <c r="D130" s="26" t="s">
        <v>1</v>
      </c>
      <c r="E130" s="26" t="s">
        <v>1</v>
      </c>
      <c r="F130" s="27">
        <v>2949.5</v>
      </c>
      <c r="G130" s="28">
        <v>1</v>
      </c>
    </row>
    <row r="131" spans="1:7" ht="12.95" customHeight="1">
      <c r="A131" s="1"/>
      <c r="B131" s="4" t="s">
        <v>1</v>
      </c>
      <c r="C131" s="1"/>
      <c r="D131" s="1"/>
      <c r="E131" s="1"/>
      <c r="F131" s="1"/>
      <c r="G131" s="1"/>
    </row>
    <row r="132" spans="1:7" ht="12.95" customHeight="1">
      <c r="A132" s="1"/>
      <c r="B132" s="2" t="s">
        <v>35</v>
      </c>
      <c r="C132" s="1"/>
      <c r="D132" s="1"/>
      <c r="E132" s="1"/>
      <c r="F132" s="1"/>
      <c r="G132" s="1"/>
    </row>
    <row r="133" spans="1:7" ht="12.95" customHeight="1" thickBot="1">
      <c r="A133" s="1"/>
      <c r="B133" s="2" t="s">
        <v>1</v>
      </c>
      <c r="C133" s="1"/>
      <c r="D133" s="1"/>
      <c r="E133" s="1"/>
      <c r="F133" s="1"/>
      <c r="G133" s="1"/>
    </row>
    <row r="134" spans="1:7" ht="12.95" customHeight="1" thickBot="1">
      <c r="A134" s="1"/>
      <c r="B134" s="67" t="s">
        <v>1023</v>
      </c>
      <c r="C134" s="68"/>
      <c r="D134" s="1"/>
      <c r="E134" s="1"/>
      <c r="F134" s="1"/>
      <c r="G134" s="1"/>
    </row>
    <row r="135" spans="1:7">
      <c r="B135" s="61" t="s">
        <v>1006</v>
      </c>
      <c r="C135" s="62">
        <v>11.221399999999999</v>
      </c>
    </row>
    <row r="136" spans="1:7">
      <c r="B136" s="34" t="s">
        <v>1017</v>
      </c>
      <c r="C136" s="35">
        <v>10.125500000000001</v>
      </c>
    </row>
    <row r="137" spans="1:7">
      <c r="B137" s="34" t="s">
        <v>1018</v>
      </c>
      <c r="C137" s="35">
        <v>10.667299999999999</v>
      </c>
    </row>
    <row r="138" spans="1:7">
      <c r="B138" s="34" t="s">
        <v>1019</v>
      </c>
      <c r="C138" s="35">
        <v>10.1557</v>
      </c>
    </row>
    <row r="139" spans="1:7">
      <c r="B139" s="34" t="s">
        <v>1008</v>
      </c>
      <c r="C139" s="35">
        <v>11.0618</v>
      </c>
    </row>
    <row r="140" spans="1:7">
      <c r="B140" s="34" t="s">
        <v>1020</v>
      </c>
      <c r="C140" s="35">
        <v>10.0243</v>
      </c>
    </row>
    <row r="141" spans="1:7">
      <c r="B141" s="34" t="s">
        <v>1021</v>
      </c>
      <c r="C141" s="35">
        <v>10.578200000000001</v>
      </c>
    </row>
    <row r="142" spans="1:7" ht="13.5" thickBot="1">
      <c r="B142" s="36" t="s">
        <v>1022</v>
      </c>
      <c r="C142" s="37">
        <v>10.192</v>
      </c>
    </row>
  </sheetData>
  <mergeCells count="1">
    <mergeCell ref="B134:C13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883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87</v>
      </c>
      <c r="B7" s="15" t="s">
        <v>88</v>
      </c>
      <c r="C7" s="11" t="s">
        <v>89</v>
      </c>
      <c r="D7" s="11" t="s">
        <v>90</v>
      </c>
      <c r="E7" s="16">
        <v>15195</v>
      </c>
      <c r="F7" s="17">
        <v>267.52</v>
      </c>
      <c r="G7" s="18">
        <v>5.3199999999999997E-2</v>
      </c>
    </row>
    <row r="8" spans="1:7" ht="12.95" customHeight="1">
      <c r="A8" s="14" t="s">
        <v>83</v>
      </c>
      <c r="B8" s="15" t="s">
        <v>84</v>
      </c>
      <c r="C8" s="11" t="s">
        <v>85</v>
      </c>
      <c r="D8" s="11" t="s">
        <v>86</v>
      </c>
      <c r="E8" s="16">
        <v>18621</v>
      </c>
      <c r="F8" s="17">
        <v>192.32</v>
      </c>
      <c r="G8" s="18">
        <v>3.8199999999999998E-2</v>
      </c>
    </row>
    <row r="9" spans="1:7" ht="12.95" customHeight="1">
      <c r="A9" s="14" t="s">
        <v>383</v>
      </c>
      <c r="B9" s="15" t="s">
        <v>384</v>
      </c>
      <c r="C9" s="11" t="s">
        <v>385</v>
      </c>
      <c r="D9" s="11" t="s">
        <v>141</v>
      </c>
      <c r="E9" s="16">
        <v>17870</v>
      </c>
      <c r="F9" s="17">
        <v>172.36</v>
      </c>
      <c r="G9" s="18">
        <v>3.4299999999999997E-2</v>
      </c>
    </row>
    <row r="10" spans="1:7" ht="12.95" customHeight="1">
      <c r="A10" s="14" t="s">
        <v>343</v>
      </c>
      <c r="B10" s="15" t="s">
        <v>344</v>
      </c>
      <c r="C10" s="11" t="s">
        <v>345</v>
      </c>
      <c r="D10" s="11" t="s">
        <v>118</v>
      </c>
      <c r="E10" s="16">
        <v>9070</v>
      </c>
      <c r="F10" s="17">
        <v>170.03</v>
      </c>
      <c r="G10" s="18">
        <v>3.3799999999999997E-2</v>
      </c>
    </row>
    <row r="11" spans="1:7" ht="12.95" customHeight="1">
      <c r="A11" s="14" t="s">
        <v>653</v>
      </c>
      <c r="B11" s="15" t="s">
        <v>654</v>
      </c>
      <c r="C11" s="11" t="s">
        <v>655</v>
      </c>
      <c r="D11" s="11" t="s">
        <v>214</v>
      </c>
      <c r="E11" s="16">
        <v>3356</v>
      </c>
      <c r="F11" s="17">
        <v>169.61</v>
      </c>
      <c r="G11" s="18">
        <v>3.3700000000000001E-2</v>
      </c>
    </row>
    <row r="12" spans="1:7" ht="12.95" customHeight="1">
      <c r="A12" s="14" t="s">
        <v>715</v>
      </c>
      <c r="B12" s="15" t="s">
        <v>716</v>
      </c>
      <c r="C12" s="11" t="s">
        <v>717</v>
      </c>
      <c r="D12" s="11" t="s">
        <v>118</v>
      </c>
      <c r="E12" s="16">
        <v>9491</v>
      </c>
      <c r="F12" s="17">
        <v>154.63</v>
      </c>
      <c r="G12" s="18">
        <v>3.0700000000000002E-2</v>
      </c>
    </row>
    <row r="13" spans="1:7" ht="12.95" customHeight="1">
      <c r="A13" s="14" t="s">
        <v>138</v>
      </c>
      <c r="B13" s="15" t="s">
        <v>139</v>
      </c>
      <c r="C13" s="11" t="s">
        <v>140</v>
      </c>
      <c r="D13" s="11" t="s">
        <v>141</v>
      </c>
      <c r="E13" s="16">
        <v>3815</v>
      </c>
      <c r="F13" s="17">
        <v>144.71</v>
      </c>
      <c r="G13" s="18">
        <v>2.8799999999999999E-2</v>
      </c>
    </row>
    <row r="14" spans="1:7" ht="12.95" customHeight="1">
      <c r="A14" s="14" t="s">
        <v>158</v>
      </c>
      <c r="B14" s="15" t="s">
        <v>159</v>
      </c>
      <c r="C14" s="11" t="s">
        <v>160</v>
      </c>
      <c r="D14" s="11" t="s">
        <v>161</v>
      </c>
      <c r="E14" s="16">
        <v>22963</v>
      </c>
      <c r="F14" s="17">
        <v>136.68</v>
      </c>
      <c r="G14" s="18">
        <v>2.7199999999999998E-2</v>
      </c>
    </row>
    <row r="15" spans="1:7" ht="12.95" customHeight="1">
      <c r="A15" s="14" t="s">
        <v>228</v>
      </c>
      <c r="B15" s="15" t="s">
        <v>229</v>
      </c>
      <c r="C15" s="11" t="s">
        <v>230</v>
      </c>
      <c r="D15" s="11" t="s">
        <v>214</v>
      </c>
      <c r="E15" s="16">
        <v>7460</v>
      </c>
      <c r="F15" s="17">
        <v>131.36000000000001</v>
      </c>
      <c r="G15" s="18">
        <v>2.6100000000000002E-2</v>
      </c>
    </row>
    <row r="16" spans="1:7" ht="12.95" customHeight="1">
      <c r="A16" s="14" t="s">
        <v>98</v>
      </c>
      <c r="B16" s="15" t="s">
        <v>99</v>
      </c>
      <c r="C16" s="11" t="s">
        <v>100</v>
      </c>
      <c r="D16" s="11" t="s">
        <v>101</v>
      </c>
      <c r="E16" s="16">
        <v>5969</v>
      </c>
      <c r="F16" s="17">
        <v>123.39</v>
      </c>
      <c r="G16" s="18">
        <v>2.4500000000000001E-2</v>
      </c>
    </row>
    <row r="17" spans="1:7" ht="12.95" customHeight="1">
      <c r="A17" s="14" t="s">
        <v>337</v>
      </c>
      <c r="B17" s="15" t="s">
        <v>338</v>
      </c>
      <c r="C17" s="11" t="s">
        <v>339</v>
      </c>
      <c r="D17" s="11" t="s">
        <v>118</v>
      </c>
      <c r="E17" s="16">
        <v>12538</v>
      </c>
      <c r="F17" s="17">
        <v>117.01</v>
      </c>
      <c r="G17" s="18">
        <v>2.3300000000000001E-2</v>
      </c>
    </row>
    <row r="18" spans="1:7" ht="12.95" customHeight="1">
      <c r="A18" s="14" t="s">
        <v>123</v>
      </c>
      <c r="B18" s="15" t="s">
        <v>124</v>
      </c>
      <c r="C18" s="11" t="s">
        <v>125</v>
      </c>
      <c r="D18" s="11" t="s">
        <v>118</v>
      </c>
      <c r="E18" s="16">
        <v>14800</v>
      </c>
      <c r="F18" s="17">
        <v>115.83</v>
      </c>
      <c r="G18" s="18">
        <v>2.3E-2</v>
      </c>
    </row>
    <row r="19" spans="1:7" ht="12.95" customHeight="1">
      <c r="A19" s="14" t="s">
        <v>199</v>
      </c>
      <c r="B19" s="15" t="s">
        <v>200</v>
      </c>
      <c r="C19" s="11" t="s">
        <v>201</v>
      </c>
      <c r="D19" s="11" t="s">
        <v>161</v>
      </c>
      <c r="E19" s="16">
        <v>44956</v>
      </c>
      <c r="F19" s="17">
        <v>109.74</v>
      </c>
      <c r="G19" s="18">
        <v>2.18E-2</v>
      </c>
    </row>
    <row r="20" spans="1:7" ht="12.95" customHeight="1">
      <c r="A20" s="14" t="s">
        <v>368</v>
      </c>
      <c r="B20" s="15" t="s">
        <v>369</v>
      </c>
      <c r="C20" s="11" t="s">
        <v>370</v>
      </c>
      <c r="D20" s="11" t="s">
        <v>141</v>
      </c>
      <c r="E20" s="16">
        <v>46523</v>
      </c>
      <c r="F20" s="17">
        <v>108.86</v>
      </c>
      <c r="G20" s="18">
        <v>2.1600000000000001E-2</v>
      </c>
    </row>
    <row r="21" spans="1:7" ht="12.95" customHeight="1">
      <c r="A21" s="14" t="s">
        <v>261</v>
      </c>
      <c r="B21" s="15" t="s">
        <v>262</v>
      </c>
      <c r="C21" s="11" t="s">
        <v>263</v>
      </c>
      <c r="D21" s="11" t="s">
        <v>157</v>
      </c>
      <c r="E21" s="16">
        <v>5625</v>
      </c>
      <c r="F21" s="17">
        <v>106.41</v>
      </c>
      <c r="G21" s="18">
        <v>2.12E-2</v>
      </c>
    </row>
    <row r="22" spans="1:7" ht="12.95" customHeight="1">
      <c r="A22" s="14" t="s">
        <v>314</v>
      </c>
      <c r="B22" s="15" t="s">
        <v>315</v>
      </c>
      <c r="C22" s="11" t="s">
        <v>316</v>
      </c>
      <c r="D22" s="11" t="s">
        <v>118</v>
      </c>
      <c r="E22" s="16">
        <v>3943</v>
      </c>
      <c r="F22" s="17">
        <v>104.97</v>
      </c>
      <c r="G22" s="18">
        <v>2.0899999999999998E-2</v>
      </c>
    </row>
    <row r="23" spans="1:7" ht="12.95" customHeight="1">
      <c r="A23" s="14" t="s">
        <v>172</v>
      </c>
      <c r="B23" s="15" t="s">
        <v>173</v>
      </c>
      <c r="C23" s="11" t="s">
        <v>174</v>
      </c>
      <c r="D23" s="11" t="s">
        <v>175</v>
      </c>
      <c r="E23" s="16">
        <v>8886</v>
      </c>
      <c r="F23" s="17">
        <v>100.77</v>
      </c>
      <c r="G23" s="18">
        <v>0.02</v>
      </c>
    </row>
    <row r="24" spans="1:7" ht="12.95" customHeight="1">
      <c r="A24" s="14" t="s">
        <v>340</v>
      </c>
      <c r="B24" s="15" t="s">
        <v>341</v>
      </c>
      <c r="C24" s="11" t="s">
        <v>342</v>
      </c>
      <c r="D24" s="11" t="s">
        <v>118</v>
      </c>
      <c r="E24" s="16">
        <v>635</v>
      </c>
      <c r="F24" s="17">
        <v>98.66</v>
      </c>
      <c r="G24" s="18">
        <v>1.9599999999999999E-2</v>
      </c>
    </row>
    <row r="25" spans="1:7" ht="12.95" customHeight="1">
      <c r="A25" s="14" t="s">
        <v>346</v>
      </c>
      <c r="B25" s="15" t="s">
        <v>347</v>
      </c>
      <c r="C25" s="11" t="s">
        <v>348</v>
      </c>
      <c r="D25" s="11" t="s">
        <v>349</v>
      </c>
      <c r="E25" s="16">
        <v>12468</v>
      </c>
      <c r="F25" s="17">
        <v>97.26</v>
      </c>
      <c r="G25" s="18">
        <v>1.9300000000000001E-2</v>
      </c>
    </row>
    <row r="26" spans="1:7" ht="12.95" customHeight="1">
      <c r="A26" s="14" t="s">
        <v>419</v>
      </c>
      <c r="B26" s="15" t="s">
        <v>420</v>
      </c>
      <c r="C26" s="11" t="s">
        <v>421</v>
      </c>
      <c r="D26" s="11" t="s">
        <v>195</v>
      </c>
      <c r="E26" s="16">
        <v>32700</v>
      </c>
      <c r="F26" s="17">
        <v>94.58</v>
      </c>
      <c r="G26" s="18">
        <v>1.8800000000000001E-2</v>
      </c>
    </row>
    <row r="27" spans="1:7" ht="12.95" customHeight="1">
      <c r="A27" s="14" t="s">
        <v>656</v>
      </c>
      <c r="B27" s="15" t="s">
        <v>657</v>
      </c>
      <c r="C27" s="11" t="s">
        <v>658</v>
      </c>
      <c r="D27" s="11" t="s">
        <v>105</v>
      </c>
      <c r="E27" s="16">
        <v>13745</v>
      </c>
      <c r="F27" s="17">
        <v>93.67</v>
      </c>
      <c r="G27" s="18">
        <v>1.8599999999999998E-2</v>
      </c>
    </row>
    <row r="28" spans="1:7" ht="12.95" customHeight="1">
      <c r="A28" s="14" t="s">
        <v>115</v>
      </c>
      <c r="B28" s="15" t="s">
        <v>116</v>
      </c>
      <c r="C28" s="11" t="s">
        <v>117</v>
      </c>
      <c r="D28" s="11" t="s">
        <v>118</v>
      </c>
      <c r="E28" s="16">
        <v>3550</v>
      </c>
      <c r="F28" s="17">
        <v>92.89</v>
      </c>
      <c r="G28" s="18">
        <v>1.8499999999999999E-2</v>
      </c>
    </row>
    <row r="29" spans="1:7" ht="12.95" customHeight="1">
      <c r="A29" s="14" t="s">
        <v>145</v>
      </c>
      <c r="B29" s="15" t="s">
        <v>146</v>
      </c>
      <c r="C29" s="11" t="s">
        <v>147</v>
      </c>
      <c r="D29" s="11" t="s">
        <v>118</v>
      </c>
      <c r="E29" s="16">
        <v>9251</v>
      </c>
      <c r="F29" s="17">
        <v>91.13</v>
      </c>
      <c r="G29" s="18">
        <v>1.8100000000000002E-2</v>
      </c>
    </row>
    <row r="30" spans="1:7" ht="12.95" customHeight="1">
      <c r="A30" s="14" t="s">
        <v>398</v>
      </c>
      <c r="B30" s="15" t="s">
        <v>399</v>
      </c>
      <c r="C30" s="11" t="s">
        <v>400</v>
      </c>
      <c r="D30" s="11" t="s">
        <v>86</v>
      </c>
      <c r="E30" s="16">
        <v>12267</v>
      </c>
      <c r="F30" s="17">
        <v>90.83</v>
      </c>
      <c r="G30" s="18">
        <v>1.8100000000000002E-2</v>
      </c>
    </row>
    <row r="31" spans="1:7" ht="12.95" customHeight="1">
      <c r="A31" s="14" t="s">
        <v>119</v>
      </c>
      <c r="B31" s="15" t="s">
        <v>120</v>
      </c>
      <c r="C31" s="11" t="s">
        <v>121</v>
      </c>
      <c r="D31" s="11" t="s">
        <v>122</v>
      </c>
      <c r="E31" s="16">
        <v>335</v>
      </c>
      <c r="F31" s="17">
        <v>90.44</v>
      </c>
      <c r="G31" s="18">
        <v>1.7999999999999999E-2</v>
      </c>
    </row>
    <row r="32" spans="1:7" ht="12.95" customHeight="1">
      <c r="A32" s="14" t="s">
        <v>374</v>
      </c>
      <c r="B32" s="15" t="s">
        <v>375</v>
      </c>
      <c r="C32" s="11" t="s">
        <v>376</v>
      </c>
      <c r="D32" s="11" t="s">
        <v>182</v>
      </c>
      <c r="E32" s="16">
        <v>16863</v>
      </c>
      <c r="F32" s="17">
        <v>85.82</v>
      </c>
      <c r="G32" s="18">
        <v>1.7100000000000001E-2</v>
      </c>
    </row>
    <row r="33" spans="1:7" ht="12.95" customHeight="1">
      <c r="A33" s="14" t="s">
        <v>674</v>
      </c>
      <c r="B33" s="15" t="s">
        <v>675</v>
      </c>
      <c r="C33" s="11" t="s">
        <v>676</v>
      </c>
      <c r="D33" s="11" t="s">
        <v>182</v>
      </c>
      <c r="E33" s="16">
        <v>27620</v>
      </c>
      <c r="F33" s="17">
        <v>79.37</v>
      </c>
      <c r="G33" s="18">
        <v>1.5800000000000002E-2</v>
      </c>
    </row>
    <row r="34" spans="1:7" ht="12.95" customHeight="1">
      <c r="A34" s="14" t="s">
        <v>721</v>
      </c>
      <c r="B34" s="15" t="s">
        <v>722</v>
      </c>
      <c r="C34" s="11" t="s">
        <v>723</v>
      </c>
      <c r="D34" s="11" t="s">
        <v>90</v>
      </c>
      <c r="E34" s="16">
        <v>9900</v>
      </c>
      <c r="F34" s="17">
        <v>78.41</v>
      </c>
      <c r="G34" s="18">
        <v>1.5599999999999999E-2</v>
      </c>
    </row>
    <row r="35" spans="1:7" ht="12.95" customHeight="1">
      <c r="A35" s="14" t="s">
        <v>126</v>
      </c>
      <c r="B35" s="15" t="s">
        <v>127</v>
      </c>
      <c r="C35" s="11" t="s">
        <v>128</v>
      </c>
      <c r="D35" s="11" t="s">
        <v>105</v>
      </c>
      <c r="E35" s="16">
        <v>38118</v>
      </c>
      <c r="F35" s="17">
        <v>77.19</v>
      </c>
      <c r="G35" s="18">
        <v>1.5299999999999999E-2</v>
      </c>
    </row>
    <row r="36" spans="1:7" ht="12.95" customHeight="1">
      <c r="A36" s="14" t="s">
        <v>884</v>
      </c>
      <c r="B36" s="15" t="s">
        <v>885</v>
      </c>
      <c r="C36" s="11" t="s">
        <v>886</v>
      </c>
      <c r="D36" s="11" t="s">
        <v>161</v>
      </c>
      <c r="E36" s="16">
        <v>9000</v>
      </c>
      <c r="F36" s="17">
        <v>76.099999999999994</v>
      </c>
      <c r="G36" s="18">
        <v>1.5100000000000001E-2</v>
      </c>
    </row>
    <row r="37" spans="1:7" ht="12.95" customHeight="1">
      <c r="A37" s="14" t="s">
        <v>460</v>
      </c>
      <c r="B37" s="15" t="s">
        <v>461</v>
      </c>
      <c r="C37" s="11" t="s">
        <v>462</v>
      </c>
      <c r="D37" s="11" t="s">
        <v>141</v>
      </c>
      <c r="E37" s="16">
        <v>4577</v>
      </c>
      <c r="F37" s="17">
        <v>75.709999999999994</v>
      </c>
      <c r="G37" s="18">
        <v>1.5100000000000001E-2</v>
      </c>
    </row>
    <row r="38" spans="1:7" ht="12.95" customHeight="1">
      <c r="A38" s="14" t="s">
        <v>377</v>
      </c>
      <c r="B38" s="15" t="s">
        <v>378</v>
      </c>
      <c r="C38" s="11" t="s">
        <v>379</v>
      </c>
      <c r="D38" s="11" t="s">
        <v>118</v>
      </c>
      <c r="E38" s="16">
        <v>11650</v>
      </c>
      <c r="F38" s="17">
        <v>73.77</v>
      </c>
      <c r="G38" s="18">
        <v>1.47E-2</v>
      </c>
    </row>
    <row r="39" spans="1:7" ht="12.95" customHeight="1">
      <c r="A39" s="14" t="s">
        <v>102</v>
      </c>
      <c r="B39" s="15" t="s">
        <v>103</v>
      </c>
      <c r="C39" s="11" t="s">
        <v>104</v>
      </c>
      <c r="D39" s="11" t="s">
        <v>105</v>
      </c>
      <c r="E39" s="16">
        <v>4025</v>
      </c>
      <c r="F39" s="17">
        <v>71.72</v>
      </c>
      <c r="G39" s="18">
        <v>1.43E-2</v>
      </c>
    </row>
    <row r="40" spans="1:7" ht="12.95" customHeight="1">
      <c r="A40" s="14" t="s">
        <v>416</v>
      </c>
      <c r="B40" s="15" t="s">
        <v>417</v>
      </c>
      <c r="C40" s="11" t="s">
        <v>418</v>
      </c>
      <c r="D40" s="11" t="s">
        <v>182</v>
      </c>
      <c r="E40" s="16">
        <v>7792</v>
      </c>
      <c r="F40" s="17">
        <v>70.56</v>
      </c>
      <c r="G40" s="18">
        <v>1.4E-2</v>
      </c>
    </row>
    <row r="41" spans="1:7" ht="12.95" customHeight="1">
      <c r="A41" s="14" t="s">
        <v>365</v>
      </c>
      <c r="B41" s="15" t="s">
        <v>366</v>
      </c>
      <c r="C41" s="11" t="s">
        <v>367</v>
      </c>
      <c r="D41" s="11" t="s">
        <v>118</v>
      </c>
      <c r="E41" s="16">
        <v>9570</v>
      </c>
      <c r="F41" s="17">
        <v>70.260000000000005</v>
      </c>
      <c r="G41" s="18">
        <v>1.4E-2</v>
      </c>
    </row>
    <row r="42" spans="1:7" ht="12.95" customHeight="1">
      <c r="A42" s="14" t="s">
        <v>222</v>
      </c>
      <c r="B42" s="15" t="s">
        <v>223</v>
      </c>
      <c r="C42" s="11" t="s">
        <v>224</v>
      </c>
      <c r="D42" s="11" t="s">
        <v>90</v>
      </c>
      <c r="E42" s="16">
        <v>1263</v>
      </c>
      <c r="F42" s="17">
        <v>70.14</v>
      </c>
      <c r="G42" s="18">
        <v>1.3899999999999999E-2</v>
      </c>
    </row>
    <row r="43" spans="1:7" ht="12.95" customHeight="1">
      <c r="A43" s="14" t="s">
        <v>176</v>
      </c>
      <c r="B43" s="15" t="s">
        <v>177</v>
      </c>
      <c r="C43" s="11" t="s">
        <v>178</v>
      </c>
      <c r="D43" s="11" t="s">
        <v>86</v>
      </c>
      <c r="E43" s="16">
        <v>57466</v>
      </c>
      <c r="F43" s="17">
        <v>69.650000000000006</v>
      </c>
      <c r="G43" s="18">
        <v>1.38E-2</v>
      </c>
    </row>
    <row r="44" spans="1:7" ht="12.95" customHeight="1">
      <c r="A44" s="14" t="s">
        <v>225</v>
      </c>
      <c r="B44" s="15" t="s">
        <v>226</v>
      </c>
      <c r="C44" s="11" t="s">
        <v>227</v>
      </c>
      <c r="D44" s="11" t="s">
        <v>94</v>
      </c>
      <c r="E44" s="16">
        <v>5902</v>
      </c>
      <c r="F44" s="17">
        <v>68.34</v>
      </c>
      <c r="G44" s="18">
        <v>1.3599999999999999E-2</v>
      </c>
    </row>
    <row r="45" spans="1:7" ht="12.95" customHeight="1">
      <c r="A45" s="14" t="s">
        <v>724</v>
      </c>
      <c r="B45" s="15" t="s">
        <v>725</v>
      </c>
      <c r="C45" s="11" t="s">
        <v>726</v>
      </c>
      <c r="D45" s="11" t="s">
        <v>94</v>
      </c>
      <c r="E45" s="16">
        <v>17650</v>
      </c>
      <c r="F45" s="17">
        <v>67.34</v>
      </c>
      <c r="G45" s="18">
        <v>1.34E-2</v>
      </c>
    </row>
    <row r="46" spans="1:7" ht="12.95" customHeight="1">
      <c r="A46" s="14" t="s">
        <v>386</v>
      </c>
      <c r="B46" s="15" t="s">
        <v>387</v>
      </c>
      <c r="C46" s="11" t="s">
        <v>388</v>
      </c>
      <c r="D46" s="11" t="s">
        <v>118</v>
      </c>
      <c r="E46" s="16">
        <v>13600</v>
      </c>
      <c r="F46" s="17">
        <v>66.31</v>
      </c>
      <c r="G46" s="18">
        <v>1.32E-2</v>
      </c>
    </row>
    <row r="47" spans="1:7" ht="12.95" customHeight="1">
      <c r="A47" s="14" t="s">
        <v>183</v>
      </c>
      <c r="B47" s="15" t="s">
        <v>184</v>
      </c>
      <c r="C47" s="11" t="s">
        <v>185</v>
      </c>
      <c r="D47" s="11" t="s">
        <v>94</v>
      </c>
      <c r="E47" s="16">
        <v>2700</v>
      </c>
      <c r="F47" s="17">
        <v>65.25</v>
      </c>
      <c r="G47" s="18">
        <v>1.2999999999999999E-2</v>
      </c>
    </row>
    <row r="48" spans="1:7" ht="12.95" customHeight="1">
      <c r="A48" s="14" t="s">
        <v>112</v>
      </c>
      <c r="B48" s="15" t="s">
        <v>113</v>
      </c>
      <c r="C48" s="11" t="s">
        <v>114</v>
      </c>
      <c r="D48" s="11" t="s">
        <v>105</v>
      </c>
      <c r="E48" s="16">
        <v>1690</v>
      </c>
      <c r="F48" s="17">
        <v>54.95</v>
      </c>
      <c r="G48" s="18">
        <v>1.09E-2</v>
      </c>
    </row>
    <row r="49" spans="1:7" ht="12.95" customHeight="1">
      <c r="A49" s="14" t="s">
        <v>730</v>
      </c>
      <c r="B49" s="15" t="s">
        <v>731</v>
      </c>
      <c r="C49" s="11" t="s">
        <v>732</v>
      </c>
      <c r="D49" s="11" t="s">
        <v>733</v>
      </c>
      <c r="E49" s="16">
        <v>265</v>
      </c>
      <c r="F49" s="17">
        <v>52.52</v>
      </c>
      <c r="G49" s="18">
        <v>1.04E-2</v>
      </c>
    </row>
    <row r="50" spans="1:7" ht="12.95" customHeight="1">
      <c r="A50" s="14" t="s">
        <v>753</v>
      </c>
      <c r="B50" s="15" t="s">
        <v>754</v>
      </c>
      <c r="C50" s="11" t="s">
        <v>755</v>
      </c>
      <c r="D50" s="11" t="s">
        <v>118</v>
      </c>
      <c r="E50" s="16">
        <v>7290</v>
      </c>
      <c r="F50" s="17">
        <v>52.5</v>
      </c>
      <c r="G50" s="18">
        <v>1.04E-2</v>
      </c>
    </row>
    <row r="51" spans="1:7" ht="12.95" customHeight="1">
      <c r="A51" s="14" t="s">
        <v>148</v>
      </c>
      <c r="B51" s="15" t="s">
        <v>149</v>
      </c>
      <c r="C51" s="11" t="s">
        <v>150</v>
      </c>
      <c r="D51" s="11" t="s">
        <v>86</v>
      </c>
      <c r="E51" s="16">
        <v>3697</v>
      </c>
      <c r="F51" s="17">
        <v>50.49</v>
      </c>
      <c r="G51" s="18">
        <v>0.01</v>
      </c>
    </row>
    <row r="52" spans="1:7" ht="12.95" customHeight="1">
      <c r="A52" s="14" t="s">
        <v>404</v>
      </c>
      <c r="B52" s="15" t="s">
        <v>405</v>
      </c>
      <c r="C52" s="11" t="s">
        <v>406</v>
      </c>
      <c r="D52" s="11" t="s">
        <v>214</v>
      </c>
      <c r="E52" s="16">
        <v>17921</v>
      </c>
      <c r="F52" s="17">
        <v>47.88</v>
      </c>
      <c r="G52" s="18">
        <v>9.4999999999999998E-3</v>
      </c>
    </row>
    <row r="53" spans="1:7" ht="12.95" customHeight="1">
      <c r="A53" s="14" t="s">
        <v>308</v>
      </c>
      <c r="B53" s="15" t="s">
        <v>309</v>
      </c>
      <c r="C53" s="11" t="s">
        <v>310</v>
      </c>
      <c r="D53" s="11" t="s">
        <v>171</v>
      </c>
      <c r="E53" s="16">
        <v>2757</v>
      </c>
      <c r="F53" s="17">
        <v>47.43</v>
      </c>
      <c r="G53" s="18">
        <v>9.4000000000000004E-3</v>
      </c>
    </row>
    <row r="54" spans="1:7" ht="12.95" customHeight="1">
      <c r="A54" s="14" t="s">
        <v>353</v>
      </c>
      <c r="B54" s="15" t="s">
        <v>354</v>
      </c>
      <c r="C54" s="11" t="s">
        <v>355</v>
      </c>
      <c r="D54" s="11" t="s">
        <v>161</v>
      </c>
      <c r="E54" s="16">
        <v>621</v>
      </c>
      <c r="F54" s="17">
        <v>47.41</v>
      </c>
      <c r="G54" s="18">
        <v>9.4000000000000004E-3</v>
      </c>
    </row>
    <row r="55" spans="1:7" ht="12.95" customHeight="1">
      <c r="A55" s="14" t="s">
        <v>671</v>
      </c>
      <c r="B55" s="15" t="s">
        <v>672</v>
      </c>
      <c r="C55" s="11" t="s">
        <v>673</v>
      </c>
      <c r="D55" s="11" t="s">
        <v>94</v>
      </c>
      <c r="E55" s="16">
        <v>4108</v>
      </c>
      <c r="F55" s="17">
        <v>44.51</v>
      </c>
      <c r="G55" s="18">
        <v>8.8000000000000005E-3</v>
      </c>
    </row>
    <row r="56" spans="1:7" ht="12.95" customHeight="1">
      <c r="A56" s="14" t="s">
        <v>734</v>
      </c>
      <c r="B56" s="15" t="s">
        <v>735</v>
      </c>
      <c r="C56" s="11" t="s">
        <v>736</v>
      </c>
      <c r="D56" s="11" t="s">
        <v>182</v>
      </c>
      <c r="E56" s="16">
        <v>3100</v>
      </c>
      <c r="F56" s="17">
        <v>40.98</v>
      </c>
      <c r="G56" s="18">
        <v>8.0999999999999996E-3</v>
      </c>
    </row>
    <row r="57" spans="1:7" ht="12.95" customHeight="1">
      <c r="A57" s="14" t="s">
        <v>472</v>
      </c>
      <c r="B57" s="15" t="s">
        <v>473</v>
      </c>
      <c r="C57" s="11" t="s">
        <v>474</v>
      </c>
      <c r="D57" s="11" t="s">
        <v>111</v>
      </c>
      <c r="E57" s="16">
        <v>2600</v>
      </c>
      <c r="F57" s="17">
        <v>37.06</v>
      </c>
      <c r="G57" s="18">
        <v>7.4000000000000003E-3</v>
      </c>
    </row>
    <row r="58" spans="1:7" ht="12.95" customHeight="1">
      <c r="A58" s="14" t="s">
        <v>392</v>
      </c>
      <c r="B58" s="15" t="s">
        <v>393</v>
      </c>
      <c r="C58" s="11" t="s">
        <v>394</v>
      </c>
      <c r="D58" s="11" t="s">
        <v>90</v>
      </c>
      <c r="E58" s="16">
        <v>3650</v>
      </c>
      <c r="F58" s="17">
        <v>34.270000000000003</v>
      </c>
      <c r="G58" s="18">
        <v>6.7999999999999996E-3</v>
      </c>
    </row>
    <row r="59" spans="1:7" ht="12.95" customHeight="1">
      <c r="A59" s="14" t="s">
        <v>106</v>
      </c>
      <c r="B59" s="15" t="s">
        <v>99</v>
      </c>
      <c r="C59" s="11" t="s">
        <v>107</v>
      </c>
      <c r="D59" s="11" t="s">
        <v>101</v>
      </c>
      <c r="E59" s="16">
        <v>2500</v>
      </c>
      <c r="F59" s="17">
        <v>29.43</v>
      </c>
      <c r="G59" s="18">
        <v>5.8999999999999999E-3</v>
      </c>
    </row>
    <row r="60" spans="1:7" ht="12.95" customHeight="1">
      <c r="A60" s="14" t="s">
        <v>323</v>
      </c>
      <c r="B60" s="15" t="s">
        <v>324</v>
      </c>
      <c r="C60" s="11" t="s">
        <v>325</v>
      </c>
      <c r="D60" s="11" t="s">
        <v>214</v>
      </c>
      <c r="E60" s="16">
        <v>2247</v>
      </c>
      <c r="F60" s="17">
        <v>16.07</v>
      </c>
      <c r="G60" s="18">
        <v>3.2000000000000002E-3</v>
      </c>
    </row>
    <row r="61" spans="1:7" ht="12.95" customHeight="1">
      <c r="A61" s="14" t="s">
        <v>428</v>
      </c>
      <c r="B61" s="15" t="s">
        <v>429</v>
      </c>
      <c r="C61" s="11" t="s">
        <v>430</v>
      </c>
      <c r="D61" s="11" t="s">
        <v>214</v>
      </c>
      <c r="E61" s="16">
        <v>500</v>
      </c>
      <c r="F61" s="17">
        <v>1.23</v>
      </c>
      <c r="G61" s="18">
        <v>2.0000000000000001E-4</v>
      </c>
    </row>
    <row r="62" spans="1:7" ht="12.95" customHeight="1">
      <c r="A62" s="1"/>
      <c r="B62" s="10" t="s">
        <v>19</v>
      </c>
      <c r="C62" s="11" t="s">
        <v>1</v>
      </c>
      <c r="D62" s="11" t="s">
        <v>1</v>
      </c>
      <c r="E62" s="11" t="s">
        <v>1</v>
      </c>
      <c r="F62" s="19">
        <v>4898.33</v>
      </c>
      <c r="G62" s="20">
        <v>0.97360000000000002</v>
      </c>
    </row>
    <row r="63" spans="1:7" ht="12.95" customHeight="1">
      <c r="A63" s="1"/>
      <c r="B63" s="21" t="s">
        <v>280</v>
      </c>
      <c r="C63" s="23" t="s">
        <v>1</v>
      </c>
      <c r="D63" s="23" t="s">
        <v>1</v>
      </c>
      <c r="E63" s="23" t="s">
        <v>1</v>
      </c>
      <c r="F63" s="29" t="s">
        <v>56</v>
      </c>
      <c r="G63" s="30" t="s">
        <v>56</v>
      </c>
    </row>
    <row r="64" spans="1:7" ht="12.95" customHeight="1">
      <c r="A64" s="1"/>
      <c r="B64" s="21" t="s">
        <v>19</v>
      </c>
      <c r="C64" s="23" t="s">
        <v>1</v>
      </c>
      <c r="D64" s="23" t="s">
        <v>1</v>
      </c>
      <c r="E64" s="23" t="s">
        <v>1</v>
      </c>
      <c r="F64" s="29" t="s">
        <v>56</v>
      </c>
      <c r="G64" s="30" t="s">
        <v>56</v>
      </c>
    </row>
    <row r="65" spans="1:7" ht="12.95" customHeight="1">
      <c r="A65" s="1"/>
      <c r="B65" s="21" t="s">
        <v>31</v>
      </c>
      <c r="C65" s="22" t="s">
        <v>1</v>
      </c>
      <c r="D65" s="23" t="s">
        <v>1</v>
      </c>
      <c r="E65" s="22" t="s">
        <v>1</v>
      </c>
      <c r="F65" s="19">
        <v>4898.33</v>
      </c>
      <c r="G65" s="20">
        <v>0.97360000000000002</v>
      </c>
    </row>
    <row r="66" spans="1:7" ht="12.95" customHeight="1">
      <c r="A66" s="1"/>
      <c r="B66" s="10" t="s">
        <v>32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4" t="s">
        <v>33</v>
      </c>
      <c r="B67" s="15" t="s">
        <v>34</v>
      </c>
      <c r="C67" s="11" t="s">
        <v>1</v>
      </c>
      <c r="D67" s="11" t="s">
        <v>35</v>
      </c>
      <c r="E67" s="16"/>
      <c r="F67" s="17">
        <v>56.99</v>
      </c>
      <c r="G67" s="18">
        <v>1.1299999999999999E-2</v>
      </c>
    </row>
    <row r="68" spans="1:7" ht="12.95" customHeight="1">
      <c r="A68" s="1"/>
      <c r="B68" s="10" t="s">
        <v>19</v>
      </c>
      <c r="C68" s="11" t="s">
        <v>1</v>
      </c>
      <c r="D68" s="11" t="s">
        <v>1</v>
      </c>
      <c r="E68" s="11" t="s">
        <v>1</v>
      </c>
      <c r="F68" s="19">
        <v>56.99</v>
      </c>
      <c r="G68" s="20">
        <v>1.1299999999999999E-2</v>
      </c>
    </row>
    <row r="69" spans="1:7" ht="12.95" customHeight="1">
      <c r="A69" s="1"/>
      <c r="B69" s="21" t="s">
        <v>31</v>
      </c>
      <c r="C69" s="22" t="s">
        <v>1</v>
      </c>
      <c r="D69" s="23" t="s">
        <v>1</v>
      </c>
      <c r="E69" s="22" t="s">
        <v>1</v>
      </c>
      <c r="F69" s="19">
        <v>56.99</v>
      </c>
      <c r="G69" s="20">
        <v>1.1299999999999999E-2</v>
      </c>
    </row>
    <row r="70" spans="1:7" ht="12.95" customHeight="1">
      <c r="A70" s="1"/>
      <c r="B70" s="21" t="s">
        <v>36</v>
      </c>
      <c r="C70" s="11" t="s">
        <v>1</v>
      </c>
      <c r="D70" s="23" t="s">
        <v>1</v>
      </c>
      <c r="E70" s="11" t="s">
        <v>1</v>
      </c>
      <c r="F70" s="24">
        <v>74.38</v>
      </c>
      <c r="G70" s="20">
        <v>1.5100000000000001E-2</v>
      </c>
    </row>
    <row r="71" spans="1:7" ht="12.95" customHeight="1" thickBot="1">
      <c r="A71" s="1"/>
      <c r="B71" s="25" t="s">
        <v>37</v>
      </c>
      <c r="C71" s="26" t="s">
        <v>1</v>
      </c>
      <c r="D71" s="26" t="s">
        <v>1</v>
      </c>
      <c r="E71" s="26" t="s">
        <v>1</v>
      </c>
      <c r="F71" s="27">
        <v>5029.7</v>
      </c>
      <c r="G71" s="28">
        <v>1</v>
      </c>
    </row>
    <row r="72" spans="1:7" ht="12.95" customHeight="1">
      <c r="A72" s="1"/>
      <c r="B72" s="4" t="s">
        <v>1</v>
      </c>
      <c r="C72" s="1"/>
      <c r="D72" s="1"/>
      <c r="E72" s="1"/>
      <c r="F72" s="1"/>
      <c r="G72" s="1"/>
    </row>
    <row r="73" spans="1:7" ht="12.95" customHeight="1">
      <c r="A73" s="1"/>
      <c r="B73" s="2" t="s">
        <v>35</v>
      </c>
      <c r="C73" s="1"/>
      <c r="D73" s="1"/>
      <c r="E73" s="1"/>
      <c r="F73" s="1"/>
      <c r="G73" s="1"/>
    </row>
    <row r="74" spans="1:7" ht="12.95" customHeight="1" thickBot="1">
      <c r="A74" s="1"/>
      <c r="B74" s="2" t="s">
        <v>1</v>
      </c>
      <c r="C74" s="1"/>
      <c r="D74" s="1"/>
      <c r="E74" s="1"/>
      <c r="F74" s="1"/>
      <c r="G74" s="1"/>
    </row>
    <row r="75" spans="1:7" ht="12.95" customHeight="1">
      <c r="A75" s="1"/>
      <c r="B75" s="67" t="s">
        <v>1023</v>
      </c>
      <c r="C75" s="68"/>
      <c r="D75" s="1"/>
      <c r="E75" s="1"/>
      <c r="F75" s="1"/>
      <c r="G75" s="1"/>
    </row>
    <row r="76" spans="1:7">
      <c r="B76" s="34" t="s">
        <v>1005</v>
      </c>
      <c r="C76" s="35">
        <v>11.42</v>
      </c>
    </row>
    <row r="77" spans="1:7">
      <c r="B77" s="34" t="s">
        <v>1006</v>
      </c>
      <c r="C77" s="35">
        <v>11.42</v>
      </c>
    </row>
    <row r="78" spans="1:7">
      <c r="B78" s="34" t="s">
        <v>1007</v>
      </c>
      <c r="C78" s="35">
        <v>11.19</v>
      </c>
    </row>
    <row r="79" spans="1:7" ht="13.5" thickBot="1">
      <c r="B79" s="36" t="s">
        <v>1008</v>
      </c>
      <c r="C79" s="37">
        <v>11.19</v>
      </c>
    </row>
  </sheetData>
  <mergeCells count="1">
    <mergeCell ref="B75:C75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887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337</v>
      </c>
      <c r="B7" s="15" t="s">
        <v>338</v>
      </c>
      <c r="C7" s="11" t="s">
        <v>339</v>
      </c>
      <c r="D7" s="11" t="s">
        <v>118</v>
      </c>
      <c r="E7" s="16">
        <v>31192</v>
      </c>
      <c r="F7" s="17">
        <v>291.10000000000002</v>
      </c>
      <c r="G7" s="18">
        <v>4.7500000000000001E-2</v>
      </c>
    </row>
    <row r="8" spans="1:7" ht="12.95" customHeight="1">
      <c r="A8" s="14" t="s">
        <v>368</v>
      </c>
      <c r="B8" s="15" t="s">
        <v>369</v>
      </c>
      <c r="C8" s="11" t="s">
        <v>370</v>
      </c>
      <c r="D8" s="11" t="s">
        <v>141</v>
      </c>
      <c r="E8" s="16">
        <v>121550</v>
      </c>
      <c r="F8" s="17">
        <v>284.43</v>
      </c>
      <c r="G8" s="18">
        <v>4.6399999999999997E-2</v>
      </c>
    </row>
    <row r="9" spans="1:7" ht="12.95" customHeight="1">
      <c r="A9" s="14" t="s">
        <v>228</v>
      </c>
      <c r="B9" s="15" t="s">
        <v>229</v>
      </c>
      <c r="C9" s="11" t="s">
        <v>230</v>
      </c>
      <c r="D9" s="11" t="s">
        <v>214</v>
      </c>
      <c r="E9" s="16">
        <v>15776</v>
      </c>
      <c r="F9" s="17">
        <v>277.8</v>
      </c>
      <c r="G9" s="18">
        <v>4.5400000000000003E-2</v>
      </c>
    </row>
    <row r="10" spans="1:7" ht="12.95" customHeight="1">
      <c r="A10" s="14" t="s">
        <v>888</v>
      </c>
      <c r="B10" s="15" t="s">
        <v>889</v>
      </c>
      <c r="C10" s="11" t="s">
        <v>890</v>
      </c>
      <c r="D10" s="11" t="s">
        <v>214</v>
      </c>
      <c r="E10" s="16">
        <v>13049</v>
      </c>
      <c r="F10" s="17">
        <v>211.48</v>
      </c>
      <c r="G10" s="18">
        <v>3.4500000000000003E-2</v>
      </c>
    </row>
    <row r="11" spans="1:7" ht="12.95" customHeight="1">
      <c r="A11" s="14" t="s">
        <v>320</v>
      </c>
      <c r="B11" s="15" t="s">
        <v>321</v>
      </c>
      <c r="C11" s="11" t="s">
        <v>322</v>
      </c>
      <c r="D11" s="11" t="s">
        <v>122</v>
      </c>
      <c r="E11" s="16">
        <v>4898</v>
      </c>
      <c r="F11" s="17">
        <v>199.62</v>
      </c>
      <c r="G11" s="18">
        <v>3.2599999999999997E-2</v>
      </c>
    </row>
    <row r="12" spans="1:7" ht="12.95" customHeight="1">
      <c r="A12" s="14" t="s">
        <v>353</v>
      </c>
      <c r="B12" s="15" t="s">
        <v>354</v>
      </c>
      <c r="C12" s="11" t="s">
        <v>355</v>
      </c>
      <c r="D12" s="11" t="s">
        <v>161</v>
      </c>
      <c r="E12" s="16">
        <v>2572</v>
      </c>
      <c r="F12" s="17">
        <v>196.34</v>
      </c>
      <c r="G12" s="18">
        <v>3.2099999999999997E-2</v>
      </c>
    </row>
    <row r="13" spans="1:7" ht="12.95" customHeight="1">
      <c r="A13" s="14" t="s">
        <v>891</v>
      </c>
      <c r="B13" s="15" t="s">
        <v>892</v>
      </c>
      <c r="C13" s="11" t="s">
        <v>893</v>
      </c>
      <c r="D13" s="11" t="s">
        <v>105</v>
      </c>
      <c r="E13" s="16">
        <v>55518</v>
      </c>
      <c r="F13" s="17">
        <v>193.81</v>
      </c>
      <c r="G13" s="18">
        <v>3.1600000000000003E-2</v>
      </c>
    </row>
    <row r="14" spans="1:7" ht="12.95" customHeight="1">
      <c r="A14" s="14" t="s">
        <v>435</v>
      </c>
      <c r="B14" s="15" t="s">
        <v>436</v>
      </c>
      <c r="C14" s="11" t="s">
        <v>437</v>
      </c>
      <c r="D14" s="11" t="s">
        <v>171</v>
      </c>
      <c r="E14" s="16">
        <v>63788</v>
      </c>
      <c r="F14" s="17">
        <v>149.49</v>
      </c>
      <c r="G14" s="18">
        <v>2.4400000000000002E-2</v>
      </c>
    </row>
    <row r="15" spans="1:7" ht="12.95" customHeight="1">
      <c r="A15" s="14" t="s">
        <v>374</v>
      </c>
      <c r="B15" s="15" t="s">
        <v>375</v>
      </c>
      <c r="C15" s="11" t="s">
        <v>376</v>
      </c>
      <c r="D15" s="11" t="s">
        <v>182</v>
      </c>
      <c r="E15" s="16">
        <v>26257</v>
      </c>
      <c r="F15" s="17">
        <v>133.62</v>
      </c>
      <c r="G15" s="18">
        <v>2.18E-2</v>
      </c>
    </row>
    <row r="16" spans="1:7" ht="12.95" customHeight="1">
      <c r="A16" s="14" t="s">
        <v>653</v>
      </c>
      <c r="B16" s="15" t="s">
        <v>654</v>
      </c>
      <c r="C16" s="11" t="s">
        <v>655</v>
      </c>
      <c r="D16" s="11" t="s">
        <v>214</v>
      </c>
      <c r="E16" s="16">
        <v>2510</v>
      </c>
      <c r="F16" s="17">
        <v>126.85</v>
      </c>
      <c r="G16" s="18">
        <v>2.07E-2</v>
      </c>
    </row>
    <row r="17" spans="1:7" ht="12.95" customHeight="1">
      <c r="A17" s="14" t="s">
        <v>894</v>
      </c>
      <c r="B17" s="15" t="s">
        <v>895</v>
      </c>
      <c r="C17" s="11" t="s">
        <v>896</v>
      </c>
      <c r="D17" s="11" t="s">
        <v>105</v>
      </c>
      <c r="E17" s="16">
        <v>32422</v>
      </c>
      <c r="F17" s="17">
        <v>118.47</v>
      </c>
      <c r="G17" s="18">
        <v>1.9300000000000001E-2</v>
      </c>
    </row>
    <row r="18" spans="1:7" ht="12.95" customHeight="1">
      <c r="A18" s="14" t="s">
        <v>897</v>
      </c>
      <c r="B18" s="15" t="s">
        <v>898</v>
      </c>
      <c r="C18" s="11" t="s">
        <v>899</v>
      </c>
      <c r="D18" s="11" t="s">
        <v>214</v>
      </c>
      <c r="E18" s="16">
        <v>28778</v>
      </c>
      <c r="F18" s="17">
        <v>117.8</v>
      </c>
      <c r="G18" s="18">
        <v>1.9199999999999998E-2</v>
      </c>
    </row>
    <row r="19" spans="1:7" ht="12.95" customHeight="1">
      <c r="A19" s="14" t="s">
        <v>900</v>
      </c>
      <c r="B19" s="15" t="s">
        <v>901</v>
      </c>
      <c r="C19" s="11" t="s">
        <v>902</v>
      </c>
      <c r="D19" s="11" t="s">
        <v>161</v>
      </c>
      <c r="E19" s="16">
        <v>65151</v>
      </c>
      <c r="F19" s="17">
        <v>117.76</v>
      </c>
      <c r="G19" s="18">
        <v>1.9199999999999998E-2</v>
      </c>
    </row>
    <row r="20" spans="1:7" ht="12.95" customHeight="1">
      <c r="A20" s="14" t="s">
        <v>83</v>
      </c>
      <c r="B20" s="15" t="s">
        <v>84</v>
      </c>
      <c r="C20" s="11" t="s">
        <v>85</v>
      </c>
      <c r="D20" s="11" t="s">
        <v>86</v>
      </c>
      <c r="E20" s="16">
        <v>10781</v>
      </c>
      <c r="F20" s="17">
        <v>111.35</v>
      </c>
      <c r="G20" s="18">
        <v>1.8200000000000001E-2</v>
      </c>
    </row>
    <row r="21" spans="1:7" ht="12.95" customHeight="1">
      <c r="A21" s="14" t="s">
        <v>413</v>
      </c>
      <c r="B21" s="15" t="s">
        <v>414</v>
      </c>
      <c r="C21" s="11" t="s">
        <v>415</v>
      </c>
      <c r="D21" s="11" t="s">
        <v>94</v>
      </c>
      <c r="E21" s="16">
        <v>5762</v>
      </c>
      <c r="F21" s="17">
        <v>110.99</v>
      </c>
      <c r="G21" s="18">
        <v>1.8100000000000002E-2</v>
      </c>
    </row>
    <row r="22" spans="1:7" ht="12.95" customHeight="1">
      <c r="A22" s="14" t="s">
        <v>903</v>
      </c>
      <c r="B22" s="15" t="s">
        <v>904</v>
      </c>
      <c r="C22" s="11" t="s">
        <v>905</v>
      </c>
      <c r="D22" s="11" t="s">
        <v>214</v>
      </c>
      <c r="E22" s="16">
        <v>19976</v>
      </c>
      <c r="F22" s="17">
        <v>107.77</v>
      </c>
      <c r="G22" s="18">
        <v>1.7600000000000001E-2</v>
      </c>
    </row>
    <row r="23" spans="1:7" ht="12.95" customHeight="1">
      <c r="A23" s="14" t="s">
        <v>172</v>
      </c>
      <c r="B23" s="15" t="s">
        <v>173</v>
      </c>
      <c r="C23" s="11" t="s">
        <v>174</v>
      </c>
      <c r="D23" s="11" t="s">
        <v>175</v>
      </c>
      <c r="E23" s="16">
        <v>9461</v>
      </c>
      <c r="F23" s="17">
        <v>107.29</v>
      </c>
      <c r="G23" s="18">
        <v>1.7500000000000002E-2</v>
      </c>
    </row>
    <row r="24" spans="1:7" ht="12.95" customHeight="1">
      <c r="A24" s="14" t="s">
        <v>659</v>
      </c>
      <c r="B24" s="15" t="s">
        <v>660</v>
      </c>
      <c r="C24" s="11" t="s">
        <v>661</v>
      </c>
      <c r="D24" s="11" t="s">
        <v>118</v>
      </c>
      <c r="E24" s="16">
        <v>6093</v>
      </c>
      <c r="F24" s="17">
        <v>106.03</v>
      </c>
      <c r="G24" s="18">
        <v>1.7299999999999999E-2</v>
      </c>
    </row>
    <row r="25" spans="1:7" ht="12.95" customHeight="1">
      <c r="A25" s="14" t="s">
        <v>79</v>
      </c>
      <c r="B25" s="15" t="s">
        <v>80</v>
      </c>
      <c r="C25" s="11" t="s">
        <v>81</v>
      </c>
      <c r="D25" s="11" t="s">
        <v>82</v>
      </c>
      <c r="E25" s="16">
        <v>18895</v>
      </c>
      <c r="F25" s="17">
        <v>104.84</v>
      </c>
      <c r="G25" s="18">
        <v>1.7100000000000001E-2</v>
      </c>
    </row>
    <row r="26" spans="1:7" ht="12.95" customHeight="1">
      <c r="A26" s="14" t="s">
        <v>906</v>
      </c>
      <c r="B26" s="15" t="s">
        <v>907</v>
      </c>
      <c r="C26" s="11" t="s">
        <v>908</v>
      </c>
      <c r="D26" s="11" t="s">
        <v>214</v>
      </c>
      <c r="E26" s="16">
        <v>16243</v>
      </c>
      <c r="F26" s="17">
        <v>104.47</v>
      </c>
      <c r="G26" s="18">
        <v>1.7100000000000001E-2</v>
      </c>
    </row>
    <row r="27" spans="1:7" ht="12.95" customHeight="1">
      <c r="A27" s="14" t="s">
        <v>909</v>
      </c>
      <c r="B27" s="15" t="s">
        <v>910</v>
      </c>
      <c r="C27" s="11" t="s">
        <v>911</v>
      </c>
      <c r="D27" s="11" t="s">
        <v>171</v>
      </c>
      <c r="E27" s="16">
        <v>27754</v>
      </c>
      <c r="F27" s="17">
        <v>102.27</v>
      </c>
      <c r="G27" s="18">
        <v>1.67E-2</v>
      </c>
    </row>
    <row r="28" spans="1:7" ht="12.95" customHeight="1">
      <c r="A28" s="14" t="s">
        <v>912</v>
      </c>
      <c r="B28" s="15" t="s">
        <v>913</v>
      </c>
      <c r="C28" s="11" t="s">
        <v>914</v>
      </c>
      <c r="D28" s="11" t="s">
        <v>111</v>
      </c>
      <c r="E28" s="16">
        <v>54861</v>
      </c>
      <c r="F28" s="17">
        <v>101.58</v>
      </c>
      <c r="G28" s="18">
        <v>1.66E-2</v>
      </c>
    </row>
    <row r="29" spans="1:7" ht="12.95" customHeight="1">
      <c r="A29" s="14" t="s">
        <v>677</v>
      </c>
      <c r="B29" s="15" t="s">
        <v>678</v>
      </c>
      <c r="C29" s="11" t="s">
        <v>679</v>
      </c>
      <c r="D29" s="11" t="s">
        <v>105</v>
      </c>
      <c r="E29" s="16">
        <v>55706</v>
      </c>
      <c r="F29" s="17">
        <v>99.83</v>
      </c>
      <c r="G29" s="18">
        <v>1.6299999999999999E-2</v>
      </c>
    </row>
    <row r="30" spans="1:7" ht="12.95" customHeight="1">
      <c r="A30" s="14" t="s">
        <v>261</v>
      </c>
      <c r="B30" s="15" t="s">
        <v>262</v>
      </c>
      <c r="C30" s="11" t="s">
        <v>263</v>
      </c>
      <c r="D30" s="11" t="s">
        <v>157</v>
      </c>
      <c r="E30" s="16">
        <v>5234</v>
      </c>
      <c r="F30" s="17">
        <v>99.01</v>
      </c>
      <c r="G30" s="18">
        <v>1.6199999999999999E-2</v>
      </c>
    </row>
    <row r="31" spans="1:7" ht="12.95" customHeight="1">
      <c r="A31" s="14" t="s">
        <v>432</v>
      </c>
      <c r="B31" s="15" t="s">
        <v>433</v>
      </c>
      <c r="C31" s="11" t="s">
        <v>434</v>
      </c>
      <c r="D31" s="11" t="s">
        <v>161</v>
      </c>
      <c r="E31" s="16">
        <v>53699</v>
      </c>
      <c r="F31" s="17">
        <v>96.42</v>
      </c>
      <c r="G31" s="18">
        <v>1.5699999999999999E-2</v>
      </c>
    </row>
    <row r="32" spans="1:7" ht="12.95" customHeight="1">
      <c r="A32" s="14" t="s">
        <v>441</v>
      </c>
      <c r="B32" s="15" t="s">
        <v>442</v>
      </c>
      <c r="C32" s="11" t="s">
        <v>443</v>
      </c>
      <c r="D32" s="11" t="s">
        <v>444</v>
      </c>
      <c r="E32" s="16">
        <v>47744</v>
      </c>
      <c r="F32" s="17">
        <v>95.34</v>
      </c>
      <c r="G32" s="18">
        <v>1.5599999999999999E-2</v>
      </c>
    </row>
    <row r="33" spans="1:7" ht="12.95" customHeight="1">
      <c r="A33" s="14" t="s">
        <v>915</v>
      </c>
      <c r="B33" s="15" t="s">
        <v>916</v>
      </c>
      <c r="C33" s="11" t="s">
        <v>917</v>
      </c>
      <c r="D33" s="11" t="s">
        <v>171</v>
      </c>
      <c r="E33" s="16">
        <v>15267</v>
      </c>
      <c r="F33" s="17">
        <v>92.26</v>
      </c>
      <c r="G33" s="18">
        <v>1.5100000000000001E-2</v>
      </c>
    </row>
    <row r="34" spans="1:7" ht="12.95" customHeight="1">
      <c r="A34" s="14" t="s">
        <v>158</v>
      </c>
      <c r="B34" s="15" t="s">
        <v>159</v>
      </c>
      <c r="C34" s="11" t="s">
        <v>160</v>
      </c>
      <c r="D34" s="11" t="s">
        <v>161</v>
      </c>
      <c r="E34" s="16">
        <v>15478</v>
      </c>
      <c r="F34" s="17">
        <v>92.13</v>
      </c>
      <c r="G34" s="18">
        <v>1.4999999999999999E-2</v>
      </c>
    </row>
    <row r="35" spans="1:7" ht="12.95" customHeight="1">
      <c r="A35" s="14" t="s">
        <v>918</v>
      </c>
      <c r="B35" s="15" t="s">
        <v>919</v>
      </c>
      <c r="C35" s="11" t="s">
        <v>920</v>
      </c>
      <c r="D35" s="11" t="s">
        <v>260</v>
      </c>
      <c r="E35" s="16">
        <v>3184</v>
      </c>
      <c r="F35" s="17">
        <v>90.05</v>
      </c>
      <c r="G35" s="18">
        <v>1.47E-2</v>
      </c>
    </row>
    <row r="36" spans="1:7" ht="12.95" customHeight="1">
      <c r="A36" s="14" t="s">
        <v>305</v>
      </c>
      <c r="B36" s="15" t="s">
        <v>306</v>
      </c>
      <c r="C36" s="11" t="s">
        <v>307</v>
      </c>
      <c r="D36" s="11" t="s">
        <v>141</v>
      </c>
      <c r="E36" s="16">
        <v>9091</v>
      </c>
      <c r="F36" s="17">
        <v>88.18</v>
      </c>
      <c r="G36" s="18">
        <v>1.44E-2</v>
      </c>
    </row>
    <row r="37" spans="1:7" ht="12.95" customHeight="1">
      <c r="A37" s="14" t="s">
        <v>674</v>
      </c>
      <c r="B37" s="15" t="s">
        <v>675</v>
      </c>
      <c r="C37" s="11" t="s">
        <v>676</v>
      </c>
      <c r="D37" s="11" t="s">
        <v>182</v>
      </c>
      <c r="E37" s="16">
        <v>30318</v>
      </c>
      <c r="F37" s="17">
        <v>87.12</v>
      </c>
      <c r="G37" s="18">
        <v>1.4200000000000001E-2</v>
      </c>
    </row>
    <row r="38" spans="1:7" ht="12.95" customHeight="1">
      <c r="A38" s="14" t="s">
        <v>392</v>
      </c>
      <c r="B38" s="15" t="s">
        <v>393</v>
      </c>
      <c r="C38" s="11" t="s">
        <v>394</v>
      </c>
      <c r="D38" s="11" t="s">
        <v>90</v>
      </c>
      <c r="E38" s="16">
        <v>8941</v>
      </c>
      <c r="F38" s="17">
        <v>83.96</v>
      </c>
      <c r="G38" s="18">
        <v>1.37E-2</v>
      </c>
    </row>
    <row r="39" spans="1:7" ht="12.95" customHeight="1">
      <c r="A39" s="14" t="s">
        <v>689</v>
      </c>
      <c r="B39" s="15" t="s">
        <v>690</v>
      </c>
      <c r="C39" s="11" t="s">
        <v>691</v>
      </c>
      <c r="D39" s="11" t="s">
        <v>244</v>
      </c>
      <c r="E39" s="16">
        <v>3708</v>
      </c>
      <c r="F39" s="17">
        <v>82.65</v>
      </c>
      <c r="G39" s="18">
        <v>1.35E-2</v>
      </c>
    </row>
    <row r="40" spans="1:7" ht="12.95" customHeight="1">
      <c r="A40" s="14" t="s">
        <v>921</v>
      </c>
      <c r="B40" s="15" t="s">
        <v>922</v>
      </c>
      <c r="C40" s="11" t="s">
        <v>923</v>
      </c>
      <c r="D40" s="11" t="s">
        <v>118</v>
      </c>
      <c r="E40" s="16">
        <v>9989</v>
      </c>
      <c r="F40" s="17">
        <v>78.02</v>
      </c>
      <c r="G40" s="18">
        <v>1.2699999999999999E-2</v>
      </c>
    </row>
    <row r="41" spans="1:7" ht="12.95" customHeight="1">
      <c r="A41" s="14" t="s">
        <v>484</v>
      </c>
      <c r="B41" s="15" t="s">
        <v>485</v>
      </c>
      <c r="C41" s="11" t="s">
        <v>486</v>
      </c>
      <c r="D41" s="11" t="s">
        <v>141</v>
      </c>
      <c r="E41" s="16">
        <v>16139</v>
      </c>
      <c r="F41" s="17">
        <v>77.58</v>
      </c>
      <c r="G41" s="18">
        <v>1.2699999999999999E-2</v>
      </c>
    </row>
    <row r="42" spans="1:7" ht="12.95" customHeight="1">
      <c r="A42" s="14" t="s">
        <v>680</v>
      </c>
      <c r="B42" s="15" t="s">
        <v>681</v>
      </c>
      <c r="C42" s="11" t="s">
        <v>682</v>
      </c>
      <c r="D42" s="11" t="s">
        <v>157</v>
      </c>
      <c r="E42" s="16">
        <v>4912</v>
      </c>
      <c r="F42" s="17">
        <v>77.319999999999993</v>
      </c>
      <c r="G42" s="18">
        <v>1.26E-2</v>
      </c>
    </row>
    <row r="43" spans="1:7" ht="12.95" customHeight="1">
      <c r="A43" s="14" t="s">
        <v>404</v>
      </c>
      <c r="B43" s="15" t="s">
        <v>405</v>
      </c>
      <c r="C43" s="11" t="s">
        <v>406</v>
      </c>
      <c r="D43" s="11" t="s">
        <v>214</v>
      </c>
      <c r="E43" s="16">
        <v>26656</v>
      </c>
      <c r="F43" s="17">
        <v>71.209999999999994</v>
      </c>
      <c r="G43" s="18">
        <v>1.1599999999999999E-2</v>
      </c>
    </row>
    <row r="44" spans="1:7" ht="12.95" customHeight="1">
      <c r="A44" s="14" t="s">
        <v>924</v>
      </c>
      <c r="B44" s="15" t="s">
        <v>925</v>
      </c>
      <c r="C44" s="11" t="s">
        <v>926</v>
      </c>
      <c r="D44" s="11" t="s">
        <v>105</v>
      </c>
      <c r="E44" s="16">
        <v>4175</v>
      </c>
      <c r="F44" s="17">
        <v>70.41</v>
      </c>
      <c r="G44" s="18">
        <v>1.15E-2</v>
      </c>
    </row>
    <row r="45" spans="1:7" ht="12.95" customHeight="1">
      <c r="A45" s="14" t="s">
        <v>126</v>
      </c>
      <c r="B45" s="15" t="s">
        <v>127</v>
      </c>
      <c r="C45" s="11" t="s">
        <v>128</v>
      </c>
      <c r="D45" s="11" t="s">
        <v>105</v>
      </c>
      <c r="E45" s="16">
        <v>34176</v>
      </c>
      <c r="F45" s="17">
        <v>69.209999999999994</v>
      </c>
      <c r="G45" s="18">
        <v>1.1299999999999999E-2</v>
      </c>
    </row>
    <row r="46" spans="1:7" ht="12.95" customHeight="1">
      <c r="A46" s="14" t="s">
        <v>927</v>
      </c>
      <c r="B46" s="15" t="s">
        <v>928</v>
      </c>
      <c r="C46" s="11" t="s">
        <v>929</v>
      </c>
      <c r="D46" s="11" t="s">
        <v>182</v>
      </c>
      <c r="E46" s="16">
        <v>106704</v>
      </c>
      <c r="F46" s="17">
        <v>66.099999999999994</v>
      </c>
      <c r="G46" s="18">
        <v>1.0800000000000001E-2</v>
      </c>
    </row>
    <row r="47" spans="1:7" ht="12.95" customHeight="1">
      <c r="A47" s="14" t="s">
        <v>930</v>
      </c>
      <c r="B47" s="15" t="s">
        <v>931</v>
      </c>
      <c r="C47" s="11" t="s">
        <v>932</v>
      </c>
      <c r="D47" s="11" t="s">
        <v>933</v>
      </c>
      <c r="E47" s="16">
        <v>17477</v>
      </c>
      <c r="F47" s="17">
        <v>63.14</v>
      </c>
      <c r="G47" s="18">
        <v>1.03E-2</v>
      </c>
    </row>
    <row r="48" spans="1:7" ht="12.95" customHeight="1">
      <c r="A48" s="14" t="s">
        <v>112</v>
      </c>
      <c r="B48" s="15" t="s">
        <v>113</v>
      </c>
      <c r="C48" s="11" t="s">
        <v>114</v>
      </c>
      <c r="D48" s="11" t="s">
        <v>105</v>
      </c>
      <c r="E48" s="16">
        <v>1884</v>
      </c>
      <c r="F48" s="17">
        <v>61.25</v>
      </c>
      <c r="G48" s="18">
        <v>0.01</v>
      </c>
    </row>
    <row r="49" spans="1:7" ht="12.95" customHeight="1">
      <c r="A49" s="14" t="s">
        <v>934</v>
      </c>
      <c r="B49" s="15" t="s">
        <v>935</v>
      </c>
      <c r="C49" s="11" t="s">
        <v>936</v>
      </c>
      <c r="D49" s="11" t="s">
        <v>182</v>
      </c>
      <c r="E49" s="16">
        <v>33737</v>
      </c>
      <c r="F49" s="17">
        <v>60.73</v>
      </c>
      <c r="G49" s="18">
        <v>9.9000000000000008E-3</v>
      </c>
    </row>
    <row r="50" spans="1:7" ht="12.95" customHeight="1">
      <c r="A50" s="14" t="s">
        <v>937</v>
      </c>
      <c r="B50" s="15" t="s">
        <v>938</v>
      </c>
      <c r="C50" s="11" t="s">
        <v>939</v>
      </c>
      <c r="D50" s="11" t="s">
        <v>157</v>
      </c>
      <c r="E50" s="16">
        <v>20873</v>
      </c>
      <c r="F50" s="17">
        <v>60.52</v>
      </c>
      <c r="G50" s="18">
        <v>9.9000000000000008E-3</v>
      </c>
    </row>
    <row r="51" spans="1:7" ht="12.95" customHeight="1">
      <c r="A51" s="14" t="s">
        <v>940</v>
      </c>
      <c r="B51" s="15" t="s">
        <v>941</v>
      </c>
      <c r="C51" s="11" t="s">
        <v>942</v>
      </c>
      <c r="D51" s="11" t="s">
        <v>161</v>
      </c>
      <c r="E51" s="16">
        <v>12297</v>
      </c>
      <c r="F51" s="17">
        <v>59.81</v>
      </c>
      <c r="G51" s="18">
        <v>9.7999999999999997E-3</v>
      </c>
    </row>
    <row r="52" spans="1:7" ht="12.95" customHeight="1">
      <c r="A52" s="14" t="s">
        <v>380</v>
      </c>
      <c r="B52" s="15" t="s">
        <v>381</v>
      </c>
      <c r="C52" s="11" t="s">
        <v>382</v>
      </c>
      <c r="D52" s="11" t="s">
        <v>118</v>
      </c>
      <c r="E52" s="16">
        <v>48657</v>
      </c>
      <c r="F52" s="17">
        <v>59.75</v>
      </c>
      <c r="G52" s="18">
        <v>9.7999999999999997E-3</v>
      </c>
    </row>
    <row r="53" spans="1:7" ht="12.95" customHeight="1">
      <c r="A53" s="14" t="s">
        <v>132</v>
      </c>
      <c r="B53" s="15" t="s">
        <v>133</v>
      </c>
      <c r="C53" s="11" t="s">
        <v>134</v>
      </c>
      <c r="D53" s="11" t="s">
        <v>118</v>
      </c>
      <c r="E53" s="16">
        <v>1246</v>
      </c>
      <c r="F53" s="17">
        <v>56.33</v>
      </c>
      <c r="G53" s="18">
        <v>9.1999999999999998E-3</v>
      </c>
    </row>
    <row r="54" spans="1:7" ht="12.95" customHeight="1">
      <c r="A54" s="14" t="s">
        <v>425</v>
      </c>
      <c r="B54" s="15" t="s">
        <v>426</v>
      </c>
      <c r="C54" s="11" t="s">
        <v>427</v>
      </c>
      <c r="D54" s="11" t="s">
        <v>105</v>
      </c>
      <c r="E54" s="16">
        <v>8689</v>
      </c>
      <c r="F54" s="17">
        <v>55.8</v>
      </c>
      <c r="G54" s="18">
        <v>9.1000000000000004E-3</v>
      </c>
    </row>
    <row r="55" spans="1:7" ht="12.95" customHeight="1">
      <c r="A55" s="14" t="s">
        <v>466</v>
      </c>
      <c r="B55" s="15" t="s">
        <v>467</v>
      </c>
      <c r="C55" s="11" t="s">
        <v>468</v>
      </c>
      <c r="D55" s="11" t="s">
        <v>244</v>
      </c>
      <c r="E55" s="16">
        <v>26009</v>
      </c>
      <c r="F55" s="17">
        <v>54.77</v>
      </c>
      <c r="G55" s="18">
        <v>8.8999999999999999E-3</v>
      </c>
    </row>
    <row r="56" spans="1:7" ht="12.95" customHeight="1">
      <c r="A56" s="14" t="s">
        <v>943</v>
      </c>
      <c r="B56" s="15" t="s">
        <v>944</v>
      </c>
      <c r="C56" s="11" t="s">
        <v>945</v>
      </c>
      <c r="D56" s="11" t="s">
        <v>260</v>
      </c>
      <c r="E56" s="16">
        <v>3009</v>
      </c>
      <c r="F56" s="17">
        <v>54.04</v>
      </c>
      <c r="G56" s="18">
        <v>8.8000000000000005E-3</v>
      </c>
    </row>
    <row r="57" spans="1:7" ht="12.95" customHeight="1">
      <c r="A57" s="14" t="s">
        <v>946</v>
      </c>
      <c r="B57" s="15" t="s">
        <v>947</v>
      </c>
      <c r="C57" s="11" t="s">
        <v>948</v>
      </c>
      <c r="D57" s="11" t="s">
        <v>111</v>
      </c>
      <c r="E57" s="16">
        <v>48323</v>
      </c>
      <c r="F57" s="17">
        <v>53.83</v>
      </c>
      <c r="G57" s="18">
        <v>8.8000000000000005E-3</v>
      </c>
    </row>
    <row r="58" spans="1:7" ht="12.95" customHeight="1">
      <c r="A58" s="14" t="s">
        <v>949</v>
      </c>
      <c r="B58" s="15" t="s">
        <v>950</v>
      </c>
      <c r="C58" s="11" t="s">
        <v>951</v>
      </c>
      <c r="D58" s="11" t="s">
        <v>105</v>
      </c>
      <c r="E58" s="16">
        <v>35505</v>
      </c>
      <c r="F58" s="17">
        <v>51.94</v>
      </c>
      <c r="G58" s="18">
        <v>8.5000000000000006E-3</v>
      </c>
    </row>
    <row r="59" spans="1:7" ht="12.95" customHeight="1">
      <c r="A59" s="14" t="s">
        <v>222</v>
      </c>
      <c r="B59" s="15" t="s">
        <v>223</v>
      </c>
      <c r="C59" s="11" t="s">
        <v>224</v>
      </c>
      <c r="D59" s="11" t="s">
        <v>90</v>
      </c>
      <c r="E59" s="16">
        <v>919</v>
      </c>
      <c r="F59" s="17">
        <v>51.03</v>
      </c>
      <c r="G59" s="18">
        <v>8.3000000000000001E-3</v>
      </c>
    </row>
    <row r="60" spans="1:7" ht="12.95" customHeight="1">
      <c r="A60" s="14" t="s">
        <v>721</v>
      </c>
      <c r="B60" s="15" t="s">
        <v>722</v>
      </c>
      <c r="C60" s="11" t="s">
        <v>723</v>
      </c>
      <c r="D60" s="11" t="s">
        <v>90</v>
      </c>
      <c r="E60" s="16">
        <v>6191</v>
      </c>
      <c r="F60" s="17">
        <v>49.03</v>
      </c>
      <c r="G60" s="18">
        <v>8.0000000000000002E-3</v>
      </c>
    </row>
    <row r="61" spans="1:7" ht="12.95" customHeight="1">
      <c r="A61" s="14" t="s">
        <v>952</v>
      </c>
      <c r="B61" s="15" t="s">
        <v>953</v>
      </c>
      <c r="C61" s="11" t="s">
        <v>954</v>
      </c>
      <c r="D61" s="11" t="s">
        <v>171</v>
      </c>
      <c r="E61" s="16">
        <v>2221</v>
      </c>
      <c r="F61" s="17">
        <v>42.18</v>
      </c>
      <c r="G61" s="18">
        <v>6.8999999999999999E-3</v>
      </c>
    </row>
    <row r="62" spans="1:7" ht="12.95" customHeight="1">
      <c r="A62" s="14" t="s">
        <v>708</v>
      </c>
      <c r="B62" s="15" t="s">
        <v>709</v>
      </c>
      <c r="C62" s="11" t="s">
        <v>710</v>
      </c>
      <c r="D62" s="11" t="s">
        <v>94</v>
      </c>
      <c r="E62" s="16">
        <v>3580</v>
      </c>
      <c r="F62" s="17">
        <v>32.869999999999997</v>
      </c>
      <c r="G62" s="18">
        <v>5.4000000000000003E-3</v>
      </c>
    </row>
    <row r="63" spans="1:7" ht="12.95" customHeight="1">
      <c r="A63" s="14" t="s">
        <v>317</v>
      </c>
      <c r="B63" s="15" t="s">
        <v>318</v>
      </c>
      <c r="C63" s="11" t="s">
        <v>319</v>
      </c>
      <c r="D63" s="11" t="s">
        <v>118</v>
      </c>
      <c r="E63" s="16">
        <v>784</v>
      </c>
      <c r="F63" s="17">
        <v>32.56</v>
      </c>
      <c r="G63" s="18">
        <v>5.3E-3</v>
      </c>
    </row>
    <row r="64" spans="1:7" ht="12.95" customHeight="1">
      <c r="A64" s="14" t="s">
        <v>386</v>
      </c>
      <c r="B64" s="15" t="s">
        <v>387</v>
      </c>
      <c r="C64" s="11" t="s">
        <v>388</v>
      </c>
      <c r="D64" s="11" t="s">
        <v>118</v>
      </c>
      <c r="E64" s="16">
        <v>6139</v>
      </c>
      <c r="F64" s="17">
        <v>29.93</v>
      </c>
      <c r="G64" s="18">
        <v>4.8999999999999998E-3</v>
      </c>
    </row>
    <row r="65" spans="1:7" ht="12.95" customHeight="1">
      <c r="A65" s="14" t="s">
        <v>135</v>
      </c>
      <c r="B65" s="15" t="s">
        <v>136</v>
      </c>
      <c r="C65" s="11" t="s">
        <v>137</v>
      </c>
      <c r="D65" s="11" t="s">
        <v>94</v>
      </c>
      <c r="E65" s="16">
        <v>1167</v>
      </c>
      <c r="F65" s="17">
        <v>26.62</v>
      </c>
      <c r="G65" s="18">
        <v>4.3E-3</v>
      </c>
    </row>
    <row r="66" spans="1:7" ht="12.95" customHeight="1">
      <c r="A66" s="1"/>
      <c r="B66" s="10" t="s">
        <v>19</v>
      </c>
      <c r="C66" s="11" t="s">
        <v>1</v>
      </c>
      <c r="D66" s="11" t="s">
        <v>1</v>
      </c>
      <c r="E66" s="11" t="s">
        <v>1</v>
      </c>
      <c r="F66" s="19">
        <v>5848.09</v>
      </c>
      <c r="G66" s="20">
        <v>0.9546</v>
      </c>
    </row>
    <row r="67" spans="1:7" ht="12.95" customHeight="1">
      <c r="A67" s="1"/>
      <c r="B67" s="21" t="s">
        <v>280</v>
      </c>
      <c r="C67" s="23" t="s">
        <v>1</v>
      </c>
      <c r="D67" s="23" t="s">
        <v>1</v>
      </c>
      <c r="E67" s="23" t="s">
        <v>1</v>
      </c>
      <c r="F67" s="29" t="s">
        <v>56</v>
      </c>
      <c r="G67" s="30" t="s">
        <v>56</v>
      </c>
    </row>
    <row r="68" spans="1:7" ht="12.95" customHeight="1">
      <c r="A68" s="1"/>
      <c r="B68" s="21" t="s">
        <v>19</v>
      </c>
      <c r="C68" s="23" t="s">
        <v>1</v>
      </c>
      <c r="D68" s="23" t="s">
        <v>1</v>
      </c>
      <c r="E68" s="23" t="s">
        <v>1</v>
      </c>
      <c r="F68" s="29" t="s">
        <v>56</v>
      </c>
      <c r="G68" s="30" t="s">
        <v>56</v>
      </c>
    </row>
    <row r="69" spans="1:7" ht="12.95" customHeight="1">
      <c r="A69" s="1"/>
      <c r="B69" s="21" t="s">
        <v>31</v>
      </c>
      <c r="C69" s="22" t="s">
        <v>1</v>
      </c>
      <c r="D69" s="23" t="s">
        <v>1</v>
      </c>
      <c r="E69" s="22" t="s">
        <v>1</v>
      </c>
      <c r="F69" s="19">
        <v>5848.09</v>
      </c>
      <c r="G69" s="20">
        <v>0.9546</v>
      </c>
    </row>
    <row r="70" spans="1:7" ht="12.95" customHeight="1">
      <c r="A70" s="1"/>
      <c r="B70" s="10" t="s">
        <v>32</v>
      </c>
      <c r="C70" s="11" t="s">
        <v>1</v>
      </c>
      <c r="D70" s="11" t="s">
        <v>1</v>
      </c>
      <c r="E70" s="11" t="s">
        <v>1</v>
      </c>
      <c r="F70" s="1"/>
      <c r="G70" s="13" t="s">
        <v>1</v>
      </c>
    </row>
    <row r="71" spans="1:7" ht="12.95" customHeight="1">
      <c r="A71" s="14" t="s">
        <v>33</v>
      </c>
      <c r="B71" s="15" t="s">
        <v>34</v>
      </c>
      <c r="C71" s="11" t="s">
        <v>1</v>
      </c>
      <c r="D71" s="11" t="s">
        <v>35</v>
      </c>
      <c r="E71" s="16"/>
      <c r="F71" s="17">
        <v>132.97999999999999</v>
      </c>
      <c r="G71" s="18">
        <v>2.1700000000000001E-2</v>
      </c>
    </row>
    <row r="72" spans="1:7" ht="12.95" customHeight="1">
      <c r="A72" s="1"/>
      <c r="B72" s="10" t="s">
        <v>19</v>
      </c>
      <c r="C72" s="11" t="s">
        <v>1</v>
      </c>
      <c r="D72" s="11" t="s">
        <v>1</v>
      </c>
      <c r="E72" s="11" t="s">
        <v>1</v>
      </c>
      <c r="F72" s="19">
        <v>132.97999999999999</v>
      </c>
      <c r="G72" s="20">
        <v>2.1700000000000001E-2</v>
      </c>
    </row>
    <row r="73" spans="1:7" ht="12.95" customHeight="1">
      <c r="A73" s="1"/>
      <c r="B73" s="21" t="s">
        <v>31</v>
      </c>
      <c r="C73" s="22" t="s">
        <v>1</v>
      </c>
      <c r="D73" s="23" t="s">
        <v>1</v>
      </c>
      <c r="E73" s="22" t="s">
        <v>1</v>
      </c>
      <c r="F73" s="19">
        <v>132.97999999999999</v>
      </c>
      <c r="G73" s="20">
        <v>2.1700000000000001E-2</v>
      </c>
    </row>
    <row r="74" spans="1:7" ht="12.95" customHeight="1">
      <c r="A74" s="1"/>
      <c r="B74" s="21" t="s">
        <v>36</v>
      </c>
      <c r="C74" s="11" t="s">
        <v>1</v>
      </c>
      <c r="D74" s="23" t="s">
        <v>1</v>
      </c>
      <c r="E74" s="11" t="s">
        <v>1</v>
      </c>
      <c r="F74" s="24">
        <v>143.27000000000001</v>
      </c>
      <c r="G74" s="20">
        <v>2.3699999999999999E-2</v>
      </c>
    </row>
    <row r="75" spans="1:7" ht="12.95" customHeight="1" thickBot="1">
      <c r="A75" s="1"/>
      <c r="B75" s="25" t="s">
        <v>37</v>
      </c>
      <c r="C75" s="26" t="s">
        <v>1</v>
      </c>
      <c r="D75" s="26" t="s">
        <v>1</v>
      </c>
      <c r="E75" s="26" t="s">
        <v>1</v>
      </c>
      <c r="F75" s="27">
        <v>6124.34</v>
      </c>
      <c r="G75" s="28">
        <v>1</v>
      </c>
    </row>
    <row r="76" spans="1:7" ht="12.95" customHeight="1">
      <c r="A76" s="1"/>
      <c r="B76" s="4" t="s">
        <v>1</v>
      </c>
      <c r="C76" s="1"/>
      <c r="D76" s="1"/>
      <c r="E76" s="1"/>
      <c r="F76" s="1"/>
      <c r="G76" s="1"/>
    </row>
    <row r="77" spans="1:7" ht="12.95" customHeight="1">
      <c r="A77" s="1"/>
      <c r="B77" s="2" t="s">
        <v>35</v>
      </c>
      <c r="C77" s="1"/>
      <c r="D77" s="1"/>
      <c r="E77" s="1"/>
      <c r="F77" s="1"/>
      <c r="G77" s="1"/>
    </row>
    <row r="78" spans="1:7" ht="12.95" customHeight="1" thickBot="1">
      <c r="A78" s="1"/>
      <c r="B78" s="2" t="s">
        <v>1</v>
      </c>
      <c r="C78" s="1"/>
      <c r="D78" s="1"/>
      <c r="E78" s="1"/>
      <c r="F78" s="1"/>
      <c r="G78" s="1"/>
    </row>
    <row r="79" spans="1:7" ht="12.95" customHeight="1">
      <c r="A79" s="1"/>
      <c r="B79" s="67" t="s">
        <v>1023</v>
      </c>
      <c r="C79" s="68"/>
      <c r="D79" s="1"/>
      <c r="E79" s="1"/>
      <c r="F79" s="1"/>
      <c r="G79" s="1"/>
    </row>
    <row r="80" spans="1:7">
      <c r="B80" s="34" t="s">
        <v>1005</v>
      </c>
      <c r="C80" s="35">
        <v>11.86</v>
      </c>
    </row>
    <row r="81" spans="2:3">
      <c r="B81" s="34" t="s">
        <v>1006</v>
      </c>
      <c r="C81" s="35">
        <v>11.86</v>
      </c>
    </row>
    <row r="82" spans="2:3">
      <c r="B82" s="34" t="s">
        <v>1007</v>
      </c>
      <c r="C82" s="35">
        <v>11.51</v>
      </c>
    </row>
    <row r="83" spans="2:3" ht="13.5" thickBot="1">
      <c r="B83" s="36" t="s">
        <v>1008</v>
      </c>
      <c r="C83" s="37">
        <v>11.51</v>
      </c>
    </row>
  </sheetData>
  <mergeCells count="1">
    <mergeCell ref="B79:C79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2.7109375" customWidth="1"/>
    <col min="2" max="2" width="44.28515625" bestFit="1" customWidth="1"/>
    <col min="3" max="3" width="8.7109375" bestFit="1" customWidth="1"/>
    <col min="4" max="4" width="14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955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301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32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4" t="s">
        <v>298</v>
      </c>
      <c r="B6" s="15" t="s">
        <v>962</v>
      </c>
      <c r="C6" s="11" t="s">
        <v>1</v>
      </c>
      <c r="D6" s="11" t="s">
        <v>35</v>
      </c>
      <c r="E6" s="16"/>
      <c r="F6" s="17">
        <v>2539.0100000000002</v>
      </c>
      <c r="G6" s="18">
        <v>0.98850000000000005</v>
      </c>
    </row>
    <row r="7" spans="1:7" ht="12.95" customHeight="1">
      <c r="A7" s="14" t="s">
        <v>33</v>
      </c>
      <c r="B7" s="15" t="s">
        <v>34</v>
      </c>
      <c r="C7" s="11" t="s">
        <v>1</v>
      </c>
      <c r="D7" s="11" t="s">
        <v>35</v>
      </c>
      <c r="E7" s="16"/>
      <c r="F7" s="17">
        <v>19</v>
      </c>
      <c r="G7" s="18">
        <v>7.4000000000000003E-3</v>
      </c>
    </row>
    <row r="8" spans="1:7" ht="12.95" customHeight="1">
      <c r="A8" s="1"/>
      <c r="B8" s="10" t="s">
        <v>19</v>
      </c>
      <c r="C8" s="11" t="s">
        <v>1</v>
      </c>
      <c r="D8" s="11" t="s">
        <v>1</v>
      </c>
      <c r="E8" s="11" t="s">
        <v>1</v>
      </c>
      <c r="F8" s="19">
        <v>2558.0100000000002</v>
      </c>
      <c r="G8" s="20">
        <v>0.99590000000000001</v>
      </c>
    </row>
    <row r="9" spans="1:7" ht="12.95" customHeight="1">
      <c r="A9" s="1"/>
      <c r="B9" s="21" t="s">
        <v>31</v>
      </c>
      <c r="C9" s="22" t="s">
        <v>1</v>
      </c>
      <c r="D9" s="23" t="s">
        <v>1</v>
      </c>
      <c r="E9" s="22" t="s">
        <v>1</v>
      </c>
      <c r="F9" s="19">
        <v>2558.0100000000002</v>
      </c>
      <c r="G9" s="20">
        <v>0.99590000000000001</v>
      </c>
    </row>
    <row r="10" spans="1:7" ht="12.95" customHeight="1">
      <c r="A10" s="1"/>
      <c r="B10" s="21" t="s">
        <v>36</v>
      </c>
      <c r="C10" s="11" t="s">
        <v>1</v>
      </c>
      <c r="D10" s="23" t="s">
        <v>1</v>
      </c>
      <c r="E10" s="11" t="s">
        <v>1</v>
      </c>
      <c r="F10" s="24">
        <v>10.44</v>
      </c>
      <c r="G10" s="20">
        <v>4.1000000000000003E-3</v>
      </c>
    </row>
    <row r="11" spans="1:7" ht="12.95" customHeight="1" thickBot="1">
      <c r="A11" s="1"/>
      <c r="B11" s="25" t="s">
        <v>37</v>
      </c>
      <c r="C11" s="26" t="s">
        <v>1</v>
      </c>
      <c r="D11" s="26" t="s">
        <v>1</v>
      </c>
      <c r="E11" s="26" t="s">
        <v>1</v>
      </c>
      <c r="F11" s="27">
        <v>2568.4499999999998</v>
      </c>
      <c r="G11" s="28">
        <v>1</v>
      </c>
    </row>
    <row r="12" spans="1:7" ht="12.95" customHeight="1">
      <c r="A12" s="1"/>
      <c r="B12" s="4" t="s">
        <v>1</v>
      </c>
      <c r="C12" s="1"/>
      <c r="D12" s="1"/>
      <c r="E12" s="1"/>
      <c r="F12" s="1"/>
      <c r="G12" s="1"/>
    </row>
    <row r="13" spans="1:7" ht="12.95" customHeight="1">
      <c r="A13" s="1"/>
      <c r="B13" s="2" t="s">
        <v>35</v>
      </c>
      <c r="C13" s="1"/>
      <c r="D13" s="1"/>
      <c r="E13" s="1"/>
      <c r="F13" s="1"/>
      <c r="G13" s="1"/>
    </row>
    <row r="14" spans="1:7" ht="12.95" customHeight="1" thickBot="1">
      <c r="A14" s="1"/>
      <c r="B14" s="2" t="s">
        <v>1</v>
      </c>
      <c r="C14" s="1"/>
      <c r="D14" s="1"/>
      <c r="E14" s="1"/>
      <c r="F14" s="1"/>
      <c r="G14" s="1"/>
    </row>
    <row r="15" spans="1:7" ht="12.95" customHeight="1">
      <c r="A15" s="1"/>
      <c r="B15" s="67" t="s">
        <v>1023</v>
      </c>
      <c r="C15" s="68"/>
      <c r="D15" s="1"/>
      <c r="E15" s="1"/>
      <c r="F15" s="1"/>
      <c r="G15" s="1"/>
    </row>
    <row r="16" spans="1:7">
      <c r="B16" s="34" t="s">
        <v>966</v>
      </c>
      <c r="C16" s="35">
        <v>1000</v>
      </c>
    </row>
    <row r="17" spans="2:3">
      <c r="B17" s="34" t="s">
        <v>967</v>
      </c>
      <c r="C17" s="35">
        <v>1019.5026</v>
      </c>
    </row>
    <row r="18" spans="2:3">
      <c r="B18" s="34" t="s">
        <v>991</v>
      </c>
      <c r="C18" s="35">
        <v>1000.1803</v>
      </c>
    </row>
    <row r="19" spans="2:3" ht="13.5" thickBot="1">
      <c r="B19" s="36" t="s">
        <v>970</v>
      </c>
      <c r="C19" s="37">
        <v>1019.004</v>
      </c>
    </row>
  </sheetData>
  <mergeCells count="1">
    <mergeCell ref="B15:C15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956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106</v>
      </c>
      <c r="B7" s="15" t="s">
        <v>99</v>
      </c>
      <c r="C7" s="11" t="s">
        <v>107</v>
      </c>
      <c r="D7" s="11" t="s">
        <v>101</v>
      </c>
      <c r="E7" s="16">
        <v>30000</v>
      </c>
      <c r="F7" s="17">
        <v>353.19</v>
      </c>
      <c r="G7" s="18">
        <v>9.5799999999999996E-2</v>
      </c>
    </row>
    <row r="8" spans="1:7" ht="12.95" customHeight="1">
      <c r="A8" s="14" t="s">
        <v>83</v>
      </c>
      <c r="B8" s="15" t="s">
        <v>84</v>
      </c>
      <c r="C8" s="11" t="s">
        <v>85</v>
      </c>
      <c r="D8" s="11" t="s">
        <v>86</v>
      </c>
      <c r="E8" s="16">
        <v>20500</v>
      </c>
      <c r="F8" s="17">
        <v>211.72</v>
      </c>
      <c r="G8" s="18">
        <v>5.74E-2</v>
      </c>
    </row>
    <row r="9" spans="1:7" ht="12.95" customHeight="1">
      <c r="A9" s="14" t="s">
        <v>112</v>
      </c>
      <c r="B9" s="15" t="s">
        <v>113</v>
      </c>
      <c r="C9" s="11" t="s">
        <v>114</v>
      </c>
      <c r="D9" s="11" t="s">
        <v>105</v>
      </c>
      <c r="E9" s="16">
        <v>4500</v>
      </c>
      <c r="F9" s="17">
        <v>146.31</v>
      </c>
      <c r="G9" s="18">
        <v>3.9699999999999999E-2</v>
      </c>
    </row>
    <row r="10" spans="1:7" ht="12.95" customHeight="1">
      <c r="A10" s="14" t="s">
        <v>95</v>
      </c>
      <c r="B10" s="15" t="s">
        <v>96</v>
      </c>
      <c r="C10" s="11" t="s">
        <v>97</v>
      </c>
      <c r="D10" s="11" t="s">
        <v>86</v>
      </c>
      <c r="E10" s="16">
        <v>42000</v>
      </c>
      <c r="F10" s="17">
        <v>145.66</v>
      </c>
      <c r="G10" s="18">
        <v>3.95E-2</v>
      </c>
    </row>
    <row r="11" spans="1:7" ht="12.95" customHeight="1">
      <c r="A11" s="14" t="s">
        <v>87</v>
      </c>
      <c r="B11" s="15" t="s">
        <v>88</v>
      </c>
      <c r="C11" s="11" t="s">
        <v>89</v>
      </c>
      <c r="D11" s="11" t="s">
        <v>90</v>
      </c>
      <c r="E11" s="16">
        <v>8000</v>
      </c>
      <c r="F11" s="17">
        <v>140.84</v>
      </c>
      <c r="G11" s="18">
        <v>3.8199999999999998E-2</v>
      </c>
    </row>
    <row r="12" spans="1:7" ht="12.95" customHeight="1">
      <c r="A12" s="14" t="s">
        <v>79</v>
      </c>
      <c r="B12" s="15" t="s">
        <v>80</v>
      </c>
      <c r="C12" s="11" t="s">
        <v>81</v>
      </c>
      <c r="D12" s="11" t="s">
        <v>82</v>
      </c>
      <c r="E12" s="16">
        <v>25000</v>
      </c>
      <c r="F12" s="17">
        <v>138.71</v>
      </c>
      <c r="G12" s="18">
        <v>3.7600000000000001E-2</v>
      </c>
    </row>
    <row r="13" spans="1:7" ht="12.95" customHeight="1">
      <c r="A13" s="14" t="s">
        <v>102</v>
      </c>
      <c r="B13" s="15" t="s">
        <v>103</v>
      </c>
      <c r="C13" s="11" t="s">
        <v>104</v>
      </c>
      <c r="D13" s="11" t="s">
        <v>105</v>
      </c>
      <c r="E13" s="16">
        <v>6300</v>
      </c>
      <c r="F13" s="17">
        <v>112.26</v>
      </c>
      <c r="G13" s="18">
        <v>3.04E-2</v>
      </c>
    </row>
    <row r="14" spans="1:7" ht="12.95" customHeight="1">
      <c r="A14" s="14" t="s">
        <v>787</v>
      </c>
      <c r="B14" s="15" t="s">
        <v>788</v>
      </c>
      <c r="C14" s="11" t="s">
        <v>789</v>
      </c>
      <c r="D14" s="11" t="s">
        <v>171</v>
      </c>
      <c r="E14" s="16">
        <v>51000</v>
      </c>
      <c r="F14" s="17">
        <v>99.02</v>
      </c>
      <c r="G14" s="18">
        <v>2.6800000000000001E-2</v>
      </c>
    </row>
    <row r="15" spans="1:7" ht="12.95" customHeight="1">
      <c r="A15" s="14" t="s">
        <v>377</v>
      </c>
      <c r="B15" s="15" t="s">
        <v>378</v>
      </c>
      <c r="C15" s="11" t="s">
        <v>379</v>
      </c>
      <c r="D15" s="11" t="s">
        <v>118</v>
      </c>
      <c r="E15" s="16">
        <v>14000</v>
      </c>
      <c r="F15" s="17">
        <v>88.66</v>
      </c>
      <c r="G15" s="18">
        <v>2.4E-2</v>
      </c>
    </row>
    <row r="16" spans="1:7" ht="12.95" customHeight="1">
      <c r="A16" s="14" t="s">
        <v>228</v>
      </c>
      <c r="B16" s="15" t="s">
        <v>229</v>
      </c>
      <c r="C16" s="11" t="s">
        <v>230</v>
      </c>
      <c r="D16" s="11" t="s">
        <v>214</v>
      </c>
      <c r="E16" s="16">
        <v>5000</v>
      </c>
      <c r="F16" s="17">
        <v>88.05</v>
      </c>
      <c r="G16" s="18">
        <v>2.3900000000000001E-2</v>
      </c>
    </row>
    <row r="17" spans="1:7" ht="12.95" customHeight="1">
      <c r="A17" s="14" t="s">
        <v>311</v>
      </c>
      <c r="B17" s="15" t="s">
        <v>312</v>
      </c>
      <c r="C17" s="11" t="s">
        <v>313</v>
      </c>
      <c r="D17" s="11" t="s">
        <v>118</v>
      </c>
      <c r="E17" s="16">
        <v>32000</v>
      </c>
      <c r="F17" s="17">
        <v>87.46</v>
      </c>
      <c r="G17" s="18">
        <v>2.3699999999999999E-2</v>
      </c>
    </row>
    <row r="18" spans="1:7" ht="12.95" customHeight="1">
      <c r="A18" s="14" t="s">
        <v>202</v>
      </c>
      <c r="B18" s="15" t="s">
        <v>203</v>
      </c>
      <c r="C18" s="11" t="s">
        <v>204</v>
      </c>
      <c r="D18" s="11" t="s">
        <v>118</v>
      </c>
      <c r="E18" s="16">
        <v>16000</v>
      </c>
      <c r="F18" s="17">
        <v>85.07</v>
      </c>
      <c r="G18" s="18">
        <v>2.3099999999999999E-2</v>
      </c>
    </row>
    <row r="19" spans="1:7" ht="12.95" customHeight="1">
      <c r="A19" s="14" t="s">
        <v>126</v>
      </c>
      <c r="B19" s="15" t="s">
        <v>127</v>
      </c>
      <c r="C19" s="11" t="s">
        <v>128</v>
      </c>
      <c r="D19" s="11" t="s">
        <v>105</v>
      </c>
      <c r="E19" s="16">
        <v>40000</v>
      </c>
      <c r="F19" s="17">
        <v>81</v>
      </c>
      <c r="G19" s="18">
        <v>2.1999999999999999E-2</v>
      </c>
    </row>
    <row r="20" spans="1:7" ht="12.95" customHeight="1">
      <c r="A20" s="14" t="s">
        <v>186</v>
      </c>
      <c r="B20" s="15" t="s">
        <v>187</v>
      </c>
      <c r="C20" s="11" t="s">
        <v>188</v>
      </c>
      <c r="D20" s="11" t="s">
        <v>86</v>
      </c>
      <c r="E20" s="16">
        <v>42000</v>
      </c>
      <c r="F20" s="17">
        <v>80.41</v>
      </c>
      <c r="G20" s="18">
        <v>2.18E-2</v>
      </c>
    </row>
    <row r="21" spans="1:7" ht="12.95" customHeight="1">
      <c r="A21" s="14" t="s">
        <v>386</v>
      </c>
      <c r="B21" s="15" t="s">
        <v>387</v>
      </c>
      <c r="C21" s="11" t="s">
        <v>388</v>
      </c>
      <c r="D21" s="11" t="s">
        <v>118</v>
      </c>
      <c r="E21" s="16">
        <v>16000</v>
      </c>
      <c r="F21" s="17">
        <v>78.010000000000005</v>
      </c>
      <c r="G21" s="18">
        <v>2.1100000000000001E-2</v>
      </c>
    </row>
    <row r="22" spans="1:7" ht="12.95" customHeight="1">
      <c r="A22" s="14" t="s">
        <v>556</v>
      </c>
      <c r="B22" s="15" t="s">
        <v>557</v>
      </c>
      <c r="C22" s="11" t="s">
        <v>558</v>
      </c>
      <c r="D22" s="11" t="s">
        <v>182</v>
      </c>
      <c r="E22" s="16">
        <v>126</v>
      </c>
      <c r="F22" s="17">
        <v>76.92</v>
      </c>
      <c r="G22" s="18">
        <v>2.0899999999999998E-2</v>
      </c>
    </row>
    <row r="23" spans="1:7" ht="12.95" customHeight="1">
      <c r="A23" s="14" t="s">
        <v>410</v>
      </c>
      <c r="B23" s="15" t="s">
        <v>411</v>
      </c>
      <c r="C23" s="11" t="s">
        <v>412</v>
      </c>
      <c r="D23" s="11" t="s">
        <v>105</v>
      </c>
      <c r="E23" s="16">
        <v>10500</v>
      </c>
      <c r="F23" s="17">
        <v>76.319999999999993</v>
      </c>
      <c r="G23" s="18">
        <v>2.07E-2</v>
      </c>
    </row>
    <row r="24" spans="1:7" ht="12.95" customHeight="1">
      <c r="A24" s="14" t="s">
        <v>454</v>
      </c>
      <c r="B24" s="15" t="s">
        <v>455</v>
      </c>
      <c r="C24" s="11" t="s">
        <v>456</v>
      </c>
      <c r="D24" s="11" t="s">
        <v>161</v>
      </c>
      <c r="E24" s="16">
        <v>5000</v>
      </c>
      <c r="F24" s="17">
        <v>74.13</v>
      </c>
      <c r="G24" s="18">
        <v>2.01E-2</v>
      </c>
    </row>
    <row r="25" spans="1:7" ht="12.95" customHeight="1">
      <c r="A25" s="14" t="s">
        <v>451</v>
      </c>
      <c r="B25" s="15" t="s">
        <v>452</v>
      </c>
      <c r="C25" s="11" t="s">
        <v>453</v>
      </c>
      <c r="D25" s="11" t="s">
        <v>444</v>
      </c>
      <c r="E25" s="16">
        <v>4000</v>
      </c>
      <c r="F25" s="17">
        <v>73.64</v>
      </c>
      <c r="G25" s="18">
        <v>0.02</v>
      </c>
    </row>
    <row r="26" spans="1:7" ht="12.95" customHeight="1">
      <c r="A26" s="14" t="s">
        <v>419</v>
      </c>
      <c r="B26" s="15" t="s">
        <v>420</v>
      </c>
      <c r="C26" s="11" t="s">
        <v>421</v>
      </c>
      <c r="D26" s="11" t="s">
        <v>195</v>
      </c>
      <c r="E26" s="16">
        <v>25000</v>
      </c>
      <c r="F26" s="17">
        <v>72.31</v>
      </c>
      <c r="G26" s="18">
        <v>1.9599999999999999E-2</v>
      </c>
    </row>
    <row r="27" spans="1:7" ht="12.95" customHeight="1">
      <c r="A27" s="14" t="s">
        <v>91</v>
      </c>
      <c r="B27" s="15" t="s">
        <v>92</v>
      </c>
      <c r="C27" s="11" t="s">
        <v>93</v>
      </c>
      <c r="D27" s="11" t="s">
        <v>94</v>
      </c>
      <c r="E27" s="16">
        <v>7200</v>
      </c>
      <c r="F27" s="17">
        <v>69.55</v>
      </c>
      <c r="G27" s="18">
        <v>1.89E-2</v>
      </c>
    </row>
    <row r="28" spans="1:7" ht="12.95" customHeight="1">
      <c r="A28" s="14" t="s">
        <v>267</v>
      </c>
      <c r="B28" s="15" t="s">
        <v>268</v>
      </c>
      <c r="C28" s="11" t="s">
        <v>269</v>
      </c>
      <c r="D28" s="11" t="s">
        <v>105</v>
      </c>
      <c r="E28" s="16">
        <v>11000</v>
      </c>
      <c r="F28" s="17">
        <v>68.98</v>
      </c>
      <c r="G28" s="18">
        <v>1.8700000000000001E-2</v>
      </c>
    </row>
    <row r="29" spans="1:7" ht="12.95" customHeight="1">
      <c r="A29" s="14" t="s">
        <v>183</v>
      </c>
      <c r="B29" s="15" t="s">
        <v>184</v>
      </c>
      <c r="C29" s="11" t="s">
        <v>185</v>
      </c>
      <c r="D29" s="11" t="s">
        <v>94</v>
      </c>
      <c r="E29" s="16">
        <v>2700</v>
      </c>
      <c r="F29" s="17">
        <v>65.25</v>
      </c>
      <c r="G29" s="18">
        <v>1.77E-2</v>
      </c>
    </row>
    <row r="30" spans="1:7" ht="12.95" customHeight="1">
      <c r="A30" s="14" t="s">
        <v>129</v>
      </c>
      <c r="B30" s="15" t="s">
        <v>130</v>
      </c>
      <c r="C30" s="11" t="s">
        <v>131</v>
      </c>
      <c r="D30" s="11" t="s">
        <v>86</v>
      </c>
      <c r="E30" s="16">
        <v>15000</v>
      </c>
      <c r="F30" s="17">
        <v>64.75</v>
      </c>
      <c r="G30" s="18">
        <v>1.7600000000000001E-2</v>
      </c>
    </row>
    <row r="31" spans="1:7" ht="12.95" customHeight="1">
      <c r="A31" s="14" t="s">
        <v>677</v>
      </c>
      <c r="B31" s="15" t="s">
        <v>678</v>
      </c>
      <c r="C31" s="11" t="s">
        <v>679</v>
      </c>
      <c r="D31" s="11" t="s">
        <v>105</v>
      </c>
      <c r="E31" s="16">
        <v>32000</v>
      </c>
      <c r="F31" s="17">
        <v>57.34</v>
      </c>
      <c r="G31" s="18">
        <v>1.55E-2</v>
      </c>
    </row>
    <row r="32" spans="1:7" ht="12.95" customHeight="1">
      <c r="A32" s="14" t="s">
        <v>248</v>
      </c>
      <c r="B32" s="15" t="s">
        <v>249</v>
      </c>
      <c r="C32" s="11" t="s">
        <v>250</v>
      </c>
      <c r="D32" s="11" t="s">
        <v>105</v>
      </c>
      <c r="E32" s="16">
        <v>11000</v>
      </c>
      <c r="F32" s="17">
        <v>56.54</v>
      </c>
      <c r="G32" s="18">
        <v>1.5299999999999999E-2</v>
      </c>
    </row>
    <row r="33" spans="1:7" ht="12.95" customHeight="1">
      <c r="A33" s="14" t="s">
        <v>738</v>
      </c>
      <c r="B33" s="15" t="s">
        <v>739</v>
      </c>
      <c r="C33" s="11" t="s">
        <v>740</v>
      </c>
      <c r="D33" s="11" t="s">
        <v>118</v>
      </c>
      <c r="E33" s="16">
        <v>13000</v>
      </c>
      <c r="F33" s="17">
        <v>53.25</v>
      </c>
      <c r="G33" s="18">
        <v>1.44E-2</v>
      </c>
    </row>
    <row r="34" spans="1:7" ht="12.95" customHeight="1">
      <c r="A34" s="14" t="s">
        <v>218</v>
      </c>
      <c r="B34" s="15" t="s">
        <v>219</v>
      </c>
      <c r="C34" s="11" t="s">
        <v>220</v>
      </c>
      <c r="D34" s="11" t="s">
        <v>221</v>
      </c>
      <c r="E34" s="16">
        <v>5800</v>
      </c>
      <c r="F34" s="17">
        <v>52.98</v>
      </c>
      <c r="G34" s="18">
        <v>1.44E-2</v>
      </c>
    </row>
    <row r="35" spans="1:7" ht="12.95" customHeight="1">
      <c r="A35" s="14" t="s">
        <v>416</v>
      </c>
      <c r="B35" s="15" t="s">
        <v>417</v>
      </c>
      <c r="C35" s="11" t="s">
        <v>418</v>
      </c>
      <c r="D35" s="11" t="s">
        <v>182</v>
      </c>
      <c r="E35" s="16">
        <v>5400</v>
      </c>
      <c r="F35" s="17">
        <v>48.9</v>
      </c>
      <c r="G35" s="18">
        <v>1.3299999999999999E-2</v>
      </c>
    </row>
    <row r="36" spans="1:7" ht="12.95" customHeight="1">
      <c r="A36" s="14" t="s">
        <v>142</v>
      </c>
      <c r="B36" s="15" t="s">
        <v>143</v>
      </c>
      <c r="C36" s="11" t="s">
        <v>144</v>
      </c>
      <c r="D36" s="11" t="s">
        <v>90</v>
      </c>
      <c r="E36" s="16">
        <v>10000</v>
      </c>
      <c r="F36" s="17">
        <v>47.82</v>
      </c>
      <c r="G36" s="18">
        <v>1.2999999999999999E-2</v>
      </c>
    </row>
    <row r="37" spans="1:7" ht="12.95" customHeight="1">
      <c r="A37" s="14" t="s">
        <v>472</v>
      </c>
      <c r="B37" s="15" t="s">
        <v>473</v>
      </c>
      <c r="C37" s="11" t="s">
        <v>474</v>
      </c>
      <c r="D37" s="11" t="s">
        <v>111</v>
      </c>
      <c r="E37" s="16">
        <v>3200</v>
      </c>
      <c r="F37" s="17">
        <v>45.61</v>
      </c>
      <c r="G37" s="18">
        <v>1.24E-2</v>
      </c>
    </row>
    <row r="38" spans="1:7" ht="12.95" customHeight="1">
      <c r="A38" s="14" t="s">
        <v>135</v>
      </c>
      <c r="B38" s="15" t="s">
        <v>136</v>
      </c>
      <c r="C38" s="11" t="s">
        <v>137</v>
      </c>
      <c r="D38" s="11" t="s">
        <v>94</v>
      </c>
      <c r="E38" s="16">
        <v>1900</v>
      </c>
      <c r="F38" s="17">
        <v>43.35</v>
      </c>
      <c r="G38" s="18">
        <v>1.18E-2</v>
      </c>
    </row>
    <row r="39" spans="1:7" ht="12.95" customHeight="1">
      <c r="A39" s="14" t="s">
        <v>145</v>
      </c>
      <c r="B39" s="15" t="s">
        <v>146</v>
      </c>
      <c r="C39" s="11" t="s">
        <v>147</v>
      </c>
      <c r="D39" s="11" t="s">
        <v>118</v>
      </c>
      <c r="E39" s="16">
        <v>4400</v>
      </c>
      <c r="F39" s="17">
        <v>43.34</v>
      </c>
      <c r="G39" s="18">
        <v>1.18E-2</v>
      </c>
    </row>
    <row r="40" spans="1:7" ht="12.95" customHeight="1">
      <c r="A40" s="14" t="s">
        <v>790</v>
      </c>
      <c r="B40" s="15" t="s">
        <v>791</v>
      </c>
      <c r="C40" s="11" t="s">
        <v>792</v>
      </c>
      <c r="D40" s="11" t="s">
        <v>175</v>
      </c>
      <c r="E40" s="16">
        <v>1600</v>
      </c>
      <c r="F40" s="17">
        <v>42.82</v>
      </c>
      <c r="G40" s="18">
        <v>1.1599999999999999E-2</v>
      </c>
    </row>
    <row r="41" spans="1:7" ht="12.95" customHeight="1">
      <c r="A41" s="14" t="s">
        <v>353</v>
      </c>
      <c r="B41" s="15" t="s">
        <v>354</v>
      </c>
      <c r="C41" s="11" t="s">
        <v>355</v>
      </c>
      <c r="D41" s="11" t="s">
        <v>161</v>
      </c>
      <c r="E41" s="16">
        <v>555</v>
      </c>
      <c r="F41" s="17">
        <v>42.37</v>
      </c>
      <c r="G41" s="18">
        <v>1.15E-2</v>
      </c>
    </row>
    <row r="42" spans="1:7" ht="12.95" customHeight="1">
      <c r="A42" s="14" t="s">
        <v>108</v>
      </c>
      <c r="B42" s="15" t="s">
        <v>109</v>
      </c>
      <c r="C42" s="11" t="s">
        <v>110</v>
      </c>
      <c r="D42" s="11" t="s">
        <v>111</v>
      </c>
      <c r="E42" s="16">
        <v>1000</v>
      </c>
      <c r="F42" s="17">
        <v>41.17</v>
      </c>
      <c r="G42" s="18">
        <v>1.12E-2</v>
      </c>
    </row>
    <row r="43" spans="1:7" ht="12.95" customHeight="1">
      <c r="A43" s="14" t="s">
        <v>359</v>
      </c>
      <c r="B43" s="15" t="s">
        <v>360</v>
      </c>
      <c r="C43" s="11" t="s">
        <v>361</v>
      </c>
      <c r="D43" s="11" t="s">
        <v>171</v>
      </c>
      <c r="E43" s="16">
        <v>8000</v>
      </c>
      <c r="F43" s="17">
        <v>34.24</v>
      </c>
      <c r="G43" s="18">
        <v>9.2999999999999992E-3</v>
      </c>
    </row>
    <row r="44" spans="1:7" ht="12.95" customHeight="1">
      <c r="A44" s="14" t="s">
        <v>172</v>
      </c>
      <c r="B44" s="15" t="s">
        <v>173</v>
      </c>
      <c r="C44" s="11" t="s">
        <v>174</v>
      </c>
      <c r="D44" s="11" t="s">
        <v>175</v>
      </c>
      <c r="E44" s="16">
        <v>3000</v>
      </c>
      <c r="F44" s="17">
        <v>34.020000000000003</v>
      </c>
      <c r="G44" s="18">
        <v>9.1999999999999998E-3</v>
      </c>
    </row>
    <row r="45" spans="1:7" ht="12.95" customHeight="1">
      <c r="A45" s="14" t="s">
        <v>245</v>
      </c>
      <c r="B45" s="15" t="s">
        <v>246</v>
      </c>
      <c r="C45" s="11" t="s">
        <v>247</v>
      </c>
      <c r="D45" s="11" t="s">
        <v>122</v>
      </c>
      <c r="E45" s="16">
        <v>3700</v>
      </c>
      <c r="F45" s="17">
        <v>33.11</v>
      </c>
      <c r="G45" s="18">
        <v>8.9999999999999993E-3</v>
      </c>
    </row>
    <row r="46" spans="1:7" ht="12.95" customHeight="1">
      <c r="A46" s="14" t="s">
        <v>957</v>
      </c>
      <c r="B46" s="15" t="s">
        <v>958</v>
      </c>
      <c r="C46" s="11" t="s">
        <v>959</v>
      </c>
      <c r="D46" s="11" t="s">
        <v>171</v>
      </c>
      <c r="E46" s="16">
        <v>251</v>
      </c>
      <c r="F46" s="17">
        <v>29.59</v>
      </c>
      <c r="G46" s="18">
        <v>8.0000000000000002E-3</v>
      </c>
    </row>
    <row r="47" spans="1:7" ht="12.95" customHeight="1">
      <c r="A47" s="14" t="s">
        <v>238</v>
      </c>
      <c r="B47" s="15" t="s">
        <v>239</v>
      </c>
      <c r="C47" s="11" t="s">
        <v>240</v>
      </c>
      <c r="D47" s="11" t="s">
        <v>122</v>
      </c>
      <c r="E47" s="16">
        <v>1500</v>
      </c>
      <c r="F47" s="17">
        <v>17.43</v>
      </c>
      <c r="G47" s="18">
        <v>4.7000000000000002E-3</v>
      </c>
    </row>
    <row r="48" spans="1:7" ht="12.95" customHeight="1">
      <c r="A48" s="14" t="s">
        <v>231</v>
      </c>
      <c r="B48" s="15" t="s">
        <v>232</v>
      </c>
      <c r="C48" s="11" t="s">
        <v>233</v>
      </c>
      <c r="D48" s="11" t="s">
        <v>171</v>
      </c>
      <c r="E48" s="16">
        <v>450</v>
      </c>
      <c r="F48" s="17">
        <v>17.21</v>
      </c>
      <c r="G48" s="18">
        <v>4.7000000000000002E-3</v>
      </c>
    </row>
    <row r="49" spans="1:7" ht="12.95" customHeight="1">
      <c r="A49" s="14" t="s">
        <v>562</v>
      </c>
      <c r="B49" s="15" t="s">
        <v>563</v>
      </c>
      <c r="C49" s="11" t="s">
        <v>564</v>
      </c>
      <c r="D49" s="11" t="s">
        <v>94</v>
      </c>
      <c r="E49" s="16">
        <v>2200</v>
      </c>
      <c r="F49" s="17">
        <v>15</v>
      </c>
      <c r="G49" s="18">
        <v>4.1000000000000003E-3</v>
      </c>
    </row>
    <row r="50" spans="1:7" ht="12.95" customHeight="1">
      <c r="A50" s="14" t="s">
        <v>708</v>
      </c>
      <c r="B50" s="15" t="s">
        <v>709</v>
      </c>
      <c r="C50" s="11" t="s">
        <v>710</v>
      </c>
      <c r="D50" s="11" t="s">
        <v>94</v>
      </c>
      <c r="E50" s="16">
        <v>1500</v>
      </c>
      <c r="F50" s="17">
        <v>13.77</v>
      </c>
      <c r="G50" s="18">
        <v>3.7000000000000002E-3</v>
      </c>
    </row>
    <row r="51" spans="1:7" ht="12.95" customHeight="1">
      <c r="A51" s="14" t="s">
        <v>727</v>
      </c>
      <c r="B51" s="15" t="s">
        <v>728</v>
      </c>
      <c r="C51" s="11" t="s">
        <v>729</v>
      </c>
      <c r="D51" s="11" t="s">
        <v>161</v>
      </c>
      <c r="E51" s="16">
        <v>800</v>
      </c>
      <c r="F51" s="17">
        <v>10.14</v>
      </c>
      <c r="G51" s="18">
        <v>2.8E-3</v>
      </c>
    </row>
    <row r="52" spans="1:7" ht="12.95" customHeight="1">
      <c r="A52" s="14" t="s">
        <v>308</v>
      </c>
      <c r="B52" s="15" t="s">
        <v>309</v>
      </c>
      <c r="C52" s="11" t="s">
        <v>310</v>
      </c>
      <c r="D52" s="11" t="s">
        <v>171</v>
      </c>
      <c r="E52" s="16">
        <v>500</v>
      </c>
      <c r="F52" s="17">
        <v>8.6</v>
      </c>
      <c r="G52" s="18">
        <v>2.3E-3</v>
      </c>
    </row>
    <row r="53" spans="1:7" ht="12.95" customHeight="1">
      <c r="A53" s="1"/>
      <c r="B53" s="10" t="s">
        <v>19</v>
      </c>
      <c r="C53" s="11" t="s">
        <v>1</v>
      </c>
      <c r="D53" s="11" t="s">
        <v>1</v>
      </c>
      <c r="E53" s="11" t="s">
        <v>1</v>
      </c>
      <c r="F53" s="19">
        <v>3366.82</v>
      </c>
      <c r="G53" s="20">
        <v>0.91320000000000001</v>
      </c>
    </row>
    <row r="54" spans="1:7" ht="12.95" customHeight="1">
      <c r="A54" s="1"/>
      <c r="B54" s="21" t="s">
        <v>280</v>
      </c>
      <c r="C54" s="23" t="s">
        <v>1</v>
      </c>
      <c r="D54" s="23" t="s">
        <v>1</v>
      </c>
      <c r="E54" s="23" t="s">
        <v>1</v>
      </c>
      <c r="F54" s="29" t="s">
        <v>56</v>
      </c>
      <c r="G54" s="30" t="s">
        <v>56</v>
      </c>
    </row>
    <row r="55" spans="1:7" ht="12.95" customHeight="1">
      <c r="A55" s="1"/>
      <c r="B55" s="21" t="s">
        <v>19</v>
      </c>
      <c r="C55" s="23" t="s">
        <v>1</v>
      </c>
      <c r="D55" s="23" t="s">
        <v>1</v>
      </c>
      <c r="E55" s="23" t="s">
        <v>1</v>
      </c>
      <c r="F55" s="29" t="s">
        <v>56</v>
      </c>
      <c r="G55" s="30" t="s">
        <v>56</v>
      </c>
    </row>
    <row r="56" spans="1:7" ht="12.95" customHeight="1">
      <c r="A56" s="1"/>
      <c r="B56" s="21" t="s">
        <v>31</v>
      </c>
      <c r="C56" s="22" t="s">
        <v>1</v>
      </c>
      <c r="D56" s="23" t="s">
        <v>1</v>
      </c>
      <c r="E56" s="22" t="s">
        <v>1</v>
      </c>
      <c r="F56" s="19">
        <v>3366.82</v>
      </c>
      <c r="G56" s="20">
        <v>0.91320000000000001</v>
      </c>
    </row>
    <row r="57" spans="1:7" ht="12.95" customHeight="1">
      <c r="A57" s="1"/>
      <c r="B57" s="10" t="s">
        <v>32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33</v>
      </c>
      <c r="B58" s="15" t="s">
        <v>34</v>
      </c>
      <c r="C58" s="11" t="s">
        <v>1</v>
      </c>
      <c r="D58" s="11" t="s">
        <v>35</v>
      </c>
      <c r="E58" s="16"/>
      <c r="F58" s="17">
        <v>291.95</v>
      </c>
      <c r="G58" s="18">
        <v>7.9200000000000007E-2</v>
      </c>
    </row>
    <row r="59" spans="1:7" ht="12.95" customHeight="1">
      <c r="A59" s="1"/>
      <c r="B59" s="10" t="s">
        <v>19</v>
      </c>
      <c r="C59" s="11" t="s">
        <v>1</v>
      </c>
      <c r="D59" s="11" t="s">
        <v>1</v>
      </c>
      <c r="E59" s="11" t="s">
        <v>1</v>
      </c>
      <c r="F59" s="19">
        <v>291.95</v>
      </c>
      <c r="G59" s="20">
        <v>7.9200000000000007E-2</v>
      </c>
    </row>
    <row r="60" spans="1:7" ht="12.95" customHeight="1">
      <c r="A60" s="1"/>
      <c r="B60" s="21" t="s">
        <v>31</v>
      </c>
      <c r="C60" s="22" t="s">
        <v>1</v>
      </c>
      <c r="D60" s="23" t="s">
        <v>1</v>
      </c>
      <c r="E60" s="22" t="s">
        <v>1</v>
      </c>
      <c r="F60" s="19">
        <v>291.95</v>
      </c>
      <c r="G60" s="20">
        <v>7.9200000000000007E-2</v>
      </c>
    </row>
    <row r="61" spans="1:7" ht="12.95" customHeight="1">
      <c r="A61" s="1"/>
      <c r="B61" s="21" t="s">
        <v>36</v>
      </c>
      <c r="C61" s="11" t="s">
        <v>1</v>
      </c>
      <c r="D61" s="23" t="s">
        <v>1</v>
      </c>
      <c r="E61" s="11" t="s">
        <v>1</v>
      </c>
      <c r="F61" s="24">
        <v>29.59</v>
      </c>
      <c r="G61" s="20">
        <v>7.6E-3</v>
      </c>
    </row>
    <row r="62" spans="1:7" ht="12.95" customHeight="1" thickBot="1">
      <c r="A62" s="1"/>
      <c r="B62" s="25" t="s">
        <v>37</v>
      </c>
      <c r="C62" s="26" t="s">
        <v>1</v>
      </c>
      <c r="D62" s="26" t="s">
        <v>1</v>
      </c>
      <c r="E62" s="26" t="s">
        <v>1</v>
      </c>
      <c r="F62" s="27">
        <v>3688.36</v>
      </c>
      <c r="G62" s="28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35</v>
      </c>
      <c r="C64" s="1"/>
      <c r="D64" s="1"/>
      <c r="E64" s="1"/>
      <c r="F64" s="1"/>
      <c r="G64" s="1"/>
    </row>
    <row r="65" spans="1:7" ht="12.95" customHeight="1" thickBo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67" t="s">
        <v>1023</v>
      </c>
      <c r="C66" s="68"/>
      <c r="D66" s="1"/>
      <c r="E66" s="1"/>
      <c r="F66" s="1"/>
      <c r="G66" s="1"/>
    </row>
    <row r="67" spans="1:7">
      <c r="B67" s="34" t="s">
        <v>1005</v>
      </c>
      <c r="C67" s="35">
        <v>10.54</v>
      </c>
    </row>
    <row r="68" spans="1:7">
      <c r="B68" s="34" t="s">
        <v>1007</v>
      </c>
      <c r="C68" s="35">
        <v>10.52</v>
      </c>
    </row>
    <row r="69" spans="1:7">
      <c r="B69" s="34" t="s">
        <v>1008</v>
      </c>
      <c r="C69" s="35">
        <v>10.52</v>
      </c>
    </row>
    <row r="70" spans="1:7" ht="13.5" thickBot="1">
      <c r="B70" s="36" t="s">
        <v>1006</v>
      </c>
      <c r="C70" s="37">
        <v>10.54</v>
      </c>
    </row>
  </sheetData>
  <mergeCells count="1">
    <mergeCell ref="B66:C66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workbookViewId="0"/>
  </sheetViews>
  <sheetFormatPr defaultRowHeight="12.75"/>
  <cols>
    <col min="1" max="1" width="2.7109375" customWidth="1"/>
    <col min="2" max="2" width="64.85546875" bestFit="1" customWidth="1"/>
    <col min="3" max="3" width="13.7109375" bestFit="1" customWidth="1"/>
    <col min="4" max="4" width="11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39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40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41</v>
      </c>
      <c r="B7" s="15" t="s">
        <v>42</v>
      </c>
      <c r="C7" s="11" t="s">
        <v>43</v>
      </c>
      <c r="D7" s="11" t="s">
        <v>44</v>
      </c>
      <c r="E7" s="16">
        <v>2500000</v>
      </c>
      <c r="F7" s="17">
        <v>2545.83</v>
      </c>
      <c r="G7" s="18">
        <v>0.1017</v>
      </c>
    </row>
    <row r="8" spans="1:7" ht="12.95" customHeight="1">
      <c r="A8" s="14" t="s">
        <v>45</v>
      </c>
      <c r="B8" s="15" t="s">
        <v>46</v>
      </c>
      <c r="C8" s="11" t="s">
        <v>47</v>
      </c>
      <c r="D8" s="11" t="s">
        <v>964</v>
      </c>
      <c r="E8" s="16">
        <v>2500000</v>
      </c>
      <c r="F8" s="17">
        <v>2527.46</v>
      </c>
      <c r="G8" s="18">
        <v>0.10100000000000001</v>
      </c>
    </row>
    <row r="9" spans="1:7" ht="12.95" customHeight="1">
      <c r="A9" s="14" t="s">
        <v>48</v>
      </c>
      <c r="B9" s="15" t="s">
        <v>49</v>
      </c>
      <c r="C9" s="11" t="s">
        <v>50</v>
      </c>
      <c r="D9" s="11" t="s">
        <v>51</v>
      </c>
      <c r="E9" s="16">
        <v>1500000</v>
      </c>
      <c r="F9" s="17">
        <v>1535.24</v>
      </c>
      <c r="G9" s="18">
        <v>6.13E-2</v>
      </c>
    </row>
    <row r="10" spans="1:7" ht="12.95" customHeight="1">
      <c r="A10" s="14" t="s">
        <v>52</v>
      </c>
      <c r="B10" s="15" t="s">
        <v>53</v>
      </c>
      <c r="C10" s="11" t="s">
        <v>54</v>
      </c>
      <c r="D10" s="11" t="s">
        <v>51</v>
      </c>
      <c r="E10" s="16">
        <v>500000</v>
      </c>
      <c r="F10" s="17">
        <v>526.66999999999996</v>
      </c>
      <c r="G10" s="18">
        <v>2.1000000000000001E-2</v>
      </c>
    </row>
    <row r="11" spans="1:7" ht="12.95" customHeight="1">
      <c r="A11" s="1"/>
      <c r="B11" s="10" t="s">
        <v>19</v>
      </c>
      <c r="C11" s="11" t="s">
        <v>1</v>
      </c>
      <c r="D11" s="11" t="s">
        <v>1</v>
      </c>
      <c r="E11" s="11" t="s">
        <v>1</v>
      </c>
      <c r="F11" s="19">
        <v>7135.2</v>
      </c>
      <c r="G11" s="20">
        <v>0.28499999999999998</v>
      </c>
    </row>
    <row r="12" spans="1:7" ht="12.95" customHeight="1">
      <c r="A12" s="1"/>
      <c r="B12" s="21" t="s">
        <v>55</v>
      </c>
      <c r="C12" s="23" t="s">
        <v>1</v>
      </c>
      <c r="D12" s="23" t="s">
        <v>1</v>
      </c>
      <c r="E12" s="23" t="s">
        <v>1</v>
      </c>
      <c r="F12" s="29" t="s">
        <v>56</v>
      </c>
      <c r="G12" s="30" t="s">
        <v>56</v>
      </c>
    </row>
    <row r="13" spans="1:7" ht="12.95" customHeight="1">
      <c r="A13" s="1"/>
      <c r="B13" s="21" t="s">
        <v>19</v>
      </c>
      <c r="C13" s="23" t="s">
        <v>1</v>
      </c>
      <c r="D13" s="23" t="s">
        <v>1</v>
      </c>
      <c r="E13" s="23" t="s">
        <v>1</v>
      </c>
      <c r="F13" s="29" t="s">
        <v>56</v>
      </c>
      <c r="G13" s="30" t="s">
        <v>56</v>
      </c>
    </row>
    <row r="14" spans="1:7" ht="12.95" customHeight="1">
      <c r="A14" s="1"/>
      <c r="B14" s="21" t="s">
        <v>31</v>
      </c>
      <c r="C14" s="22" t="s">
        <v>1</v>
      </c>
      <c r="D14" s="23" t="s">
        <v>1</v>
      </c>
      <c r="E14" s="22" t="s">
        <v>1</v>
      </c>
      <c r="F14" s="19">
        <v>7135.2</v>
      </c>
      <c r="G14" s="20">
        <v>0.28499999999999998</v>
      </c>
    </row>
    <row r="15" spans="1:7" ht="12.95" customHeight="1">
      <c r="A15" s="1"/>
      <c r="B15" s="10" t="s">
        <v>7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7" ht="12.95" customHeight="1">
      <c r="A16" s="1"/>
      <c r="B16" s="10" t="s">
        <v>57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58</v>
      </c>
      <c r="B17" s="15" t="s">
        <v>59</v>
      </c>
      <c r="C17" s="11" t="s">
        <v>60</v>
      </c>
      <c r="D17" s="11" t="s">
        <v>12</v>
      </c>
      <c r="E17" s="16">
        <v>2500000</v>
      </c>
      <c r="F17" s="17">
        <v>2479.8200000000002</v>
      </c>
      <c r="G17" s="18">
        <v>9.9099999999999994E-2</v>
      </c>
    </row>
    <row r="18" spans="1:7" ht="12.95" customHeight="1">
      <c r="A18" s="14" t="s">
        <v>61</v>
      </c>
      <c r="B18" s="15" t="s">
        <v>62</v>
      </c>
      <c r="C18" s="11" t="s">
        <v>63</v>
      </c>
      <c r="D18" s="11" t="s">
        <v>965</v>
      </c>
      <c r="E18" s="16">
        <v>2500000</v>
      </c>
      <c r="F18" s="17">
        <v>2454.34</v>
      </c>
      <c r="G18" s="18">
        <v>9.8000000000000004E-2</v>
      </c>
    </row>
    <row r="19" spans="1:7" ht="12.95" customHeight="1">
      <c r="A19" s="14" t="s">
        <v>64</v>
      </c>
      <c r="B19" s="15" t="s">
        <v>65</v>
      </c>
      <c r="C19" s="11" t="s">
        <v>66</v>
      </c>
      <c r="D19" s="11" t="s">
        <v>67</v>
      </c>
      <c r="E19" s="16">
        <v>2200000</v>
      </c>
      <c r="F19" s="17">
        <v>2179.2600000000002</v>
      </c>
      <c r="G19" s="18">
        <v>8.7099999999999997E-2</v>
      </c>
    </row>
    <row r="20" spans="1:7" ht="12.95" customHeight="1">
      <c r="A20" s="14" t="s">
        <v>68</v>
      </c>
      <c r="B20" s="15" t="s">
        <v>69</v>
      </c>
      <c r="C20" s="11" t="s">
        <v>70</v>
      </c>
      <c r="D20" s="11" t="s">
        <v>12</v>
      </c>
      <c r="E20" s="16">
        <v>2000000</v>
      </c>
      <c r="F20" s="17">
        <v>1977.31</v>
      </c>
      <c r="G20" s="18">
        <v>7.9000000000000001E-2</v>
      </c>
    </row>
    <row r="21" spans="1:7" ht="12.95" customHeight="1">
      <c r="A21" s="1"/>
      <c r="B21" s="10" t="s">
        <v>19</v>
      </c>
      <c r="C21" s="11" t="s">
        <v>1</v>
      </c>
      <c r="D21" s="11" t="s">
        <v>1</v>
      </c>
      <c r="E21" s="11" t="s">
        <v>1</v>
      </c>
      <c r="F21" s="19">
        <v>9090.73</v>
      </c>
      <c r="G21" s="20">
        <v>0.36320000000000002</v>
      </c>
    </row>
    <row r="22" spans="1:7" ht="12.95" customHeight="1">
      <c r="A22" s="1"/>
      <c r="B22" s="10" t="s">
        <v>8</v>
      </c>
      <c r="C22" s="11" t="s">
        <v>1</v>
      </c>
      <c r="D22" s="11" t="s">
        <v>1</v>
      </c>
      <c r="E22" s="11" t="s">
        <v>1</v>
      </c>
      <c r="F22" s="1"/>
      <c r="G22" s="13" t="s">
        <v>1</v>
      </c>
    </row>
    <row r="23" spans="1:7" ht="12.95" customHeight="1">
      <c r="A23" s="14" t="s">
        <v>71</v>
      </c>
      <c r="B23" s="15" t="s">
        <v>72</v>
      </c>
      <c r="C23" s="11" t="s">
        <v>73</v>
      </c>
      <c r="D23" s="11" t="s">
        <v>12</v>
      </c>
      <c r="E23" s="16">
        <v>1900000</v>
      </c>
      <c r="F23" s="17">
        <v>1859.92</v>
      </c>
      <c r="G23" s="18">
        <v>7.4300000000000005E-2</v>
      </c>
    </row>
    <row r="24" spans="1:7" ht="12.95" customHeight="1">
      <c r="A24" s="14" t="s">
        <v>16</v>
      </c>
      <c r="B24" s="15" t="s">
        <v>17</v>
      </c>
      <c r="C24" s="11" t="s">
        <v>18</v>
      </c>
      <c r="D24" s="11" t="s">
        <v>12</v>
      </c>
      <c r="E24" s="16">
        <v>300000</v>
      </c>
      <c r="F24" s="17">
        <v>299.52999999999997</v>
      </c>
      <c r="G24" s="18">
        <v>1.2E-2</v>
      </c>
    </row>
    <row r="25" spans="1:7" ht="12.95" customHeight="1">
      <c r="A25" s="1"/>
      <c r="B25" s="10" t="s">
        <v>19</v>
      </c>
      <c r="C25" s="11" t="s">
        <v>1</v>
      </c>
      <c r="D25" s="11" t="s">
        <v>1</v>
      </c>
      <c r="E25" s="11" t="s">
        <v>1</v>
      </c>
      <c r="F25" s="19">
        <v>2159.4499999999998</v>
      </c>
      <c r="G25" s="20">
        <v>8.6300000000000002E-2</v>
      </c>
    </row>
    <row r="26" spans="1:7" ht="12.95" customHeight="1">
      <c r="A26" s="1"/>
      <c r="B26" s="10" t="s">
        <v>20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21</v>
      </c>
      <c r="B27" s="15" t="s">
        <v>22</v>
      </c>
      <c r="C27" s="11" t="s">
        <v>23</v>
      </c>
      <c r="D27" s="11" t="s">
        <v>24</v>
      </c>
      <c r="E27" s="16">
        <v>2900000</v>
      </c>
      <c r="F27" s="17">
        <v>2894.94</v>
      </c>
      <c r="G27" s="18">
        <v>0.11559999999999999</v>
      </c>
    </row>
    <row r="28" spans="1:7" ht="12.95" customHeight="1">
      <c r="A28" s="14" t="s">
        <v>25</v>
      </c>
      <c r="B28" s="15" t="s">
        <v>26</v>
      </c>
      <c r="C28" s="11" t="s">
        <v>27</v>
      </c>
      <c r="D28" s="11" t="s">
        <v>24</v>
      </c>
      <c r="E28" s="16">
        <v>2500000</v>
      </c>
      <c r="F28" s="17">
        <v>2487.91</v>
      </c>
      <c r="G28" s="18">
        <v>9.9400000000000002E-2</v>
      </c>
    </row>
    <row r="29" spans="1:7" ht="12.95" customHeight="1">
      <c r="A29" s="1"/>
      <c r="B29" s="10" t="s">
        <v>19</v>
      </c>
      <c r="C29" s="11" t="s">
        <v>1</v>
      </c>
      <c r="D29" s="11" t="s">
        <v>1</v>
      </c>
      <c r="E29" s="11" t="s">
        <v>1</v>
      </c>
      <c r="F29" s="19">
        <v>5382.85</v>
      </c>
      <c r="G29" s="20">
        <v>0.215</v>
      </c>
    </row>
    <row r="30" spans="1:7" ht="12.95" customHeight="1">
      <c r="A30" s="1"/>
      <c r="B30" s="21" t="s">
        <v>31</v>
      </c>
      <c r="C30" s="22" t="s">
        <v>1</v>
      </c>
      <c r="D30" s="23" t="s">
        <v>1</v>
      </c>
      <c r="E30" s="22" t="s">
        <v>1</v>
      </c>
      <c r="F30" s="19">
        <v>16633.03</v>
      </c>
      <c r="G30" s="20">
        <v>0.66449999999999998</v>
      </c>
    </row>
    <row r="31" spans="1:7" ht="12.95" customHeight="1">
      <c r="A31" s="1"/>
      <c r="B31" s="10" t="s">
        <v>32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33</v>
      </c>
      <c r="B32" s="15" t="s">
        <v>34</v>
      </c>
      <c r="C32" s="11" t="s">
        <v>1</v>
      </c>
      <c r="D32" s="11" t="s">
        <v>35</v>
      </c>
      <c r="E32" s="16"/>
      <c r="F32" s="17">
        <v>799.86</v>
      </c>
      <c r="G32" s="18">
        <v>3.2000000000000001E-2</v>
      </c>
    </row>
    <row r="33" spans="1:7" ht="12.95" customHeight="1">
      <c r="A33" s="1"/>
      <c r="B33" s="10" t="s">
        <v>19</v>
      </c>
      <c r="C33" s="11" t="s">
        <v>1</v>
      </c>
      <c r="D33" s="11" t="s">
        <v>1</v>
      </c>
      <c r="E33" s="11" t="s">
        <v>1</v>
      </c>
      <c r="F33" s="19">
        <v>799.86</v>
      </c>
      <c r="G33" s="20">
        <v>3.2000000000000001E-2</v>
      </c>
    </row>
    <row r="34" spans="1:7" ht="12.95" customHeight="1">
      <c r="A34" s="1"/>
      <c r="B34" s="21" t="s">
        <v>31</v>
      </c>
      <c r="C34" s="22" t="s">
        <v>1</v>
      </c>
      <c r="D34" s="23" t="s">
        <v>1</v>
      </c>
      <c r="E34" s="22" t="s">
        <v>1</v>
      </c>
      <c r="F34" s="19">
        <v>799.86</v>
      </c>
      <c r="G34" s="20">
        <v>3.2000000000000001E-2</v>
      </c>
    </row>
    <row r="35" spans="1:7" ht="12.95" customHeight="1">
      <c r="A35" s="1"/>
      <c r="B35" s="21" t="s">
        <v>36</v>
      </c>
      <c r="C35" s="11" t="s">
        <v>1</v>
      </c>
      <c r="D35" s="23" t="s">
        <v>1</v>
      </c>
      <c r="E35" s="11" t="s">
        <v>1</v>
      </c>
      <c r="F35" s="24">
        <v>464.88</v>
      </c>
      <c r="G35" s="20">
        <v>1.8499999999999999E-2</v>
      </c>
    </row>
    <row r="36" spans="1:7" ht="12.95" customHeight="1" thickBot="1">
      <c r="A36" s="1"/>
      <c r="B36" s="25" t="s">
        <v>37</v>
      </c>
      <c r="C36" s="26" t="s">
        <v>1</v>
      </c>
      <c r="D36" s="26" t="s">
        <v>1</v>
      </c>
      <c r="E36" s="26" t="s">
        <v>1</v>
      </c>
      <c r="F36" s="27">
        <v>25032.97</v>
      </c>
      <c r="G36" s="28">
        <v>1</v>
      </c>
    </row>
    <row r="37" spans="1:7" ht="12.95" customHeight="1">
      <c r="A37" s="1"/>
      <c r="B37" s="4" t="s">
        <v>1</v>
      </c>
      <c r="C37" s="1"/>
      <c r="D37" s="1"/>
      <c r="E37" s="1"/>
      <c r="F37" s="1"/>
      <c r="G37" s="1"/>
    </row>
    <row r="38" spans="1:7" ht="12.95" customHeight="1">
      <c r="A38" s="1"/>
      <c r="B38" s="2" t="s">
        <v>35</v>
      </c>
      <c r="C38" s="1"/>
      <c r="D38" s="1"/>
      <c r="E38" s="1"/>
      <c r="F38" s="1"/>
      <c r="G38" s="1"/>
    </row>
    <row r="39" spans="1:7" ht="12.95" customHeight="1">
      <c r="A39" s="1"/>
      <c r="B39" s="2" t="s">
        <v>963</v>
      </c>
      <c r="C39" s="1"/>
      <c r="D39" s="1"/>
      <c r="E39" s="1"/>
      <c r="F39" s="1"/>
      <c r="G39" s="1"/>
    </row>
    <row r="40" spans="1:7" ht="12.95" customHeight="1">
      <c r="A40" s="1"/>
      <c r="B40" s="2" t="s">
        <v>74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  <row r="42" spans="1:7" ht="12.95" customHeight="1" thickBot="1">
      <c r="A42" s="1"/>
      <c r="B42" s="2" t="s">
        <v>1</v>
      </c>
      <c r="C42" s="1"/>
      <c r="D42" s="1"/>
      <c r="E42" s="1"/>
      <c r="F42" s="1"/>
      <c r="G42" s="1"/>
    </row>
    <row r="43" spans="1:7">
      <c r="B43" s="67" t="s">
        <v>1023</v>
      </c>
      <c r="C43" s="68"/>
    </row>
    <row r="44" spans="1:7">
      <c r="B44" s="34" t="s">
        <v>972</v>
      </c>
      <c r="C44" s="35">
        <v>2497.0057000000002</v>
      </c>
    </row>
    <row r="45" spans="1:7">
      <c r="B45" s="34" t="s">
        <v>966</v>
      </c>
      <c r="C45" s="35">
        <v>1011.928</v>
      </c>
    </row>
    <row r="46" spans="1:7">
      <c r="B46" s="34" t="s">
        <v>967</v>
      </c>
      <c r="C46" s="35">
        <v>2509.7354</v>
      </c>
    </row>
    <row r="47" spans="1:7">
      <c r="B47" s="34" t="s">
        <v>968</v>
      </c>
      <c r="C47" s="35">
        <v>1007.4092000000001</v>
      </c>
    </row>
    <row r="48" spans="1:7">
      <c r="B48" s="34" t="s">
        <v>969</v>
      </c>
      <c r="C48" s="35">
        <v>1007.4498</v>
      </c>
    </row>
    <row r="49" spans="2:3">
      <c r="B49" s="34" t="s">
        <v>970</v>
      </c>
      <c r="C49" s="35">
        <v>2466.5630999999998</v>
      </c>
    </row>
    <row r="50" spans="2:3" ht="13.5" thickBot="1">
      <c r="B50" s="36" t="s">
        <v>971</v>
      </c>
      <c r="C50" s="37">
        <v>1007.8779</v>
      </c>
    </row>
  </sheetData>
  <mergeCells count="1">
    <mergeCell ref="B43:C4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5703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75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79</v>
      </c>
      <c r="B7" s="15" t="s">
        <v>80</v>
      </c>
      <c r="C7" s="11" t="s">
        <v>81</v>
      </c>
      <c r="D7" s="11" t="s">
        <v>82</v>
      </c>
      <c r="E7" s="16">
        <v>165000</v>
      </c>
      <c r="F7" s="17">
        <v>915.5</v>
      </c>
      <c r="G7" s="18">
        <v>5.28E-2</v>
      </c>
    </row>
    <row r="8" spans="1:7" ht="12.95" customHeight="1">
      <c r="A8" s="14" t="s">
        <v>83</v>
      </c>
      <c r="B8" s="15" t="s">
        <v>84</v>
      </c>
      <c r="C8" s="11" t="s">
        <v>85</v>
      </c>
      <c r="D8" s="11" t="s">
        <v>86</v>
      </c>
      <c r="E8" s="16">
        <v>82000</v>
      </c>
      <c r="F8" s="17">
        <v>846.9</v>
      </c>
      <c r="G8" s="18">
        <v>4.8800000000000003E-2</v>
      </c>
    </row>
    <row r="9" spans="1:7" ht="12.95" customHeight="1">
      <c r="A9" s="14" t="s">
        <v>87</v>
      </c>
      <c r="B9" s="15" t="s">
        <v>88</v>
      </c>
      <c r="C9" s="11" t="s">
        <v>89</v>
      </c>
      <c r="D9" s="11" t="s">
        <v>90</v>
      </c>
      <c r="E9" s="16">
        <v>40000</v>
      </c>
      <c r="F9" s="17">
        <v>704.22</v>
      </c>
      <c r="G9" s="18">
        <v>4.0599999999999997E-2</v>
      </c>
    </row>
    <row r="10" spans="1:7" ht="12.95" customHeight="1">
      <c r="A10" s="14" t="s">
        <v>91</v>
      </c>
      <c r="B10" s="15" t="s">
        <v>92</v>
      </c>
      <c r="C10" s="11" t="s">
        <v>93</v>
      </c>
      <c r="D10" s="11" t="s">
        <v>94</v>
      </c>
      <c r="E10" s="16">
        <v>69000</v>
      </c>
      <c r="F10" s="17">
        <v>666.54</v>
      </c>
      <c r="G10" s="18">
        <v>3.8399999999999997E-2</v>
      </c>
    </row>
    <row r="11" spans="1:7" ht="12.95" customHeight="1">
      <c r="A11" s="14" t="s">
        <v>95</v>
      </c>
      <c r="B11" s="15" t="s">
        <v>96</v>
      </c>
      <c r="C11" s="11" t="s">
        <v>97</v>
      </c>
      <c r="D11" s="11" t="s">
        <v>86</v>
      </c>
      <c r="E11" s="16">
        <v>179000</v>
      </c>
      <c r="F11" s="17">
        <v>620.77</v>
      </c>
      <c r="G11" s="18">
        <v>3.5799999999999998E-2</v>
      </c>
    </row>
    <row r="12" spans="1:7" ht="12.95" customHeight="1">
      <c r="A12" s="14" t="s">
        <v>98</v>
      </c>
      <c r="B12" s="15" t="s">
        <v>99</v>
      </c>
      <c r="C12" s="11" t="s">
        <v>100</v>
      </c>
      <c r="D12" s="11" t="s">
        <v>101</v>
      </c>
      <c r="E12" s="16">
        <v>30000</v>
      </c>
      <c r="F12" s="17">
        <v>620.13</v>
      </c>
      <c r="G12" s="18">
        <v>3.5700000000000003E-2</v>
      </c>
    </row>
    <row r="13" spans="1:7" ht="12.95" customHeight="1">
      <c r="A13" s="14" t="s">
        <v>102</v>
      </c>
      <c r="B13" s="15" t="s">
        <v>103</v>
      </c>
      <c r="C13" s="11" t="s">
        <v>104</v>
      </c>
      <c r="D13" s="11" t="s">
        <v>105</v>
      </c>
      <c r="E13" s="16">
        <v>31000</v>
      </c>
      <c r="F13" s="17">
        <v>552.4</v>
      </c>
      <c r="G13" s="18">
        <v>3.1800000000000002E-2</v>
      </c>
    </row>
    <row r="14" spans="1:7" ht="12.95" customHeight="1">
      <c r="A14" s="14" t="s">
        <v>106</v>
      </c>
      <c r="B14" s="15" t="s">
        <v>99</v>
      </c>
      <c r="C14" s="11" t="s">
        <v>107</v>
      </c>
      <c r="D14" s="11" t="s">
        <v>101</v>
      </c>
      <c r="E14" s="16">
        <v>45000</v>
      </c>
      <c r="F14" s="17">
        <v>529.79</v>
      </c>
      <c r="G14" s="18">
        <v>3.0499999999999999E-2</v>
      </c>
    </row>
    <row r="15" spans="1:7" ht="12.95" customHeight="1">
      <c r="A15" s="14" t="s">
        <v>108</v>
      </c>
      <c r="B15" s="15" t="s">
        <v>109</v>
      </c>
      <c r="C15" s="11" t="s">
        <v>110</v>
      </c>
      <c r="D15" s="11" t="s">
        <v>111</v>
      </c>
      <c r="E15" s="16">
        <v>12500</v>
      </c>
      <c r="F15" s="17">
        <v>514.66</v>
      </c>
      <c r="G15" s="18">
        <v>2.9700000000000001E-2</v>
      </c>
    </row>
    <row r="16" spans="1:7" ht="12.95" customHeight="1">
      <c r="A16" s="14" t="s">
        <v>112</v>
      </c>
      <c r="B16" s="15" t="s">
        <v>113</v>
      </c>
      <c r="C16" s="11" t="s">
        <v>114</v>
      </c>
      <c r="D16" s="11" t="s">
        <v>105</v>
      </c>
      <c r="E16" s="16">
        <v>15500</v>
      </c>
      <c r="F16" s="17">
        <v>503.95</v>
      </c>
      <c r="G16" s="18">
        <v>2.9000000000000001E-2</v>
      </c>
    </row>
    <row r="17" spans="1:7" ht="12.95" customHeight="1">
      <c r="A17" s="14" t="s">
        <v>115</v>
      </c>
      <c r="B17" s="15" t="s">
        <v>116</v>
      </c>
      <c r="C17" s="11" t="s">
        <v>117</v>
      </c>
      <c r="D17" s="11" t="s">
        <v>118</v>
      </c>
      <c r="E17" s="16">
        <v>19000</v>
      </c>
      <c r="F17" s="17">
        <v>497.14</v>
      </c>
      <c r="G17" s="18">
        <v>2.87E-2</v>
      </c>
    </row>
    <row r="18" spans="1:7" ht="12.95" customHeight="1">
      <c r="A18" s="14" t="s">
        <v>119</v>
      </c>
      <c r="B18" s="15" t="s">
        <v>120</v>
      </c>
      <c r="C18" s="11" t="s">
        <v>121</v>
      </c>
      <c r="D18" s="11" t="s">
        <v>122</v>
      </c>
      <c r="E18" s="16">
        <v>1740</v>
      </c>
      <c r="F18" s="17">
        <v>469.76</v>
      </c>
      <c r="G18" s="18">
        <v>2.7099999999999999E-2</v>
      </c>
    </row>
    <row r="19" spans="1:7" ht="12.95" customHeight="1">
      <c r="A19" s="14" t="s">
        <v>123</v>
      </c>
      <c r="B19" s="15" t="s">
        <v>124</v>
      </c>
      <c r="C19" s="11" t="s">
        <v>125</v>
      </c>
      <c r="D19" s="11" t="s">
        <v>118</v>
      </c>
      <c r="E19" s="16">
        <v>51000</v>
      </c>
      <c r="F19" s="17">
        <v>399.15</v>
      </c>
      <c r="G19" s="18">
        <v>2.3E-2</v>
      </c>
    </row>
    <row r="20" spans="1:7" ht="12.95" customHeight="1">
      <c r="A20" s="14" t="s">
        <v>126</v>
      </c>
      <c r="B20" s="15" t="s">
        <v>127</v>
      </c>
      <c r="C20" s="11" t="s">
        <v>128</v>
      </c>
      <c r="D20" s="11" t="s">
        <v>105</v>
      </c>
      <c r="E20" s="16">
        <v>190000</v>
      </c>
      <c r="F20" s="17">
        <v>384.75</v>
      </c>
      <c r="G20" s="18">
        <v>2.2200000000000001E-2</v>
      </c>
    </row>
    <row r="21" spans="1:7" ht="12.95" customHeight="1">
      <c r="A21" s="14" t="s">
        <v>129</v>
      </c>
      <c r="B21" s="15" t="s">
        <v>130</v>
      </c>
      <c r="C21" s="11" t="s">
        <v>131</v>
      </c>
      <c r="D21" s="11" t="s">
        <v>86</v>
      </c>
      <c r="E21" s="16">
        <v>89000</v>
      </c>
      <c r="F21" s="17">
        <v>384.17</v>
      </c>
      <c r="G21" s="18">
        <v>2.2100000000000002E-2</v>
      </c>
    </row>
    <row r="22" spans="1:7" ht="12.95" customHeight="1">
      <c r="A22" s="14" t="s">
        <v>132</v>
      </c>
      <c r="B22" s="15" t="s">
        <v>133</v>
      </c>
      <c r="C22" s="11" t="s">
        <v>134</v>
      </c>
      <c r="D22" s="11" t="s">
        <v>118</v>
      </c>
      <c r="E22" s="16">
        <v>8400</v>
      </c>
      <c r="F22" s="17">
        <v>379.77</v>
      </c>
      <c r="G22" s="18">
        <v>2.1899999999999999E-2</v>
      </c>
    </row>
    <row r="23" spans="1:7" ht="12.95" customHeight="1">
      <c r="A23" s="14" t="s">
        <v>135</v>
      </c>
      <c r="B23" s="15" t="s">
        <v>136</v>
      </c>
      <c r="C23" s="11" t="s">
        <v>137</v>
      </c>
      <c r="D23" s="11" t="s">
        <v>94</v>
      </c>
      <c r="E23" s="16">
        <v>16000</v>
      </c>
      <c r="F23" s="17">
        <v>365.02</v>
      </c>
      <c r="G23" s="18">
        <v>2.1000000000000001E-2</v>
      </c>
    </row>
    <row r="24" spans="1:7" ht="12.95" customHeight="1">
      <c r="A24" s="14" t="s">
        <v>138</v>
      </c>
      <c r="B24" s="15" t="s">
        <v>139</v>
      </c>
      <c r="C24" s="11" t="s">
        <v>140</v>
      </c>
      <c r="D24" s="11" t="s">
        <v>141</v>
      </c>
      <c r="E24" s="16">
        <v>9600</v>
      </c>
      <c r="F24" s="17">
        <v>364.14</v>
      </c>
      <c r="G24" s="18">
        <v>2.1000000000000001E-2</v>
      </c>
    </row>
    <row r="25" spans="1:7" ht="12.95" customHeight="1">
      <c r="A25" s="14" t="s">
        <v>142</v>
      </c>
      <c r="B25" s="15" t="s">
        <v>143</v>
      </c>
      <c r="C25" s="11" t="s">
        <v>144</v>
      </c>
      <c r="D25" s="11" t="s">
        <v>90</v>
      </c>
      <c r="E25" s="16">
        <v>76000</v>
      </c>
      <c r="F25" s="17">
        <v>363.39</v>
      </c>
      <c r="G25" s="18">
        <v>2.0899999999999998E-2</v>
      </c>
    </row>
    <row r="26" spans="1:7" ht="12.95" customHeight="1">
      <c r="A26" s="14" t="s">
        <v>145</v>
      </c>
      <c r="B26" s="15" t="s">
        <v>146</v>
      </c>
      <c r="C26" s="11" t="s">
        <v>147</v>
      </c>
      <c r="D26" s="11" t="s">
        <v>118</v>
      </c>
      <c r="E26" s="16">
        <v>35000</v>
      </c>
      <c r="F26" s="17">
        <v>344.77</v>
      </c>
      <c r="G26" s="18">
        <v>1.9900000000000001E-2</v>
      </c>
    </row>
    <row r="27" spans="1:7" ht="12.95" customHeight="1">
      <c r="A27" s="14" t="s">
        <v>148</v>
      </c>
      <c r="B27" s="15" t="s">
        <v>149</v>
      </c>
      <c r="C27" s="11" t="s">
        <v>150</v>
      </c>
      <c r="D27" s="11" t="s">
        <v>86</v>
      </c>
      <c r="E27" s="16">
        <v>23000</v>
      </c>
      <c r="F27" s="17">
        <v>314.12</v>
      </c>
      <c r="G27" s="18">
        <v>1.8100000000000002E-2</v>
      </c>
    </row>
    <row r="28" spans="1:7" ht="12.95" customHeight="1">
      <c r="A28" s="14" t="s">
        <v>151</v>
      </c>
      <c r="B28" s="15" t="s">
        <v>152</v>
      </c>
      <c r="C28" s="11" t="s">
        <v>153</v>
      </c>
      <c r="D28" s="11" t="s">
        <v>105</v>
      </c>
      <c r="E28" s="16">
        <v>27448</v>
      </c>
      <c r="F28" s="17">
        <v>293.76</v>
      </c>
      <c r="G28" s="18">
        <v>1.6899999999999998E-2</v>
      </c>
    </row>
    <row r="29" spans="1:7" ht="12.95" customHeight="1">
      <c r="A29" s="14" t="s">
        <v>154</v>
      </c>
      <c r="B29" s="15" t="s">
        <v>155</v>
      </c>
      <c r="C29" s="11" t="s">
        <v>156</v>
      </c>
      <c r="D29" s="11" t="s">
        <v>157</v>
      </c>
      <c r="E29" s="16">
        <v>17000</v>
      </c>
      <c r="F29" s="17">
        <v>284.68</v>
      </c>
      <c r="G29" s="18">
        <v>1.6400000000000001E-2</v>
      </c>
    </row>
    <row r="30" spans="1:7" ht="12.95" customHeight="1">
      <c r="A30" s="14" t="s">
        <v>158</v>
      </c>
      <c r="B30" s="15" t="s">
        <v>159</v>
      </c>
      <c r="C30" s="11" t="s">
        <v>160</v>
      </c>
      <c r="D30" s="11" t="s">
        <v>161</v>
      </c>
      <c r="E30" s="16">
        <v>47500</v>
      </c>
      <c r="F30" s="17">
        <v>282.72000000000003</v>
      </c>
      <c r="G30" s="18">
        <v>1.6299999999999999E-2</v>
      </c>
    </row>
    <row r="31" spans="1:7" ht="12.95" customHeight="1">
      <c r="A31" s="14" t="s">
        <v>162</v>
      </c>
      <c r="B31" s="15" t="s">
        <v>163</v>
      </c>
      <c r="C31" s="11" t="s">
        <v>164</v>
      </c>
      <c r="D31" s="11" t="s">
        <v>105</v>
      </c>
      <c r="E31" s="16">
        <v>22000</v>
      </c>
      <c r="F31" s="17">
        <v>280.24</v>
      </c>
      <c r="G31" s="18">
        <v>1.6199999999999999E-2</v>
      </c>
    </row>
    <row r="32" spans="1:7" ht="12.95" customHeight="1">
      <c r="A32" s="14" t="s">
        <v>165</v>
      </c>
      <c r="B32" s="15" t="s">
        <v>166</v>
      </c>
      <c r="C32" s="11" t="s">
        <v>167</v>
      </c>
      <c r="D32" s="11" t="s">
        <v>105</v>
      </c>
      <c r="E32" s="16">
        <v>60000</v>
      </c>
      <c r="F32" s="17">
        <v>273</v>
      </c>
      <c r="G32" s="18">
        <v>1.5699999999999999E-2</v>
      </c>
    </row>
    <row r="33" spans="1:7" ht="12.95" customHeight="1">
      <c r="A33" s="14" t="s">
        <v>168</v>
      </c>
      <c r="B33" s="15" t="s">
        <v>169</v>
      </c>
      <c r="C33" s="11" t="s">
        <v>170</v>
      </c>
      <c r="D33" s="11" t="s">
        <v>171</v>
      </c>
      <c r="E33" s="16">
        <v>11500</v>
      </c>
      <c r="F33" s="17">
        <v>254.14</v>
      </c>
      <c r="G33" s="18">
        <v>1.46E-2</v>
      </c>
    </row>
    <row r="34" spans="1:7" ht="12.95" customHeight="1">
      <c r="A34" s="14" t="s">
        <v>172</v>
      </c>
      <c r="B34" s="15" t="s">
        <v>173</v>
      </c>
      <c r="C34" s="11" t="s">
        <v>174</v>
      </c>
      <c r="D34" s="11" t="s">
        <v>175</v>
      </c>
      <c r="E34" s="16">
        <v>19500</v>
      </c>
      <c r="F34" s="17">
        <v>221.13</v>
      </c>
      <c r="G34" s="18">
        <v>1.2699999999999999E-2</v>
      </c>
    </row>
    <row r="35" spans="1:7" ht="12.95" customHeight="1">
      <c r="A35" s="14" t="s">
        <v>176</v>
      </c>
      <c r="B35" s="15" t="s">
        <v>177</v>
      </c>
      <c r="C35" s="11" t="s">
        <v>178</v>
      </c>
      <c r="D35" s="11" t="s">
        <v>86</v>
      </c>
      <c r="E35" s="16">
        <v>177000</v>
      </c>
      <c r="F35" s="17">
        <v>214.52</v>
      </c>
      <c r="G35" s="18">
        <v>1.24E-2</v>
      </c>
    </row>
    <row r="36" spans="1:7" ht="12.95" customHeight="1">
      <c r="A36" s="14" t="s">
        <v>179</v>
      </c>
      <c r="B36" s="15" t="s">
        <v>180</v>
      </c>
      <c r="C36" s="11" t="s">
        <v>181</v>
      </c>
      <c r="D36" s="11" t="s">
        <v>182</v>
      </c>
      <c r="E36" s="16">
        <v>30000</v>
      </c>
      <c r="F36" s="17">
        <v>212.76</v>
      </c>
      <c r="G36" s="18">
        <v>1.23E-2</v>
      </c>
    </row>
    <row r="37" spans="1:7" ht="12.95" customHeight="1">
      <c r="A37" s="14" t="s">
        <v>183</v>
      </c>
      <c r="B37" s="15" t="s">
        <v>184</v>
      </c>
      <c r="C37" s="11" t="s">
        <v>185</v>
      </c>
      <c r="D37" s="11" t="s">
        <v>94</v>
      </c>
      <c r="E37" s="16">
        <v>8700</v>
      </c>
      <c r="F37" s="17">
        <v>210.26</v>
      </c>
      <c r="G37" s="18">
        <v>1.21E-2</v>
      </c>
    </row>
    <row r="38" spans="1:7" ht="12.95" customHeight="1">
      <c r="A38" s="14" t="s">
        <v>186</v>
      </c>
      <c r="B38" s="15" t="s">
        <v>187</v>
      </c>
      <c r="C38" s="11" t="s">
        <v>188</v>
      </c>
      <c r="D38" s="11" t="s">
        <v>86</v>
      </c>
      <c r="E38" s="16">
        <v>96000</v>
      </c>
      <c r="F38" s="17">
        <v>183.79</v>
      </c>
      <c r="G38" s="18">
        <v>1.06E-2</v>
      </c>
    </row>
    <row r="39" spans="1:7" ht="12.95" customHeight="1">
      <c r="A39" s="14" t="s">
        <v>189</v>
      </c>
      <c r="B39" s="15" t="s">
        <v>190</v>
      </c>
      <c r="C39" s="11" t="s">
        <v>191</v>
      </c>
      <c r="D39" s="11" t="s">
        <v>175</v>
      </c>
      <c r="E39" s="16">
        <v>2900</v>
      </c>
      <c r="F39" s="17">
        <v>181.62</v>
      </c>
      <c r="G39" s="18">
        <v>1.0500000000000001E-2</v>
      </c>
    </row>
    <row r="40" spans="1:7" ht="12.95" customHeight="1">
      <c r="A40" s="14" t="s">
        <v>192</v>
      </c>
      <c r="B40" s="15" t="s">
        <v>193</v>
      </c>
      <c r="C40" s="11" t="s">
        <v>194</v>
      </c>
      <c r="D40" s="11" t="s">
        <v>195</v>
      </c>
      <c r="E40" s="16">
        <v>73000</v>
      </c>
      <c r="F40" s="17">
        <v>180.93</v>
      </c>
      <c r="G40" s="18">
        <v>1.04E-2</v>
      </c>
    </row>
    <row r="41" spans="1:7" ht="12.95" customHeight="1">
      <c r="A41" s="14" t="s">
        <v>196</v>
      </c>
      <c r="B41" s="15" t="s">
        <v>197</v>
      </c>
      <c r="C41" s="11" t="s">
        <v>198</v>
      </c>
      <c r="D41" s="11" t="s">
        <v>195</v>
      </c>
      <c r="E41" s="16">
        <v>44000</v>
      </c>
      <c r="F41" s="17">
        <v>177.63</v>
      </c>
      <c r="G41" s="18">
        <v>1.0200000000000001E-2</v>
      </c>
    </row>
    <row r="42" spans="1:7" ht="12.95" customHeight="1">
      <c r="A42" s="14" t="s">
        <v>199</v>
      </c>
      <c r="B42" s="15" t="s">
        <v>200</v>
      </c>
      <c r="C42" s="11" t="s">
        <v>201</v>
      </c>
      <c r="D42" s="11" t="s">
        <v>161</v>
      </c>
      <c r="E42" s="16">
        <v>72000</v>
      </c>
      <c r="F42" s="17">
        <v>175.75</v>
      </c>
      <c r="G42" s="18">
        <v>1.01E-2</v>
      </c>
    </row>
    <row r="43" spans="1:7" ht="12.95" customHeight="1">
      <c r="A43" s="14" t="s">
        <v>202</v>
      </c>
      <c r="B43" s="15" t="s">
        <v>203</v>
      </c>
      <c r="C43" s="11" t="s">
        <v>204</v>
      </c>
      <c r="D43" s="11" t="s">
        <v>118</v>
      </c>
      <c r="E43" s="16">
        <v>33000</v>
      </c>
      <c r="F43" s="17">
        <v>175.46</v>
      </c>
      <c r="G43" s="18">
        <v>1.01E-2</v>
      </c>
    </row>
    <row r="44" spans="1:7" ht="12.95" customHeight="1">
      <c r="A44" s="14" t="s">
        <v>205</v>
      </c>
      <c r="B44" s="15" t="s">
        <v>206</v>
      </c>
      <c r="C44" s="11" t="s">
        <v>207</v>
      </c>
      <c r="D44" s="11" t="s">
        <v>118</v>
      </c>
      <c r="E44" s="16">
        <v>4000</v>
      </c>
      <c r="F44" s="17">
        <v>171.11</v>
      </c>
      <c r="G44" s="18">
        <v>9.9000000000000008E-3</v>
      </c>
    </row>
    <row r="45" spans="1:7" ht="12.95" customHeight="1">
      <c r="A45" s="14" t="s">
        <v>208</v>
      </c>
      <c r="B45" s="15" t="s">
        <v>209</v>
      </c>
      <c r="C45" s="11" t="s">
        <v>210</v>
      </c>
      <c r="D45" s="11" t="s">
        <v>118</v>
      </c>
      <c r="E45" s="16">
        <v>11600</v>
      </c>
      <c r="F45" s="17">
        <v>166.73</v>
      </c>
      <c r="G45" s="18">
        <v>9.5999999999999992E-3</v>
      </c>
    </row>
    <row r="46" spans="1:7" ht="12.95" customHeight="1">
      <c r="A46" s="14" t="s">
        <v>211</v>
      </c>
      <c r="B46" s="15" t="s">
        <v>212</v>
      </c>
      <c r="C46" s="11" t="s">
        <v>213</v>
      </c>
      <c r="D46" s="11" t="s">
        <v>214</v>
      </c>
      <c r="E46" s="16">
        <v>7400</v>
      </c>
      <c r="F46" s="17">
        <v>166.44</v>
      </c>
      <c r="G46" s="18">
        <v>9.5999999999999992E-3</v>
      </c>
    </row>
    <row r="47" spans="1:7" ht="12.95" customHeight="1">
      <c r="A47" s="14" t="s">
        <v>215</v>
      </c>
      <c r="B47" s="15" t="s">
        <v>216</v>
      </c>
      <c r="C47" s="11" t="s">
        <v>217</v>
      </c>
      <c r="D47" s="11" t="s">
        <v>195</v>
      </c>
      <c r="E47" s="16">
        <v>17000</v>
      </c>
      <c r="F47" s="17">
        <v>165.66</v>
      </c>
      <c r="G47" s="18">
        <v>9.4999999999999998E-3</v>
      </c>
    </row>
    <row r="48" spans="1:7" ht="12.95" customHeight="1">
      <c r="A48" s="14" t="s">
        <v>218</v>
      </c>
      <c r="B48" s="15" t="s">
        <v>219</v>
      </c>
      <c r="C48" s="11" t="s">
        <v>220</v>
      </c>
      <c r="D48" s="11" t="s">
        <v>221</v>
      </c>
      <c r="E48" s="16">
        <v>17338</v>
      </c>
      <c r="F48" s="17">
        <v>158.37</v>
      </c>
      <c r="G48" s="18">
        <v>9.1000000000000004E-3</v>
      </c>
    </row>
    <row r="49" spans="1:7" ht="12.95" customHeight="1">
      <c r="A49" s="14" t="s">
        <v>222</v>
      </c>
      <c r="B49" s="15" t="s">
        <v>223</v>
      </c>
      <c r="C49" s="11" t="s">
        <v>224</v>
      </c>
      <c r="D49" s="11" t="s">
        <v>90</v>
      </c>
      <c r="E49" s="16">
        <v>2650</v>
      </c>
      <c r="F49" s="17">
        <v>147.16</v>
      </c>
      <c r="G49" s="18">
        <v>8.5000000000000006E-3</v>
      </c>
    </row>
    <row r="50" spans="1:7" ht="12.95" customHeight="1">
      <c r="A50" s="14" t="s">
        <v>225</v>
      </c>
      <c r="B50" s="15" t="s">
        <v>226</v>
      </c>
      <c r="C50" s="11" t="s">
        <v>227</v>
      </c>
      <c r="D50" s="11" t="s">
        <v>94</v>
      </c>
      <c r="E50" s="16">
        <v>12000</v>
      </c>
      <c r="F50" s="17">
        <v>138.94999999999999</v>
      </c>
      <c r="G50" s="18">
        <v>8.0000000000000002E-3</v>
      </c>
    </row>
    <row r="51" spans="1:7" ht="12.95" customHeight="1">
      <c r="A51" s="14" t="s">
        <v>228</v>
      </c>
      <c r="B51" s="15" t="s">
        <v>229</v>
      </c>
      <c r="C51" s="11" t="s">
        <v>230</v>
      </c>
      <c r="D51" s="11" t="s">
        <v>214</v>
      </c>
      <c r="E51" s="16">
        <v>7606</v>
      </c>
      <c r="F51" s="17">
        <v>133.93</v>
      </c>
      <c r="G51" s="18">
        <v>7.7000000000000002E-3</v>
      </c>
    </row>
    <row r="52" spans="1:7" ht="12.95" customHeight="1">
      <c r="A52" s="14" t="s">
        <v>231</v>
      </c>
      <c r="B52" s="15" t="s">
        <v>232</v>
      </c>
      <c r="C52" s="11" t="s">
        <v>233</v>
      </c>
      <c r="D52" s="11" t="s">
        <v>171</v>
      </c>
      <c r="E52" s="16">
        <v>3500</v>
      </c>
      <c r="F52" s="17">
        <v>133.83000000000001</v>
      </c>
      <c r="G52" s="18">
        <v>7.7000000000000002E-3</v>
      </c>
    </row>
    <row r="53" spans="1:7" ht="12.95" customHeight="1">
      <c r="A53" s="14" t="s">
        <v>234</v>
      </c>
      <c r="B53" s="15" t="s">
        <v>235</v>
      </c>
      <c r="C53" s="11" t="s">
        <v>236</v>
      </c>
      <c r="D53" s="11" t="s">
        <v>237</v>
      </c>
      <c r="E53" s="16">
        <v>76000</v>
      </c>
      <c r="F53" s="17">
        <v>123.96</v>
      </c>
      <c r="G53" s="18">
        <v>7.1000000000000004E-3</v>
      </c>
    </row>
    <row r="54" spans="1:7" ht="12.95" customHeight="1">
      <c r="A54" s="14" t="s">
        <v>238</v>
      </c>
      <c r="B54" s="15" t="s">
        <v>239</v>
      </c>
      <c r="C54" s="11" t="s">
        <v>240</v>
      </c>
      <c r="D54" s="11" t="s">
        <v>122</v>
      </c>
      <c r="E54" s="16">
        <v>10500</v>
      </c>
      <c r="F54" s="17">
        <v>122.02</v>
      </c>
      <c r="G54" s="18">
        <v>7.0000000000000001E-3</v>
      </c>
    </row>
    <row r="55" spans="1:7" ht="12.95" customHeight="1">
      <c r="A55" s="14" t="s">
        <v>241</v>
      </c>
      <c r="B55" s="15" t="s">
        <v>242</v>
      </c>
      <c r="C55" s="11" t="s">
        <v>243</v>
      </c>
      <c r="D55" s="11" t="s">
        <v>244</v>
      </c>
      <c r="E55" s="16">
        <v>28000</v>
      </c>
      <c r="F55" s="17">
        <v>113.51</v>
      </c>
      <c r="G55" s="18">
        <v>6.4999999999999997E-3</v>
      </c>
    </row>
    <row r="56" spans="1:7" ht="12.95" customHeight="1">
      <c r="A56" s="14" t="s">
        <v>245</v>
      </c>
      <c r="B56" s="15" t="s">
        <v>246</v>
      </c>
      <c r="C56" s="11" t="s">
        <v>247</v>
      </c>
      <c r="D56" s="11" t="s">
        <v>122</v>
      </c>
      <c r="E56" s="16">
        <v>12000</v>
      </c>
      <c r="F56" s="17">
        <v>107.39</v>
      </c>
      <c r="G56" s="18">
        <v>6.1999999999999998E-3</v>
      </c>
    </row>
    <row r="57" spans="1:7" ht="12.95" customHeight="1">
      <c r="A57" s="14" t="s">
        <v>248</v>
      </c>
      <c r="B57" s="15" t="s">
        <v>249</v>
      </c>
      <c r="C57" s="11" t="s">
        <v>250</v>
      </c>
      <c r="D57" s="11" t="s">
        <v>105</v>
      </c>
      <c r="E57" s="16">
        <v>20000</v>
      </c>
      <c r="F57" s="17">
        <v>102.8</v>
      </c>
      <c r="G57" s="18">
        <v>5.8999999999999999E-3</v>
      </c>
    </row>
    <row r="58" spans="1:7" ht="12.95" customHeight="1">
      <c r="A58" s="14" t="s">
        <v>251</v>
      </c>
      <c r="B58" s="15" t="s">
        <v>252</v>
      </c>
      <c r="C58" s="11" t="s">
        <v>253</v>
      </c>
      <c r="D58" s="11" t="s">
        <v>175</v>
      </c>
      <c r="E58" s="16">
        <v>16000</v>
      </c>
      <c r="F58" s="17">
        <v>97.03</v>
      </c>
      <c r="G58" s="18">
        <v>5.5999999999999999E-3</v>
      </c>
    </row>
    <row r="59" spans="1:7" ht="12.95" customHeight="1">
      <c r="A59" s="14" t="s">
        <v>254</v>
      </c>
      <c r="B59" s="15" t="s">
        <v>255</v>
      </c>
      <c r="C59" s="11" t="s">
        <v>256</v>
      </c>
      <c r="D59" s="11" t="s">
        <v>105</v>
      </c>
      <c r="E59" s="16">
        <v>17000</v>
      </c>
      <c r="F59" s="17">
        <v>94.93</v>
      </c>
      <c r="G59" s="18">
        <v>5.4999999999999997E-3</v>
      </c>
    </row>
    <row r="60" spans="1:7" ht="12.95" customHeight="1">
      <c r="A60" s="14" t="s">
        <v>257</v>
      </c>
      <c r="B60" s="15" t="s">
        <v>258</v>
      </c>
      <c r="C60" s="11" t="s">
        <v>259</v>
      </c>
      <c r="D60" s="11" t="s">
        <v>260</v>
      </c>
      <c r="E60" s="16">
        <v>17000</v>
      </c>
      <c r="F60" s="17">
        <v>94.88</v>
      </c>
      <c r="G60" s="18">
        <v>5.4999999999999997E-3</v>
      </c>
    </row>
    <row r="61" spans="1:7" ht="12.95" customHeight="1">
      <c r="A61" s="14" t="s">
        <v>261</v>
      </c>
      <c r="B61" s="15" t="s">
        <v>262</v>
      </c>
      <c r="C61" s="11" t="s">
        <v>263</v>
      </c>
      <c r="D61" s="11" t="s">
        <v>157</v>
      </c>
      <c r="E61" s="16">
        <v>4500</v>
      </c>
      <c r="F61" s="17">
        <v>85.13</v>
      </c>
      <c r="G61" s="18">
        <v>4.8999999999999998E-3</v>
      </c>
    </row>
    <row r="62" spans="1:7" ht="12.95" customHeight="1">
      <c r="A62" s="14" t="s">
        <v>264</v>
      </c>
      <c r="B62" s="15" t="s">
        <v>265</v>
      </c>
      <c r="C62" s="11" t="s">
        <v>266</v>
      </c>
      <c r="D62" s="11" t="s">
        <v>171</v>
      </c>
      <c r="E62" s="16">
        <v>18000</v>
      </c>
      <c r="F62" s="17">
        <v>82.65</v>
      </c>
      <c r="G62" s="18">
        <v>4.7999999999999996E-3</v>
      </c>
    </row>
    <row r="63" spans="1:7" ht="12.95" customHeight="1">
      <c r="A63" s="14" t="s">
        <v>267</v>
      </c>
      <c r="B63" s="15" t="s">
        <v>268</v>
      </c>
      <c r="C63" s="11" t="s">
        <v>269</v>
      </c>
      <c r="D63" s="11" t="s">
        <v>105</v>
      </c>
      <c r="E63" s="16">
        <v>13000</v>
      </c>
      <c r="F63" s="17">
        <v>81.52</v>
      </c>
      <c r="G63" s="18">
        <v>4.7000000000000002E-3</v>
      </c>
    </row>
    <row r="64" spans="1:7" ht="12.95" customHeight="1">
      <c r="A64" s="14" t="s">
        <v>270</v>
      </c>
      <c r="B64" s="15" t="s">
        <v>271</v>
      </c>
      <c r="C64" s="11" t="s">
        <v>272</v>
      </c>
      <c r="D64" s="11" t="s">
        <v>105</v>
      </c>
      <c r="E64" s="16">
        <v>6000</v>
      </c>
      <c r="F64" s="17">
        <v>78.22</v>
      </c>
      <c r="G64" s="18">
        <v>4.4999999999999997E-3</v>
      </c>
    </row>
    <row r="65" spans="1:7" ht="12.95" customHeight="1">
      <c r="A65" s="14" t="s">
        <v>273</v>
      </c>
      <c r="B65" s="15" t="s">
        <v>274</v>
      </c>
      <c r="C65" s="11" t="s">
        <v>275</v>
      </c>
      <c r="D65" s="11" t="s">
        <v>276</v>
      </c>
      <c r="E65" s="16">
        <v>28000</v>
      </c>
      <c r="F65" s="17">
        <v>64.150000000000006</v>
      </c>
      <c r="G65" s="18">
        <v>3.7000000000000002E-3</v>
      </c>
    </row>
    <row r="66" spans="1:7" ht="12.95" customHeight="1">
      <c r="A66" s="14" t="s">
        <v>277</v>
      </c>
      <c r="B66" s="15" t="s">
        <v>278</v>
      </c>
      <c r="C66" s="11" t="s">
        <v>279</v>
      </c>
      <c r="D66" s="11" t="s">
        <v>105</v>
      </c>
      <c r="E66" s="16">
        <v>6000</v>
      </c>
      <c r="F66" s="17">
        <v>54.77</v>
      </c>
      <c r="G66" s="18">
        <v>3.2000000000000002E-3</v>
      </c>
    </row>
    <row r="67" spans="1:7" ht="12.95" customHeight="1">
      <c r="A67" s="1"/>
      <c r="B67" s="10" t="s">
        <v>19</v>
      </c>
      <c r="C67" s="11" t="s">
        <v>1</v>
      </c>
      <c r="D67" s="11" t="s">
        <v>1</v>
      </c>
      <c r="E67" s="11" t="s">
        <v>1</v>
      </c>
      <c r="F67" s="19">
        <v>17028.57</v>
      </c>
      <c r="G67" s="20">
        <v>0.98119999999999996</v>
      </c>
    </row>
    <row r="68" spans="1:7" ht="12.95" customHeight="1">
      <c r="A68" s="1"/>
      <c r="B68" s="21" t="s">
        <v>280</v>
      </c>
      <c r="C68" s="23" t="s">
        <v>1</v>
      </c>
      <c r="D68" s="23" t="s">
        <v>1</v>
      </c>
      <c r="E68" s="23" t="s">
        <v>1</v>
      </c>
      <c r="F68" s="29" t="s">
        <v>56</v>
      </c>
      <c r="G68" s="30" t="s">
        <v>56</v>
      </c>
    </row>
    <row r="69" spans="1:7" ht="12.95" customHeight="1">
      <c r="A69" s="1"/>
      <c r="B69" s="21" t="s">
        <v>19</v>
      </c>
      <c r="C69" s="23" t="s">
        <v>1</v>
      </c>
      <c r="D69" s="23" t="s">
        <v>1</v>
      </c>
      <c r="E69" s="23" t="s">
        <v>1</v>
      </c>
      <c r="F69" s="29" t="s">
        <v>56</v>
      </c>
      <c r="G69" s="30" t="s">
        <v>56</v>
      </c>
    </row>
    <row r="70" spans="1:7" ht="12.95" customHeight="1">
      <c r="A70" s="1"/>
      <c r="B70" s="21" t="s">
        <v>31</v>
      </c>
      <c r="C70" s="22" t="s">
        <v>1</v>
      </c>
      <c r="D70" s="23" t="s">
        <v>1</v>
      </c>
      <c r="E70" s="22" t="s">
        <v>1</v>
      </c>
      <c r="F70" s="19">
        <v>17028.57</v>
      </c>
      <c r="G70" s="20">
        <v>0.98119999999999996</v>
      </c>
    </row>
    <row r="71" spans="1:7" ht="12.95" customHeight="1">
      <c r="A71" s="1"/>
      <c r="B71" s="10" t="s">
        <v>32</v>
      </c>
      <c r="C71" s="11" t="s">
        <v>1</v>
      </c>
      <c r="D71" s="11" t="s">
        <v>1</v>
      </c>
      <c r="E71" s="11" t="s">
        <v>1</v>
      </c>
      <c r="F71" s="1"/>
      <c r="G71" s="13" t="s">
        <v>1</v>
      </c>
    </row>
    <row r="72" spans="1:7" ht="12.95" customHeight="1">
      <c r="A72" s="14" t="s">
        <v>33</v>
      </c>
      <c r="B72" s="15" t="s">
        <v>34</v>
      </c>
      <c r="C72" s="11" t="s">
        <v>1</v>
      </c>
      <c r="D72" s="11" t="s">
        <v>35</v>
      </c>
      <c r="E72" s="16"/>
      <c r="F72" s="17">
        <v>80.989999999999995</v>
      </c>
      <c r="G72" s="18">
        <v>4.7000000000000002E-3</v>
      </c>
    </row>
    <row r="73" spans="1:7" ht="12.95" customHeight="1">
      <c r="A73" s="1"/>
      <c r="B73" s="10" t="s">
        <v>19</v>
      </c>
      <c r="C73" s="11" t="s">
        <v>1</v>
      </c>
      <c r="D73" s="11" t="s">
        <v>1</v>
      </c>
      <c r="E73" s="11" t="s">
        <v>1</v>
      </c>
      <c r="F73" s="19">
        <v>80.989999999999995</v>
      </c>
      <c r="G73" s="20">
        <v>4.7000000000000002E-3</v>
      </c>
    </row>
    <row r="74" spans="1:7" ht="12.95" customHeight="1">
      <c r="A74" s="1"/>
      <c r="B74" s="21" t="s">
        <v>31</v>
      </c>
      <c r="C74" s="22" t="s">
        <v>1</v>
      </c>
      <c r="D74" s="23" t="s">
        <v>1</v>
      </c>
      <c r="E74" s="22" t="s">
        <v>1</v>
      </c>
      <c r="F74" s="19">
        <v>80.989999999999995</v>
      </c>
      <c r="G74" s="20">
        <v>4.7000000000000002E-3</v>
      </c>
    </row>
    <row r="75" spans="1:7" ht="12.95" customHeight="1">
      <c r="A75" s="1"/>
      <c r="B75" s="21" t="s">
        <v>36</v>
      </c>
      <c r="C75" s="11" t="s">
        <v>1</v>
      </c>
      <c r="D75" s="23" t="s">
        <v>1</v>
      </c>
      <c r="E75" s="11" t="s">
        <v>1</v>
      </c>
      <c r="F75" s="24">
        <v>240.53</v>
      </c>
      <c r="G75" s="20">
        <v>1.41E-2</v>
      </c>
    </row>
    <row r="76" spans="1:7" ht="12.95" customHeight="1" thickBot="1">
      <c r="A76" s="1"/>
      <c r="B76" s="25" t="s">
        <v>37</v>
      </c>
      <c r="C76" s="26" t="s">
        <v>1</v>
      </c>
      <c r="D76" s="26" t="s">
        <v>1</v>
      </c>
      <c r="E76" s="26" t="s">
        <v>1</v>
      </c>
      <c r="F76" s="27">
        <v>17350.09</v>
      </c>
      <c r="G76" s="28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35</v>
      </c>
      <c r="C78" s="1"/>
      <c r="D78" s="1"/>
      <c r="E78" s="1"/>
      <c r="F78" s="1"/>
      <c r="G78" s="1"/>
    </row>
    <row r="79" spans="1:7" ht="12.95" customHeight="1" thickBot="1">
      <c r="A79" s="1"/>
      <c r="B79" s="2" t="s">
        <v>1</v>
      </c>
      <c r="C79" s="1"/>
      <c r="D79" s="1"/>
      <c r="E79" s="1"/>
      <c r="F79" s="1"/>
      <c r="G79" s="1"/>
    </row>
    <row r="80" spans="1:7" ht="12.95" customHeight="1">
      <c r="A80" s="1"/>
      <c r="B80" s="67" t="s">
        <v>1023</v>
      </c>
      <c r="C80" s="68"/>
      <c r="D80" s="1"/>
      <c r="E80" s="1"/>
      <c r="F80" s="1"/>
      <c r="G80" s="1"/>
    </row>
    <row r="81" spans="2:3">
      <c r="B81" s="34" t="s">
        <v>973</v>
      </c>
      <c r="C81" s="35">
        <v>33.24</v>
      </c>
    </row>
    <row r="82" spans="2:3">
      <c r="B82" s="34" t="s">
        <v>974</v>
      </c>
      <c r="C82" s="35">
        <v>10.78</v>
      </c>
    </row>
    <row r="83" spans="2:3">
      <c r="B83" s="34" t="s">
        <v>970</v>
      </c>
      <c r="C83" s="35">
        <v>33.24</v>
      </c>
    </row>
    <row r="84" spans="2:3">
      <c r="B84" s="34" t="s">
        <v>975</v>
      </c>
      <c r="C84" s="35">
        <v>12.88</v>
      </c>
    </row>
    <row r="85" spans="2:3">
      <c r="B85" s="34" t="s">
        <v>972</v>
      </c>
      <c r="C85" s="35">
        <v>18.72</v>
      </c>
    </row>
    <row r="86" spans="2:3">
      <c r="B86" s="34" t="s">
        <v>976</v>
      </c>
      <c r="C86" s="35">
        <v>11.36</v>
      </c>
    </row>
    <row r="87" spans="2:3">
      <c r="B87" s="34" t="s">
        <v>977</v>
      </c>
      <c r="C87" s="35">
        <v>36.24</v>
      </c>
    </row>
    <row r="88" spans="2:3">
      <c r="B88" s="34" t="s">
        <v>978</v>
      </c>
      <c r="C88" s="35">
        <v>10.86</v>
      </c>
    </row>
    <row r="89" spans="2:3">
      <c r="B89" s="34" t="s">
        <v>979</v>
      </c>
      <c r="C89" s="35">
        <v>35.53</v>
      </c>
    </row>
    <row r="90" spans="2:3">
      <c r="B90" s="34" t="s">
        <v>980</v>
      </c>
      <c r="C90" s="35">
        <v>11.03</v>
      </c>
    </row>
    <row r="91" spans="2:3">
      <c r="B91" s="34" t="s">
        <v>981</v>
      </c>
      <c r="C91" s="35">
        <v>35.53</v>
      </c>
    </row>
    <row r="92" spans="2:3" ht="13.5" thickBot="1">
      <c r="B92" s="36" t="s">
        <v>982</v>
      </c>
      <c r="C92" s="37">
        <v>10.71</v>
      </c>
    </row>
  </sheetData>
  <mergeCells count="1">
    <mergeCell ref="B80:C80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>
      <selection activeCell="A19" sqref="A19"/>
    </sheetView>
  </sheetViews>
  <sheetFormatPr defaultRowHeight="12.75"/>
  <cols>
    <col min="1" max="1" width="2.7109375" customWidth="1"/>
    <col min="2" max="2" width="55.140625" bestFit="1" customWidth="1"/>
    <col min="3" max="3" width="13.5703125" bestFit="1" customWidth="1"/>
    <col min="4" max="4" width="12.710937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281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39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40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282</v>
      </c>
      <c r="B7" s="15" t="s">
        <v>283</v>
      </c>
      <c r="C7" s="11" t="s">
        <v>284</v>
      </c>
      <c r="D7" s="11" t="s">
        <v>51</v>
      </c>
      <c r="E7" s="16">
        <v>500000</v>
      </c>
      <c r="F7" s="17">
        <v>540.33000000000004</v>
      </c>
      <c r="G7" s="18">
        <v>0.1595</v>
      </c>
    </row>
    <row r="8" spans="1:7" ht="12.95" customHeight="1">
      <c r="A8" s="14" t="s">
        <v>52</v>
      </c>
      <c r="B8" s="15" t="s">
        <v>53</v>
      </c>
      <c r="C8" s="11" t="s">
        <v>54</v>
      </c>
      <c r="D8" s="11" t="s">
        <v>51</v>
      </c>
      <c r="E8" s="16">
        <v>500000</v>
      </c>
      <c r="F8" s="17">
        <v>526.66999999999996</v>
      </c>
      <c r="G8" s="18">
        <v>0.15540000000000001</v>
      </c>
    </row>
    <row r="9" spans="1:7" ht="12.95" customHeight="1">
      <c r="A9" s="14" t="s">
        <v>285</v>
      </c>
      <c r="B9" s="15" t="s">
        <v>286</v>
      </c>
      <c r="C9" s="11" t="s">
        <v>287</v>
      </c>
      <c r="D9" s="11" t="s">
        <v>24</v>
      </c>
      <c r="E9" s="16">
        <v>500000</v>
      </c>
      <c r="F9" s="17">
        <v>517.17999999999995</v>
      </c>
      <c r="G9" s="18">
        <v>0.15260000000000001</v>
      </c>
    </row>
    <row r="10" spans="1:7" ht="12.95" customHeight="1">
      <c r="A10" s="1"/>
      <c r="B10" s="10" t="s">
        <v>19</v>
      </c>
      <c r="C10" s="11" t="s">
        <v>1</v>
      </c>
      <c r="D10" s="11" t="s">
        <v>1</v>
      </c>
      <c r="E10" s="11" t="s">
        <v>1</v>
      </c>
      <c r="F10" s="19">
        <v>1584.18</v>
      </c>
      <c r="G10" s="20">
        <v>0.46750000000000003</v>
      </c>
    </row>
    <row r="11" spans="1:7" ht="12.95" customHeight="1">
      <c r="A11" s="1"/>
      <c r="B11" s="10" t="s">
        <v>55</v>
      </c>
      <c r="C11" s="11" t="s">
        <v>1</v>
      </c>
      <c r="D11" s="11" t="s">
        <v>1</v>
      </c>
      <c r="E11" s="11" t="s">
        <v>1</v>
      </c>
      <c r="F11" s="1"/>
      <c r="G11" s="13" t="s">
        <v>1</v>
      </c>
    </row>
    <row r="12" spans="1:7" ht="12.95" customHeight="1">
      <c r="A12" s="14" t="s">
        <v>288</v>
      </c>
      <c r="B12" s="15" t="s">
        <v>289</v>
      </c>
      <c r="C12" s="11" t="s">
        <v>290</v>
      </c>
      <c r="D12" s="11" t="s">
        <v>291</v>
      </c>
      <c r="E12" s="16">
        <v>234000</v>
      </c>
      <c r="F12" s="63" t="s">
        <v>1026</v>
      </c>
      <c r="G12" s="64" t="s">
        <v>1026</v>
      </c>
    </row>
    <row r="13" spans="1:7" ht="12.95" customHeight="1">
      <c r="A13" s="14" t="s">
        <v>292</v>
      </c>
      <c r="B13" s="15" t="s">
        <v>293</v>
      </c>
      <c r="C13" s="11" t="s">
        <v>294</v>
      </c>
      <c r="D13" s="11" t="s">
        <v>291</v>
      </c>
      <c r="E13" s="16">
        <v>944000</v>
      </c>
      <c r="F13" s="63" t="s">
        <v>1026</v>
      </c>
      <c r="G13" s="64" t="s">
        <v>1026</v>
      </c>
    </row>
    <row r="14" spans="1:7" ht="12.95" customHeight="1">
      <c r="A14" s="1"/>
      <c r="B14" s="10" t="s">
        <v>19</v>
      </c>
      <c r="C14" s="11" t="s">
        <v>1</v>
      </c>
      <c r="D14" s="11" t="s">
        <v>1</v>
      </c>
      <c r="E14" s="11" t="s">
        <v>1</v>
      </c>
      <c r="F14" s="19">
        <v>0</v>
      </c>
      <c r="G14" s="20">
        <v>0</v>
      </c>
    </row>
    <row r="15" spans="1:7" ht="12.95" customHeight="1">
      <c r="A15" s="1"/>
      <c r="B15" s="21" t="s">
        <v>31</v>
      </c>
      <c r="C15" s="22" t="s">
        <v>1</v>
      </c>
      <c r="D15" s="23" t="s">
        <v>1</v>
      </c>
      <c r="E15" s="22" t="s">
        <v>1</v>
      </c>
      <c r="F15" s="19">
        <v>1584.18</v>
      </c>
      <c r="G15" s="20">
        <v>0.46750000000000003</v>
      </c>
    </row>
    <row r="16" spans="1:7" ht="12.95" customHeight="1">
      <c r="A16" s="1"/>
      <c r="B16" s="10" t="s">
        <v>7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"/>
      <c r="B17" s="10" t="s">
        <v>57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64</v>
      </c>
      <c r="B18" s="15" t="s">
        <v>65</v>
      </c>
      <c r="C18" s="11" t="s">
        <v>66</v>
      </c>
      <c r="D18" s="11" t="s">
        <v>67</v>
      </c>
      <c r="E18" s="16">
        <v>300000</v>
      </c>
      <c r="F18" s="17">
        <v>297.17</v>
      </c>
      <c r="G18" s="18">
        <v>8.77E-2</v>
      </c>
    </row>
    <row r="19" spans="1:7" ht="12.95" customHeight="1">
      <c r="A19" s="14" t="s">
        <v>68</v>
      </c>
      <c r="B19" s="15" t="s">
        <v>69</v>
      </c>
      <c r="C19" s="11" t="s">
        <v>70</v>
      </c>
      <c r="D19" s="11" t="s">
        <v>12</v>
      </c>
      <c r="E19" s="16">
        <v>300000</v>
      </c>
      <c r="F19" s="17">
        <v>296.60000000000002</v>
      </c>
      <c r="G19" s="18">
        <v>8.7499999999999994E-2</v>
      </c>
    </row>
    <row r="20" spans="1:7" ht="12.95" customHeight="1">
      <c r="A20" s="1"/>
      <c r="B20" s="10" t="s">
        <v>19</v>
      </c>
      <c r="C20" s="11" t="s">
        <v>1</v>
      </c>
      <c r="D20" s="11" t="s">
        <v>1</v>
      </c>
      <c r="E20" s="11" t="s">
        <v>1</v>
      </c>
      <c r="F20" s="19">
        <v>593.77</v>
      </c>
      <c r="G20" s="20">
        <v>0.17519999999999999</v>
      </c>
    </row>
    <row r="21" spans="1:7" ht="12.95" customHeight="1">
      <c r="A21" s="1"/>
      <c r="B21" s="10" t="s">
        <v>8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295</v>
      </c>
      <c r="B22" s="15" t="s">
        <v>296</v>
      </c>
      <c r="C22" s="11" t="s">
        <v>297</v>
      </c>
      <c r="D22" s="11" t="s">
        <v>12</v>
      </c>
      <c r="E22" s="16">
        <v>400000</v>
      </c>
      <c r="F22" s="17">
        <v>392.12</v>
      </c>
      <c r="G22" s="18">
        <v>0.1157</v>
      </c>
    </row>
    <row r="23" spans="1:7" ht="12.95" customHeight="1">
      <c r="A23" s="1"/>
      <c r="B23" s="10" t="s">
        <v>19</v>
      </c>
      <c r="C23" s="11" t="s">
        <v>1</v>
      </c>
      <c r="D23" s="11" t="s">
        <v>1</v>
      </c>
      <c r="E23" s="11" t="s">
        <v>1</v>
      </c>
      <c r="F23" s="19">
        <v>392.12</v>
      </c>
      <c r="G23" s="20">
        <v>0.1157</v>
      </c>
    </row>
    <row r="24" spans="1:7" ht="12.95" customHeight="1">
      <c r="A24" s="1"/>
      <c r="B24" s="21" t="s">
        <v>31</v>
      </c>
      <c r="C24" s="22" t="s">
        <v>1</v>
      </c>
      <c r="D24" s="23" t="s">
        <v>1</v>
      </c>
      <c r="E24" s="22" t="s">
        <v>1</v>
      </c>
      <c r="F24" s="19">
        <v>985.89</v>
      </c>
      <c r="G24" s="20">
        <v>0.29089999999999999</v>
      </c>
    </row>
    <row r="25" spans="1:7" ht="12.95" customHeight="1">
      <c r="A25" s="1"/>
      <c r="B25" s="10" t="s">
        <v>32</v>
      </c>
      <c r="C25" s="11" t="s">
        <v>1</v>
      </c>
      <c r="D25" s="11" t="s">
        <v>1</v>
      </c>
      <c r="E25" s="11" t="s">
        <v>1</v>
      </c>
      <c r="F25" s="1"/>
      <c r="G25" s="13" t="s">
        <v>1</v>
      </c>
    </row>
    <row r="26" spans="1:7" ht="12.95" customHeight="1">
      <c r="A26" s="14" t="s">
        <v>298</v>
      </c>
      <c r="B26" s="15" t="s">
        <v>962</v>
      </c>
      <c r="C26" s="11" t="s">
        <v>1</v>
      </c>
      <c r="D26" s="11" t="s">
        <v>35</v>
      </c>
      <c r="E26" s="16"/>
      <c r="F26" s="17">
        <v>641.69000000000005</v>
      </c>
      <c r="G26" s="18">
        <v>0.18940000000000001</v>
      </c>
    </row>
    <row r="27" spans="1:7" ht="12.95" customHeight="1">
      <c r="A27" s="14" t="s">
        <v>33</v>
      </c>
      <c r="B27" s="15" t="s">
        <v>34</v>
      </c>
      <c r="C27" s="11" t="s">
        <v>1</v>
      </c>
      <c r="D27" s="11" t="s">
        <v>35</v>
      </c>
      <c r="E27" s="16"/>
      <c r="F27" s="17">
        <v>25</v>
      </c>
      <c r="G27" s="18">
        <v>7.4000000000000003E-3</v>
      </c>
    </row>
    <row r="28" spans="1:7" ht="12.95" customHeight="1">
      <c r="A28" s="1"/>
      <c r="B28" s="10" t="s">
        <v>19</v>
      </c>
      <c r="C28" s="11" t="s">
        <v>1</v>
      </c>
      <c r="D28" s="11" t="s">
        <v>1</v>
      </c>
      <c r="E28" s="11" t="s">
        <v>1</v>
      </c>
      <c r="F28" s="19">
        <v>666.69</v>
      </c>
      <c r="G28" s="20">
        <v>0.1968</v>
      </c>
    </row>
    <row r="29" spans="1:7" ht="12.95" customHeight="1">
      <c r="A29" s="1"/>
      <c r="B29" s="21" t="s">
        <v>31</v>
      </c>
      <c r="C29" s="22" t="s">
        <v>1</v>
      </c>
      <c r="D29" s="23" t="s">
        <v>1</v>
      </c>
      <c r="E29" s="22" t="s">
        <v>1</v>
      </c>
      <c r="F29" s="19">
        <v>666.69</v>
      </c>
      <c r="G29" s="20">
        <v>0.1968</v>
      </c>
    </row>
    <row r="30" spans="1:7" ht="12.95" customHeight="1">
      <c r="A30" s="1"/>
      <c r="B30" s="21" t="s">
        <v>36</v>
      </c>
      <c r="C30" s="11" t="s">
        <v>1</v>
      </c>
      <c r="D30" s="23" t="s">
        <v>1</v>
      </c>
      <c r="E30" s="11" t="s">
        <v>1</v>
      </c>
      <c r="F30" s="24">
        <v>151.63999999999999</v>
      </c>
      <c r="G30" s="20">
        <v>4.48E-2</v>
      </c>
    </row>
    <row r="31" spans="1:7" ht="12.95" customHeight="1" thickBot="1">
      <c r="A31" s="1"/>
      <c r="B31" s="25" t="s">
        <v>37</v>
      </c>
      <c r="C31" s="26" t="s">
        <v>1</v>
      </c>
      <c r="D31" s="26" t="s">
        <v>1</v>
      </c>
      <c r="E31" s="26" t="s">
        <v>1</v>
      </c>
      <c r="F31" s="27">
        <v>3388.4</v>
      </c>
      <c r="G31" s="28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299</v>
      </c>
      <c r="C33" s="1"/>
      <c r="D33" s="1"/>
      <c r="E33" s="1"/>
      <c r="F33" s="1"/>
      <c r="G33" s="1"/>
    </row>
    <row r="34" spans="1:7" ht="12.95" customHeight="1">
      <c r="A34" s="1"/>
      <c r="B34" s="2" t="s">
        <v>963</v>
      </c>
      <c r="C34" s="1"/>
      <c r="D34" s="1"/>
      <c r="E34" s="1"/>
      <c r="F34" s="1"/>
      <c r="G34" s="1"/>
    </row>
    <row r="35" spans="1:7" ht="12.95" customHeight="1">
      <c r="A35" s="1"/>
      <c r="B35" s="2" t="s">
        <v>74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  <row r="38" spans="1:7" ht="15">
      <c r="B38" s="38" t="s">
        <v>983</v>
      </c>
      <c r="C38" s="38"/>
      <c r="D38" s="38"/>
      <c r="E38" s="38"/>
      <c r="F38" s="1"/>
      <c r="G38" s="1"/>
    </row>
    <row r="39" spans="1:7">
      <c r="B39" s="69" t="s">
        <v>984</v>
      </c>
      <c r="C39" s="70"/>
      <c r="D39" s="70"/>
      <c r="E39" s="70"/>
      <c r="F39" s="70"/>
      <c r="G39" s="70"/>
    </row>
    <row r="40" spans="1:7">
      <c r="B40" s="39" t="s">
        <v>1028</v>
      </c>
      <c r="C40" s="1"/>
      <c r="D40" s="1"/>
      <c r="E40" s="1"/>
      <c r="F40" s="1"/>
      <c r="G40" s="1"/>
    </row>
    <row r="41" spans="1:7">
      <c r="B41" s="39"/>
      <c r="C41" s="1"/>
      <c r="D41" s="1"/>
      <c r="E41" s="1"/>
      <c r="F41" s="1"/>
      <c r="G41" s="1"/>
    </row>
    <row r="42" spans="1:7" ht="15">
      <c r="B42" s="40" t="s">
        <v>985</v>
      </c>
      <c r="C42" s="41"/>
      <c r="D42" s="41"/>
      <c r="E42" s="41"/>
      <c r="F42" s="41"/>
      <c r="G42" s="1"/>
    </row>
    <row r="43" spans="1:7">
      <c r="B43" s="41"/>
      <c r="C43" s="41"/>
      <c r="D43" s="41"/>
      <c r="E43" s="41"/>
      <c r="F43" s="41"/>
      <c r="G43" s="1"/>
    </row>
    <row r="44" spans="1:7" ht="120">
      <c r="B44" s="42" t="s">
        <v>986</v>
      </c>
      <c r="C44" s="42" t="s">
        <v>4</v>
      </c>
      <c r="D44" s="43" t="s">
        <v>987</v>
      </c>
      <c r="E44" s="43" t="s">
        <v>1027</v>
      </c>
      <c r="F44" s="43" t="s">
        <v>988</v>
      </c>
      <c r="G44" s="1"/>
    </row>
    <row r="45" spans="1:7">
      <c r="B45" s="44" t="s">
        <v>989</v>
      </c>
      <c r="C45" s="45" t="s">
        <v>990</v>
      </c>
      <c r="D45" s="46">
        <v>12132366.32</v>
      </c>
      <c r="E45" s="47">
        <v>3.5799999999999998E-2</v>
      </c>
      <c r="F45" s="48">
        <v>102772917.29000001</v>
      </c>
      <c r="G45" s="1"/>
    </row>
    <row r="46" spans="1:7">
      <c r="B46" s="49"/>
      <c r="C46" s="49"/>
      <c r="D46" s="50"/>
      <c r="E46" s="51"/>
      <c r="F46" s="50"/>
      <c r="G46" s="1"/>
    </row>
    <row r="47" spans="1:7">
      <c r="B47" s="52"/>
      <c r="C47" s="1"/>
      <c r="D47" s="1"/>
      <c r="E47" s="53"/>
      <c r="F47" s="1"/>
      <c r="G47" s="1"/>
    </row>
    <row r="48" spans="1:7" ht="13.5" thickBot="1">
      <c r="B48" s="54" t="s">
        <v>1</v>
      </c>
      <c r="C48" s="1"/>
      <c r="D48" s="1"/>
      <c r="E48" s="55"/>
      <c r="F48" s="1"/>
      <c r="G48" s="1"/>
    </row>
    <row r="49" spans="2:3">
      <c r="B49" s="67" t="s">
        <v>1023</v>
      </c>
      <c r="C49" s="68"/>
    </row>
    <row r="50" spans="2:3">
      <c r="B50" s="34" t="s">
        <v>967</v>
      </c>
      <c r="C50" s="35">
        <v>17.681699999999999</v>
      </c>
    </row>
    <row r="51" spans="2:3">
      <c r="B51" s="34" t="s">
        <v>991</v>
      </c>
      <c r="C51" s="35">
        <v>8.6015999999999995</v>
      </c>
    </row>
    <row r="52" spans="2:3">
      <c r="B52" s="34" t="s">
        <v>978</v>
      </c>
      <c r="C52" s="35">
        <v>8.1283999999999992</v>
      </c>
    </row>
    <row r="53" spans="2:3">
      <c r="B53" s="34" t="s">
        <v>970</v>
      </c>
      <c r="C53" s="35">
        <v>16.635000000000002</v>
      </c>
    </row>
    <row r="54" spans="2:3">
      <c r="B54" s="34" t="s">
        <v>992</v>
      </c>
      <c r="C54" s="35">
        <v>8.5358999999999998</v>
      </c>
    </row>
    <row r="55" spans="2:3" ht="13.5" thickBot="1">
      <c r="B55" s="36" t="s">
        <v>975</v>
      </c>
      <c r="C55" s="37">
        <v>8.4117999999999995</v>
      </c>
    </row>
  </sheetData>
  <mergeCells count="2">
    <mergeCell ref="B39:G39"/>
    <mergeCell ref="B49:C49"/>
  </mergeCells>
  <hyperlinks>
    <hyperlink ref="B40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Normal="100" workbookViewId="0">
      <selection activeCell="G2" sqref="G2"/>
    </sheetView>
  </sheetViews>
  <sheetFormatPr defaultRowHeight="12.75"/>
  <cols>
    <col min="1" max="1" width="2.7109375" customWidth="1"/>
    <col min="2" max="2" width="61.140625" bestFit="1" customWidth="1"/>
    <col min="3" max="3" width="13.5703125" bestFit="1" customWidth="1"/>
    <col min="4" max="4" width="21.14062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300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301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91</v>
      </c>
      <c r="B7" s="15" t="s">
        <v>92</v>
      </c>
      <c r="C7" s="11" t="s">
        <v>93</v>
      </c>
      <c r="D7" s="11" t="s">
        <v>94</v>
      </c>
      <c r="E7" s="16">
        <v>17000</v>
      </c>
      <c r="F7" s="17">
        <v>164.22</v>
      </c>
      <c r="G7" s="18">
        <v>1.8499999999999999E-2</v>
      </c>
    </row>
    <row r="8" spans="1:7" ht="12.95" customHeight="1">
      <c r="A8" s="14" t="s">
        <v>302</v>
      </c>
      <c r="B8" s="15" t="s">
        <v>303</v>
      </c>
      <c r="C8" s="11" t="s">
        <v>304</v>
      </c>
      <c r="D8" s="11" t="s">
        <v>118</v>
      </c>
      <c r="E8" s="16">
        <v>6000</v>
      </c>
      <c r="F8" s="17">
        <v>159.82</v>
      </c>
      <c r="G8" s="18">
        <v>1.7999999999999999E-2</v>
      </c>
    </row>
    <row r="9" spans="1:7" ht="12.95" customHeight="1">
      <c r="A9" s="14" t="s">
        <v>79</v>
      </c>
      <c r="B9" s="15" t="s">
        <v>80</v>
      </c>
      <c r="C9" s="11" t="s">
        <v>81</v>
      </c>
      <c r="D9" s="11" t="s">
        <v>82</v>
      </c>
      <c r="E9" s="16">
        <v>26000</v>
      </c>
      <c r="F9" s="17">
        <v>144.26</v>
      </c>
      <c r="G9" s="18">
        <v>1.6199999999999999E-2</v>
      </c>
    </row>
    <row r="10" spans="1:7" ht="12.95" customHeight="1">
      <c r="A10" s="14" t="s">
        <v>135</v>
      </c>
      <c r="B10" s="15" t="s">
        <v>136</v>
      </c>
      <c r="C10" s="11" t="s">
        <v>137</v>
      </c>
      <c r="D10" s="11" t="s">
        <v>94</v>
      </c>
      <c r="E10" s="16">
        <v>6000</v>
      </c>
      <c r="F10" s="17">
        <v>136.88</v>
      </c>
      <c r="G10" s="18">
        <v>1.54E-2</v>
      </c>
    </row>
    <row r="11" spans="1:7" ht="12.95" customHeight="1">
      <c r="A11" s="14" t="s">
        <v>132</v>
      </c>
      <c r="B11" s="15" t="s">
        <v>133</v>
      </c>
      <c r="C11" s="11" t="s">
        <v>134</v>
      </c>
      <c r="D11" s="11" t="s">
        <v>118</v>
      </c>
      <c r="E11" s="16">
        <v>2800</v>
      </c>
      <c r="F11" s="17">
        <v>126.59</v>
      </c>
      <c r="G11" s="18">
        <v>1.4200000000000001E-2</v>
      </c>
    </row>
    <row r="12" spans="1:7" ht="12.95" customHeight="1">
      <c r="A12" s="14" t="s">
        <v>98</v>
      </c>
      <c r="B12" s="15" t="s">
        <v>99</v>
      </c>
      <c r="C12" s="11" t="s">
        <v>100</v>
      </c>
      <c r="D12" s="11" t="s">
        <v>101</v>
      </c>
      <c r="E12" s="16">
        <v>5500</v>
      </c>
      <c r="F12" s="17">
        <v>113.69</v>
      </c>
      <c r="G12" s="18">
        <v>1.2800000000000001E-2</v>
      </c>
    </row>
    <row r="13" spans="1:7" ht="12.95" customHeight="1">
      <c r="A13" s="14" t="s">
        <v>168</v>
      </c>
      <c r="B13" s="15" t="s">
        <v>169</v>
      </c>
      <c r="C13" s="11" t="s">
        <v>170</v>
      </c>
      <c r="D13" s="11" t="s">
        <v>171</v>
      </c>
      <c r="E13" s="16">
        <v>5000</v>
      </c>
      <c r="F13" s="17">
        <v>110.5</v>
      </c>
      <c r="G13" s="18">
        <v>1.24E-2</v>
      </c>
    </row>
    <row r="14" spans="1:7" ht="12.95" customHeight="1">
      <c r="A14" s="14" t="s">
        <v>106</v>
      </c>
      <c r="B14" s="15" t="s">
        <v>99</v>
      </c>
      <c r="C14" s="11" t="s">
        <v>107</v>
      </c>
      <c r="D14" s="11" t="s">
        <v>101</v>
      </c>
      <c r="E14" s="16">
        <v>9000</v>
      </c>
      <c r="F14" s="17">
        <v>105.96</v>
      </c>
      <c r="G14" s="18">
        <v>1.1900000000000001E-2</v>
      </c>
    </row>
    <row r="15" spans="1:7" ht="12.95" customHeight="1">
      <c r="A15" s="14" t="s">
        <v>83</v>
      </c>
      <c r="B15" s="15" t="s">
        <v>84</v>
      </c>
      <c r="C15" s="11" t="s">
        <v>85</v>
      </c>
      <c r="D15" s="11" t="s">
        <v>86</v>
      </c>
      <c r="E15" s="16">
        <v>10000</v>
      </c>
      <c r="F15" s="17">
        <v>103.28</v>
      </c>
      <c r="G15" s="18">
        <v>1.1599999999999999E-2</v>
      </c>
    </row>
    <row r="16" spans="1:7" ht="12.95" customHeight="1">
      <c r="A16" s="14" t="s">
        <v>205</v>
      </c>
      <c r="B16" s="15" t="s">
        <v>206</v>
      </c>
      <c r="C16" s="11" t="s">
        <v>207</v>
      </c>
      <c r="D16" s="11" t="s">
        <v>118</v>
      </c>
      <c r="E16" s="16">
        <v>2200</v>
      </c>
      <c r="F16" s="17">
        <v>94.11</v>
      </c>
      <c r="G16" s="18">
        <v>1.06E-2</v>
      </c>
    </row>
    <row r="17" spans="1:7" ht="12.95" customHeight="1">
      <c r="A17" s="14" t="s">
        <v>305</v>
      </c>
      <c r="B17" s="15" t="s">
        <v>306</v>
      </c>
      <c r="C17" s="11" t="s">
        <v>307</v>
      </c>
      <c r="D17" s="11" t="s">
        <v>141</v>
      </c>
      <c r="E17" s="16">
        <v>9654</v>
      </c>
      <c r="F17" s="17">
        <v>93.64</v>
      </c>
      <c r="G17" s="18">
        <v>1.0500000000000001E-2</v>
      </c>
    </row>
    <row r="18" spans="1:7" ht="12.95" customHeight="1">
      <c r="A18" s="14" t="s">
        <v>102</v>
      </c>
      <c r="B18" s="15" t="s">
        <v>103</v>
      </c>
      <c r="C18" s="11" t="s">
        <v>104</v>
      </c>
      <c r="D18" s="11" t="s">
        <v>105</v>
      </c>
      <c r="E18" s="16">
        <v>5000</v>
      </c>
      <c r="F18" s="17">
        <v>89.1</v>
      </c>
      <c r="G18" s="18">
        <v>0.01</v>
      </c>
    </row>
    <row r="19" spans="1:7" ht="12.95" customHeight="1">
      <c r="A19" s="14" t="s">
        <v>308</v>
      </c>
      <c r="B19" s="15" t="s">
        <v>309</v>
      </c>
      <c r="C19" s="11" t="s">
        <v>310</v>
      </c>
      <c r="D19" s="11" t="s">
        <v>171</v>
      </c>
      <c r="E19" s="16">
        <v>5000</v>
      </c>
      <c r="F19" s="17">
        <v>86.02</v>
      </c>
      <c r="G19" s="18">
        <v>9.7000000000000003E-3</v>
      </c>
    </row>
    <row r="20" spans="1:7" ht="12.95" customHeight="1">
      <c r="A20" s="14" t="s">
        <v>95</v>
      </c>
      <c r="B20" s="15" t="s">
        <v>96</v>
      </c>
      <c r="C20" s="11" t="s">
        <v>97</v>
      </c>
      <c r="D20" s="11" t="s">
        <v>86</v>
      </c>
      <c r="E20" s="16">
        <v>24200</v>
      </c>
      <c r="F20" s="17">
        <v>83.93</v>
      </c>
      <c r="G20" s="18">
        <v>9.4000000000000004E-3</v>
      </c>
    </row>
    <row r="21" spans="1:7" ht="12.95" customHeight="1">
      <c r="A21" s="14" t="s">
        <v>228</v>
      </c>
      <c r="B21" s="15" t="s">
        <v>229</v>
      </c>
      <c r="C21" s="11" t="s">
        <v>230</v>
      </c>
      <c r="D21" s="11" t="s">
        <v>214</v>
      </c>
      <c r="E21" s="16">
        <v>4534</v>
      </c>
      <c r="F21" s="17">
        <v>79.84</v>
      </c>
      <c r="G21" s="18">
        <v>8.9999999999999993E-3</v>
      </c>
    </row>
    <row r="22" spans="1:7" ht="12.95" customHeight="1">
      <c r="A22" s="14" t="s">
        <v>311</v>
      </c>
      <c r="B22" s="15" t="s">
        <v>312</v>
      </c>
      <c r="C22" s="11" t="s">
        <v>313</v>
      </c>
      <c r="D22" s="11" t="s">
        <v>118</v>
      </c>
      <c r="E22" s="16">
        <v>29000</v>
      </c>
      <c r="F22" s="17">
        <v>79.260000000000005</v>
      </c>
      <c r="G22" s="18">
        <v>8.8999999999999999E-3</v>
      </c>
    </row>
    <row r="23" spans="1:7" ht="12.95" customHeight="1">
      <c r="A23" s="14" t="s">
        <v>314</v>
      </c>
      <c r="B23" s="15" t="s">
        <v>315</v>
      </c>
      <c r="C23" s="11" t="s">
        <v>316</v>
      </c>
      <c r="D23" s="11" t="s">
        <v>118</v>
      </c>
      <c r="E23" s="16">
        <v>2500</v>
      </c>
      <c r="F23" s="17">
        <v>66.55</v>
      </c>
      <c r="G23" s="18">
        <v>7.4999999999999997E-3</v>
      </c>
    </row>
    <row r="24" spans="1:7" ht="12.95" customHeight="1">
      <c r="A24" s="14" t="s">
        <v>317</v>
      </c>
      <c r="B24" s="15" t="s">
        <v>318</v>
      </c>
      <c r="C24" s="11" t="s">
        <v>319</v>
      </c>
      <c r="D24" s="11" t="s">
        <v>118</v>
      </c>
      <c r="E24" s="16">
        <v>1500</v>
      </c>
      <c r="F24" s="17">
        <v>62.3</v>
      </c>
      <c r="G24" s="18">
        <v>7.0000000000000001E-3</v>
      </c>
    </row>
    <row r="25" spans="1:7" ht="12.95" customHeight="1">
      <c r="A25" s="14" t="s">
        <v>112</v>
      </c>
      <c r="B25" s="15" t="s">
        <v>113</v>
      </c>
      <c r="C25" s="11" t="s">
        <v>114</v>
      </c>
      <c r="D25" s="11" t="s">
        <v>105</v>
      </c>
      <c r="E25" s="16">
        <v>1700</v>
      </c>
      <c r="F25" s="17">
        <v>55.27</v>
      </c>
      <c r="G25" s="18">
        <v>6.1999999999999998E-3</v>
      </c>
    </row>
    <row r="26" spans="1:7" ht="12.95" customHeight="1">
      <c r="A26" s="14" t="s">
        <v>218</v>
      </c>
      <c r="B26" s="15" t="s">
        <v>219</v>
      </c>
      <c r="C26" s="11" t="s">
        <v>220</v>
      </c>
      <c r="D26" s="11" t="s">
        <v>221</v>
      </c>
      <c r="E26" s="16">
        <v>6000</v>
      </c>
      <c r="F26" s="17">
        <v>54.81</v>
      </c>
      <c r="G26" s="18">
        <v>6.1999999999999998E-3</v>
      </c>
    </row>
    <row r="27" spans="1:7" ht="12.95" customHeight="1">
      <c r="A27" s="14" t="s">
        <v>231</v>
      </c>
      <c r="B27" s="15" t="s">
        <v>232</v>
      </c>
      <c r="C27" s="11" t="s">
        <v>233</v>
      </c>
      <c r="D27" s="11" t="s">
        <v>171</v>
      </c>
      <c r="E27" s="16">
        <v>1400</v>
      </c>
      <c r="F27" s="17">
        <v>53.53</v>
      </c>
      <c r="G27" s="18">
        <v>6.0000000000000001E-3</v>
      </c>
    </row>
    <row r="28" spans="1:7" ht="12.95" customHeight="1">
      <c r="A28" s="14" t="s">
        <v>320</v>
      </c>
      <c r="B28" s="15" t="s">
        <v>321</v>
      </c>
      <c r="C28" s="11" t="s">
        <v>322</v>
      </c>
      <c r="D28" s="11" t="s">
        <v>122</v>
      </c>
      <c r="E28" s="16">
        <v>1300</v>
      </c>
      <c r="F28" s="17">
        <v>52.98</v>
      </c>
      <c r="G28" s="18">
        <v>6.0000000000000001E-3</v>
      </c>
    </row>
    <row r="29" spans="1:7" ht="12.95" customHeight="1">
      <c r="A29" s="14" t="s">
        <v>267</v>
      </c>
      <c r="B29" s="15" t="s">
        <v>268</v>
      </c>
      <c r="C29" s="11" t="s">
        <v>269</v>
      </c>
      <c r="D29" s="11" t="s">
        <v>105</v>
      </c>
      <c r="E29" s="16">
        <v>8000</v>
      </c>
      <c r="F29" s="17">
        <v>50.17</v>
      </c>
      <c r="G29" s="18">
        <v>5.5999999999999999E-3</v>
      </c>
    </row>
    <row r="30" spans="1:7" ht="12.95" customHeight="1">
      <c r="A30" s="14" t="s">
        <v>277</v>
      </c>
      <c r="B30" s="15" t="s">
        <v>278</v>
      </c>
      <c r="C30" s="11" t="s">
        <v>279</v>
      </c>
      <c r="D30" s="11" t="s">
        <v>105</v>
      </c>
      <c r="E30" s="16">
        <v>3000</v>
      </c>
      <c r="F30" s="17">
        <v>27.39</v>
      </c>
      <c r="G30" s="18">
        <v>3.0999999999999999E-3</v>
      </c>
    </row>
    <row r="31" spans="1:7" ht="12.95" customHeight="1">
      <c r="A31" s="14" t="s">
        <v>323</v>
      </c>
      <c r="B31" s="15" t="s">
        <v>324</v>
      </c>
      <c r="C31" s="11" t="s">
        <v>325</v>
      </c>
      <c r="D31" s="11" t="s">
        <v>214</v>
      </c>
      <c r="E31" s="16">
        <v>2065</v>
      </c>
      <c r="F31" s="17">
        <v>14.77</v>
      </c>
      <c r="G31" s="18">
        <v>1.6999999999999999E-3</v>
      </c>
    </row>
    <row r="32" spans="1:7" ht="12.95" customHeight="1">
      <c r="A32" s="1"/>
      <c r="B32" s="10" t="s">
        <v>19</v>
      </c>
      <c r="C32" s="11" t="s">
        <v>1</v>
      </c>
      <c r="D32" s="11" t="s">
        <v>1</v>
      </c>
      <c r="E32" s="11" t="s">
        <v>1</v>
      </c>
      <c r="F32" s="19">
        <v>2208.87</v>
      </c>
      <c r="G32" s="20">
        <v>0.24840000000000001</v>
      </c>
    </row>
    <row r="33" spans="1:7" ht="12.95" customHeight="1">
      <c r="A33" s="1"/>
      <c r="B33" s="21" t="s">
        <v>280</v>
      </c>
      <c r="C33" s="23" t="s">
        <v>1</v>
      </c>
      <c r="D33" s="23" t="s">
        <v>1</v>
      </c>
      <c r="E33" s="23" t="s">
        <v>1</v>
      </c>
      <c r="F33" s="29" t="s">
        <v>56</v>
      </c>
      <c r="G33" s="30" t="s">
        <v>56</v>
      </c>
    </row>
    <row r="34" spans="1:7" ht="12.95" customHeight="1">
      <c r="A34" s="1"/>
      <c r="B34" s="21" t="s">
        <v>19</v>
      </c>
      <c r="C34" s="23" t="s">
        <v>1</v>
      </c>
      <c r="D34" s="23" t="s">
        <v>1</v>
      </c>
      <c r="E34" s="23" t="s">
        <v>1</v>
      </c>
      <c r="F34" s="29" t="s">
        <v>56</v>
      </c>
      <c r="G34" s="30" t="s">
        <v>56</v>
      </c>
    </row>
    <row r="35" spans="1:7" ht="12.95" customHeight="1">
      <c r="A35" s="1"/>
      <c r="B35" s="21" t="s">
        <v>31</v>
      </c>
      <c r="C35" s="22" t="s">
        <v>1</v>
      </c>
      <c r="D35" s="23" t="s">
        <v>1</v>
      </c>
      <c r="E35" s="22" t="s">
        <v>1</v>
      </c>
      <c r="F35" s="19">
        <v>2208.87</v>
      </c>
      <c r="G35" s="20">
        <v>0.24840000000000001</v>
      </c>
    </row>
    <row r="36" spans="1:7" ht="12.95" customHeight="1">
      <c r="A36" s="1"/>
      <c r="B36" s="10" t="s">
        <v>39</v>
      </c>
      <c r="C36" s="11" t="s">
        <v>1</v>
      </c>
      <c r="D36" s="11" t="s">
        <v>1</v>
      </c>
      <c r="E36" s="11" t="s">
        <v>1</v>
      </c>
      <c r="F36" s="1"/>
      <c r="G36" s="13" t="s">
        <v>1</v>
      </c>
    </row>
    <row r="37" spans="1:7" ht="12.95" customHeight="1">
      <c r="A37" s="1"/>
      <c r="B37" s="10" t="s">
        <v>40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52</v>
      </c>
      <c r="B38" s="15" t="s">
        <v>53</v>
      </c>
      <c r="C38" s="11" t="s">
        <v>54</v>
      </c>
      <c r="D38" s="11" t="s">
        <v>51</v>
      </c>
      <c r="E38" s="16">
        <v>1000000</v>
      </c>
      <c r="F38" s="17">
        <v>1053.3399999999999</v>
      </c>
      <c r="G38" s="18">
        <v>0.11840000000000001</v>
      </c>
    </row>
    <row r="39" spans="1:7" ht="12.95" customHeight="1">
      <c r="A39" s="14" t="s">
        <v>41</v>
      </c>
      <c r="B39" s="15" t="s">
        <v>42</v>
      </c>
      <c r="C39" s="11" t="s">
        <v>43</v>
      </c>
      <c r="D39" s="11" t="s">
        <v>44</v>
      </c>
      <c r="E39" s="16">
        <v>800000</v>
      </c>
      <c r="F39" s="17">
        <v>814.66</v>
      </c>
      <c r="G39" s="18">
        <v>9.1600000000000001E-2</v>
      </c>
    </row>
    <row r="40" spans="1:7" ht="12.95" customHeight="1">
      <c r="A40" s="14" t="s">
        <v>285</v>
      </c>
      <c r="B40" s="15" t="s">
        <v>286</v>
      </c>
      <c r="C40" s="11" t="s">
        <v>287</v>
      </c>
      <c r="D40" s="11" t="s">
        <v>24</v>
      </c>
      <c r="E40" s="16">
        <v>750000</v>
      </c>
      <c r="F40" s="17">
        <v>775.77</v>
      </c>
      <c r="G40" s="18">
        <v>8.72E-2</v>
      </c>
    </row>
    <row r="41" spans="1:7" ht="12.95" customHeight="1">
      <c r="A41" s="14" t="s">
        <v>326</v>
      </c>
      <c r="B41" s="15" t="s">
        <v>327</v>
      </c>
      <c r="C41" s="11" t="s">
        <v>328</v>
      </c>
      <c r="D41" s="11" t="s">
        <v>51</v>
      </c>
      <c r="E41" s="16">
        <v>500000</v>
      </c>
      <c r="F41" s="17">
        <v>541.21</v>
      </c>
      <c r="G41" s="18">
        <v>6.08E-2</v>
      </c>
    </row>
    <row r="42" spans="1:7" ht="12.95" customHeight="1">
      <c r="A42" s="14" t="s">
        <v>329</v>
      </c>
      <c r="B42" s="15" t="s">
        <v>330</v>
      </c>
      <c r="C42" s="11" t="s">
        <v>331</v>
      </c>
      <c r="D42" s="11" t="s">
        <v>24</v>
      </c>
      <c r="E42" s="16">
        <v>250000</v>
      </c>
      <c r="F42" s="17">
        <v>249.1</v>
      </c>
      <c r="G42" s="18">
        <v>2.8000000000000001E-2</v>
      </c>
    </row>
    <row r="43" spans="1:7" ht="12.95" customHeight="1">
      <c r="A43" s="1"/>
      <c r="B43" s="10" t="s">
        <v>19</v>
      </c>
      <c r="C43" s="11" t="s">
        <v>1</v>
      </c>
      <c r="D43" s="11" t="s">
        <v>1</v>
      </c>
      <c r="E43" s="11" t="s">
        <v>1</v>
      </c>
      <c r="F43" s="19">
        <v>3434.08</v>
      </c>
      <c r="G43" s="20">
        <v>0.38600000000000001</v>
      </c>
    </row>
    <row r="44" spans="1:7" ht="12.95" customHeight="1">
      <c r="A44" s="1"/>
      <c r="B44" s="10" t="s">
        <v>55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4" t="s">
        <v>292</v>
      </c>
      <c r="B45" s="15" t="s">
        <v>293</v>
      </c>
      <c r="C45" s="11" t="s">
        <v>294</v>
      </c>
      <c r="D45" s="11" t="s">
        <v>291</v>
      </c>
      <c r="E45" s="16">
        <v>340000</v>
      </c>
      <c r="F45" s="63" t="s">
        <v>1026</v>
      </c>
      <c r="G45" s="64" t="s">
        <v>1026</v>
      </c>
    </row>
    <row r="46" spans="1:7" ht="12.95" customHeight="1">
      <c r="A46" s="14" t="s">
        <v>288</v>
      </c>
      <c r="B46" s="15" t="s">
        <v>289</v>
      </c>
      <c r="C46" s="11" t="s">
        <v>290</v>
      </c>
      <c r="D46" s="11" t="s">
        <v>291</v>
      </c>
      <c r="E46" s="16">
        <v>493000</v>
      </c>
      <c r="F46" s="63" t="s">
        <v>1026</v>
      </c>
      <c r="G46" s="64" t="s">
        <v>1026</v>
      </c>
    </row>
    <row r="47" spans="1:7" ht="12.95" customHeight="1">
      <c r="A47" s="14" t="s">
        <v>332</v>
      </c>
      <c r="B47" s="15" t="s">
        <v>333</v>
      </c>
      <c r="C47" s="11" t="s">
        <v>334</v>
      </c>
      <c r="D47" s="11" t="s">
        <v>291</v>
      </c>
      <c r="E47" s="16">
        <v>834000</v>
      </c>
      <c r="F47" s="63" t="s">
        <v>1026</v>
      </c>
      <c r="G47" s="64" t="s">
        <v>1026</v>
      </c>
    </row>
    <row r="48" spans="1:7" ht="12.95" customHeight="1">
      <c r="A48" s="1"/>
      <c r="B48" s="10" t="s">
        <v>19</v>
      </c>
      <c r="C48" s="11" t="s">
        <v>1</v>
      </c>
      <c r="D48" s="11" t="s">
        <v>1</v>
      </c>
      <c r="E48" s="11" t="s">
        <v>1</v>
      </c>
      <c r="F48" s="19">
        <v>0</v>
      </c>
      <c r="G48" s="20">
        <v>0</v>
      </c>
    </row>
    <row r="49" spans="1:7" ht="12.95" customHeight="1">
      <c r="A49" s="1"/>
      <c r="B49" s="21" t="s">
        <v>31</v>
      </c>
      <c r="C49" s="22" t="s">
        <v>1</v>
      </c>
      <c r="D49" s="23" t="s">
        <v>1</v>
      </c>
      <c r="E49" s="22" t="s">
        <v>1</v>
      </c>
      <c r="F49" s="19">
        <v>3434.08</v>
      </c>
      <c r="G49" s="20">
        <v>0.38600000000000001</v>
      </c>
    </row>
    <row r="50" spans="1:7" ht="12.95" customHeight="1">
      <c r="A50" s="1"/>
      <c r="B50" s="10" t="s">
        <v>7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"/>
      <c r="B51" s="10" t="s">
        <v>57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68</v>
      </c>
      <c r="B52" s="15" t="s">
        <v>69</v>
      </c>
      <c r="C52" s="11" t="s">
        <v>70</v>
      </c>
      <c r="D52" s="11" t="s">
        <v>12</v>
      </c>
      <c r="E52" s="16">
        <v>200000</v>
      </c>
      <c r="F52" s="17">
        <v>197.73</v>
      </c>
      <c r="G52" s="18">
        <v>2.2200000000000001E-2</v>
      </c>
    </row>
    <row r="53" spans="1:7" ht="12.95" customHeight="1">
      <c r="A53" s="1"/>
      <c r="B53" s="10" t="s">
        <v>19</v>
      </c>
      <c r="C53" s="11" t="s">
        <v>1</v>
      </c>
      <c r="D53" s="11" t="s">
        <v>1</v>
      </c>
      <c r="E53" s="11" t="s">
        <v>1</v>
      </c>
      <c r="F53" s="19">
        <v>197.73</v>
      </c>
      <c r="G53" s="20">
        <v>2.2200000000000001E-2</v>
      </c>
    </row>
    <row r="54" spans="1:7" ht="12.95" customHeight="1">
      <c r="A54" s="1"/>
      <c r="B54" s="10" t="s">
        <v>8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295</v>
      </c>
      <c r="B55" s="15" t="s">
        <v>296</v>
      </c>
      <c r="C55" s="11" t="s">
        <v>297</v>
      </c>
      <c r="D55" s="11" t="s">
        <v>12</v>
      </c>
      <c r="E55" s="16">
        <v>600000</v>
      </c>
      <c r="F55" s="17">
        <v>588.17999999999995</v>
      </c>
      <c r="G55" s="18">
        <v>6.6100000000000006E-2</v>
      </c>
    </row>
    <row r="56" spans="1:7" ht="12.95" customHeight="1">
      <c r="A56" s="14" t="s">
        <v>16</v>
      </c>
      <c r="B56" s="15" t="s">
        <v>17</v>
      </c>
      <c r="C56" s="11" t="s">
        <v>18</v>
      </c>
      <c r="D56" s="11" t="s">
        <v>12</v>
      </c>
      <c r="E56" s="16">
        <v>500000</v>
      </c>
      <c r="F56" s="17">
        <v>499.21</v>
      </c>
      <c r="G56" s="18">
        <v>5.6099999999999997E-2</v>
      </c>
    </row>
    <row r="57" spans="1:7" ht="12.95" customHeight="1">
      <c r="A57" s="1"/>
      <c r="B57" s="10" t="s">
        <v>19</v>
      </c>
      <c r="C57" s="11" t="s">
        <v>1</v>
      </c>
      <c r="D57" s="11" t="s">
        <v>1</v>
      </c>
      <c r="E57" s="11" t="s">
        <v>1</v>
      </c>
      <c r="F57" s="19">
        <v>1087.3900000000001</v>
      </c>
      <c r="G57" s="20">
        <v>0.1222</v>
      </c>
    </row>
    <row r="58" spans="1:7" ht="12.95" customHeight="1">
      <c r="A58" s="1"/>
      <c r="B58" s="21" t="s">
        <v>31</v>
      </c>
      <c r="C58" s="22" t="s">
        <v>1</v>
      </c>
      <c r="D58" s="23" t="s">
        <v>1</v>
      </c>
      <c r="E58" s="22" t="s">
        <v>1</v>
      </c>
      <c r="F58" s="19">
        <v>1285.1199999999999</v>
      </c>
      <c r="G58" s="20">
        <v>0.1444</v>
      </c>
    </row>
    <row r="59" spans="1:7" ht="12.95" customHeight="1">
      <c r="A59" s="1"/>
      <c r="B59" s="10" t="s">
        <v>32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335</v>
      </c>
      <c r="B60" s="15" t="s">
        <v>962</v>
      </c>
      <c r="C60" s="11" t="s">
        <v>1</v>
      </c>
      <c r="D60" s="11" t="s">
        <v>35</v>
      </c>
      <c r="E60" s="16"/>
      <c r="F60" s="17">
        <v>899.05</v>
      </c>
      <c r="G60" s="18">
        <v>0.1011</v>
      </c>
    </row>
    <row r="61" spans="1:7" ht="12.95" customHeight="1">
      <c r="A61" s="14" t="s">
        <v>33</v>
      </c>
      <c r="B61" s="15" t="s">
        <v>34</v>
      </c>
      <c r="C61" s="11" t="s">
        <v>1</v>
      </c>
      <c r="D61" s="11" t="s">
        <v>35</v>
      </c>
      <c r="E61" s="16"/>
      <c r="F61" s="17">
        <v>740.87</v>
      </c>
      <c r="G61" s="18">
        <v>8.3299999999999999E-2</v>
      </c>
    </row>
    <row r="62" spans="1:7" ht="12.95" customHeight="1">
      <c r="A62" s="1"/>
      <c r="B62" s="10" t="s">
        <v>19</v>
      </c>
      <c r="C62" s="11" t="s">
        <v>1</v>
      </c>
      <c r="D62" s="11" t="s">
        <v>1</v>
      </c>
      <c r="E62" s="11" t="s">
        <v>1</v>
      </c>
      <c r="F62" s="19">
        <v>1639.92</v>
      </c>
      <c r="G62" s="20">
        <v>0.18440000000000001</v>
      </c>
    </row>
    <row r="63" spans="1:7" ht="12.95" customHeight="1">
      <c r="A63" s="1"/>
      <c r="B63" s="21" t="s">
        <v>31</v>
      </c>
      <c r="C63" s="22" t="s">
        <v>1</v>
      </c>
      <c r="D63" s="23" t="s">
        <v>1</v>
      </c>
      <c r="E63" s="22" t="s">
        <v>1</v>
      </c>
      <c r="F63" s="19">
        <v>1639.92</v>
      </c>
      <c r="G63" s="20">
        <v>0.18440000000000001</v>
      </c>
    </row>
    <row r="64" spans="1:7" ht="12.95" customHeight="1">
      <c r="A64" s="1"/>
      <c r="B64" s="21" t="s">
        <v>36</v>
      </c>
      <c r="C64" s="11" t="s">
        <v>1</v>
      </c>
      <c r="D64" s="23" t="s">
        <v>1</v>
      </c>
      <c r="E64" s="11" t="s">
        <v>1</v>
      </c>
      <c r="F64" s="24">
        <v>327.97</v>
      </c>
      <c r="G64" s="20">
        <v>3.6799999999999999E-2</v>
      </c>
    </row>
    <row r="65" spans="1:7" ht="12.95" customHeight="1" thickBot="1">
      <c r="A65" s="1"/>
      <c r="B65" s="25" t="s">
        <v>37</v>
      </c>
      <c r="C65" s="26" t="s">
        <v>1</v>
      </c>
      <c r="D65" s="26" t="s">
        <v>1</v>
      </c>
      <c r="E65" s="26" t="s">
        <v>1</v>
      </c>
      <c r="F65" s="27">
        <v>8895.9599999999991</v>
      </c>
      <c r="G65" s="28">
        <v>1</v>
      </c>
    </row>
    <row r="66" spans="1:7" ht="12.95" customHeight="1">
      <c r="A66" s="1"/>
      <c r="B66" s="4" t="s">
        <v>1</v>
      </c>
      <c r="C66" s="1"/>
      <c r="D66" s="1"/>
      <c r="E66" s="1"/>
      <c r="F66" s="1"/>
      <c r="G66" s="1"/>
    </row>
    <row r="67" spans="1:7" ht="12.95" customHeight="1">
      <c r="A67" s="1"/>
      <c r="B67" s="2" t="s">
        <v>299</v>
      </c>
      <c r="C67" s="1"/>
      <c r="D67" s="1"/>
      <c r="E67" s="1"/>
      <c r="F67" s="1"/>
      <c r="G67" s="1"/>
    </row>
    <row r="68" spans="1:7" ht="12.95" customHeight="1">
      <c r="A68" s="1"/>
      <c r="B68" s="2" t="s">
        <v>963</v>
      </c>
      <c r="C68" s="1"/>
      <c r="D68" s="1"/>
      <c r="E68" s="1"/>
      <c r="F68" s="1"/>
      <c r="G68" s="1"/>
    </row>
    <row r="69" spans="1:7" ht="12.95" customHeight="1">
      <c r="A69" s="1"/>
      <c r="B69" s="2" t="s">
        <v>74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5">
      <c r="B72" s="38" t="s">
        <v>983</v>
      </c>
      <c r="C72" s="38"/>
      <c r="D72" s="38"/>
      <c r="E72" s="38"/>
      <c r="F72" s="1"/>
      <c r="G72" s="1"/>
    </row>
    <row r="73" spans="1:7">
      <c r="B73" s="69" t="s">
        <v>984</v>
      </c>
      <c r="C73" s="70"/>
      <c r="D73" s="70"/>
      <c r="E73" s="70"/>
      <c r="F73" s="70"/>
      <c r="G73" s="70"/>
    </row>
    <row r="74" spans="1:7">
      <c r="B74" s="39" t="s">
        <v>1028</v>
      </c>
      <c r="C74" s="56"/>
      <c r="D74" s="56"/>
      <c r="E74" s="56"/>
      <c r="F74" s="56"/>
      <c r="G74" s="56"/>
    </row>
    <row r="75" spans="1:7">
      <c r="B75" s="54" t="s">
        <v>1</v>
      </c>
      <c r="C75" s="1"/>
      <c r="D75" s="1"/>
      <c r="E75" s="1"/>
      <c r="F75" s="1"/>
      <c r="G75" s="1"/>
    </row>
    <row r="76" spans="1:7" ht="13.5" thickBot="1">
      <c r="F76" s="58"/>
    </row>
    <row r="77" spans="1:7">
      <c r="B77" s="67" t="s">
        <v>1023</v>
      </c>
      <c r="C77" s="68"/>
    </row>
    <row r="78" spans="1:7">
      <c r="B78" s="34" t="s">
        <v>993</v>
      </c>
      <c r="C78" s="35">
        <v>9.8308</v>
      </c>
    </row>
    <row r="79" spans="1:7">
      <c r="B79" s="34" t="s">
        <v>967</v>
      </c>
      <c r="C79" s="35">
        <v>20.636399999999998</v>
      </c>
    </row>
    <row r="80" spans="1:7">
      <c r="B80" s="34" t="s">
        <v>991</v>
      </c>
      <c r="C80" s="35">
        <v>9.7104999999999997</v>
      </c>
    </row>
    <row r="81" spans="2:3">
      <c r="B81" s="34" t="s">
        <v>978</v>
      </c>
      <c r="C81" s="35">
        <v>10.178599999999999</v>
      </c>
    </row>
    <row r="82" spans="2:3">
      <c r="B82" s="34" t="s">
        <v>981</v>
      </c>
      <c r="C82" s="35">
        <v>20.347200000000001</v>
      </c>
    </row>
    <row r="83" spans="2:3">
      <c r="B83" s="34" t="s">
        <v>994</v>
      </c>
      <c r="C83" s="35">
        <v>16.318100000000001</v>
      </c>
    </row>
    <row r="84" spans="2:3">
      <c r="B84" s="34" t="s">
        <v>982</v>
      </c>
      <c r="C84" s="35">
        <v>9.6882000000000001</v>
      </c>
    </row>
    <row r="85" spans="2:3">
      <c r="B85" s="34" t="s">
        <v>995</v>
      </c>
      <c r="C85" s="35">
        <v>9.9129000000000005</v>
      </c>
    </row>
    <row r="86" spans="2:3">
      <c r="B86" s="34" t="s">
        <v>970</v>
      </c>
      <c r="C86" s="35">
        <v>19.9025</v>
      </c>
    </row>
    <row r="87" spans="2:3">
      <c r="B87" s="34" t="s">
        <v>992</v>
      </c>
      <c r="C87" s="35">
        <v>10.7323</v>
      </c>
    </row>
    <row r="88" spans="2:3" ht="13.5" thickBot="1">
      <c r="B88" s="36" t="s">
        <v>975</v>
      </c>
      <c r="C88" s="37">
        <v>10.619899999999999</v>
      </c>
    </row>
  </sheetData>
  <mergeCells count="2">
    <mergeCell ref="B73:G73"/>
    <mergeCell ref="B77:C77"/>
  </mergeCells>
  <hyperlinks>
    <hyperlink ref="B74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defaultRowHeight="12.75"/>
  <cols>
    <col min="1" max="1" width="2.7109375" customWidth="1"/>
    <col min="2" max="2" width="49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336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98</v>
      </c>
      <c r="B7" s="15" t="s">
        <v>99</v>
      </c>
      <c r="C7" s="11" t="s">
        <v>100</v>
      </c>
      <c r="D7" s="11" t="s">
        <v>101</v>
      </c>
      <c r="E7" s="16">
        <v>87510</v>
      </c>
      <c r="F7" s="17">
        <v>1808.92</v>
      </c>
      <c r="G7" s="18">
        <v>6.3700000000000007E-2</v>
      </c>
    </row>
    <row r="8" spans="1:7" ht="12.95" customHeight="1">
      <c r="A8" s="14" t="s">
        <v>83</v>
      </c>
      <c r="B8" s="15" t="s">
        <v>84</v>
      </c>
      <c r="C8" s="11" t="s">
        <v>85</v>
      </c>
      <c r="D8" s="11" t="s">
        <v>86</v>
      </c>
      <c r="E8" s="16">
        <v>158721</v>
      </c>
      <c r="F8" s="17">
        <v>1639.27</v>
      </c>
      <c r="G8" s="18">
        <v>5.7700000000000001E-2</v>
      </c>
    </row>
    <row r="9" spans="1:7" ht="12.95" customHeight="1">
      <c r="A9" s="14" t="s">
        <v>87</v>
      </c>
      <c r="B9" s="15" t="s">
        <v>88</v>
      </c>
      <c r="C9" s="11" t="s">
        <v>89</v>
      </c>
      <c r="D9" s="11" t="s">
        <v>90</v>
      </c>
      <c r="E9" s="16">
        <v>69851</v>
      </c>
      <c r="F9" s="17">
        <v>1229.76</v>
      </c>
      <c r="G9" s="18">
        <v>4.3299999999999998E-2</v>
      </c>
    </row>
    <row r="10" spans="1:7" ht="12.95" customHeight="1">
      <c r="A10" s="14" t="s">
        <v>148</v>
      </c>
      <c r="B10" s="15" t="s">
        <v>149</v>
      </c>
      <c r="C10" s="11" t="s">
        <v>150</v>
      </c>
      <c r="D10" s="11" t="s">
        <v>86</v>
      </c>
      <c r="E10" s="16">
        <v>70685</v>
      </c>
      <c r="F10" s="17">
        <v>965.38</v>
      </c>
      <c r="G10" s="18">
        <v>3.4000000000000002E-2</v>
      </c>
    </row>
    <row r="11" spans="1:7" ht="12.95" customHeight="1">
      <c r="A11" s="14" t="s">
        <v>162</v>
      </c>
      <c r="B11" s="15" t="s">
        <v>163</v>
      </c>
      <c r="C11" s="11" t="s">
        <v>164</v>
      </c>
      <c r="D11" s="11" t="s">
        <v>105</v>
      </c>
      <c r="E11" s="16">
        <v>73302</v>
      </c>
      <c r="F11" s="17">
        <v>933.72</v>
      </c>
      <c r="G11" s="18">
        <v>3.2899999999999999E-2</v>
      </c>
    </row>
    <row r="12" spans="1:7" ht="12.95" customHeight="1">
      <c r="A12" s="14" t="s">
        <v>95</v>
      </c>
      <c r="B12" s="15" t="s">
        <v>96</v>
      </c>
      <c r="C12" s="11" t="s">
        <v>97</v>
      </c>
      <c r="D12" s="11" t="s">
        <v>86</v>
      </c>
      <c r="E12" s="16">
        <v>265948</v>
      </c>
      <c r="F12" s="17">
        <v>922.31</v>
      </c>
      <c r="G12" s="18">
        <v>3.2500000000000001E-2</v>
      </c>
    </row>
    <row r="13" spans="1:7" ht="12.95" customHeight="1">
      <c r="A13" s="14" t="s">
        <v>115</v>
      </c>
      <c r="B13" s="15" t="s">
        <v>116</v>
      </c>
      <c r="C13" s="11" t="s">
        <v>117</v>
      </c>
      <c r="D13" s="11" t="s">
        <v>118</v>
      </c>
      <c r="E13" s="16">
        <v>33806</v>
      </c>
      <c r="F13" s="17">
        <v>884.55</v>
      </c>
      <c r="G13" s="18">
        <v>3.1199999999999999E-2</v>
      </c>
    </row>
    <row r="14" spans="1:7" ht="12.95" customHeight="1">
      <c r="A14" s="14" t="s">
        <v>79</v>
      </c>
      <c r="B14" s="15" t="s">
        <v>80</v>
      </c>
      <c r="C14" s="11" t="s">
        <v>81</v>
      </c>
      <c r="D14" s="11" t="s">
        <v>82</v>
      </c>
      <c r="E14" s="16">
        <v>152135</v>
      </c>
      <c r="F14" s="17">
        <v>844.12</v>
      </c>
      <c r="G14" s="18">
        <v>2.9700000000000001E-2</v>
      </c>
    </row>
    <row r="15" spans="1:7" ht="12.95" customHeight="1">
      <c r="A15" s="14" t="s">
        <v>337</v>
      </c>
      <c r="B15" s="15" t="s">
        <v>338</v>
      </c>
      <c r="C15" s="11" t="s">
        <v>339</v>
      </c>
      <c r="D15" s="11" t="s">
        <v>118</v>
      </c>
      <c r="E15" s="16">
        <v>83853</v>
      </c>
      <c r="F15" s="17">
        <v>782.56</v>
      </c>
      <c r="G15" s="18">
        <v>2.76E-2</v>
      </c>
    </row>
    <row r="16" spans="1:7" ht="12.95" customHeight="1">
      <c r="A16" s="14" t="s">
        <v>228</v>
      </c>
      <c r="B16" s="15" t="s">
        <v>229</v>
      </c>
      <c r="C16" s="11" t="s">
        <v>230</v>
      </c>
      <c r="D16" s="11" t="s">
        <v>214</v>
      </c>
      <c r="E16" s="16">
        <v>42952</v>
      </c>
      <c r="F16" s="17">
        <v>756.34</v>
      </c>
      <c r="G16" s="18">
        <v>2.6599999999999999E-2</v>
      </c>
    </row>
    <row r="17" spans="1:7" ht="12.95" customHeight="1">
      <c r="A17" s="14" t="s">
        <v>91</v>
      </c>
      <c r="B17" s="15" t="s">
        <v>92</v>
      </c>
      <c r="C17" s="11" t="s">
        <v>93</v>
      </c>
      <c r="D17" s="11" t="s">
        <v>94</v>
      </c>
      <c r="E17" s="16">
        <v>76679</v>
      </c>
      <c r="F17" s="17">
        <v>740.72</v>
      </c>
      <c r="G17" s="18">
        <v>2.6100000000000002E-2</v>
      </c>
    </row>
    <row r="18" spans="1:7" ht="12.95" customHeight="1">
      <c r="A18" s="14" t="s">
        <v>102</v>
      </c>
      <c r="B18" s="15" t="s">
        <v>103</v>
      </c>
      <c r="C18" s="11" t="s">
        <v>104</v>
      </c>
      <c r="D18" s="11" t="s">
        <v>105</v>
      </c>
      <c r="E18" s="16">
        <v>37434</v>
      </c>
      <c r="F18" s="17">
        <v>667.06</v>
      </c>
      <c r="G18" s="18">
        <v>2.35E-2</v>
      </c>
    </row>
    <row r="19" spans="1:7" ht="12.95" customHeight="1">
      <c r="A19" s="14" t="s">
        <v>340</v>
      </c>
      <c r="B19" s="15" t="s">
        <v>341</v>
      </c>
      <c r="C19" s="11" t="s">
        <v>342</v>
      </c>
      <c r="D19" s="11" t="s">
        <v>118</v>
      </c>
      <c r="E19" s="16">
        <v>4097</v>
      </c>
      <c r="F19" s="17">
        <v>636.52</v>
      </c>
      <c r="G19" s="18">
        <v>2.24E-2</v>
      </c>
    </row>
    <row r="20" spans="1:7" ht="12.95" customHeight="1">
      <c r="A20" s="14" t="s">
        <v>138</v>
      </c>
      <c r="B20" s="15" t="s">
        <v>139</v>
      </c>
      <c r="C20" s="11" t="s">
        <v>140</v>
      </c>
      <c r="D20" s="11" t="s">
        <v>141</v>
      </c>
      <c r="E20" s="16">
        <v>16327</v>
      </c>
      <c r="F20" s="17">
        <v>619.30999999999995</v>
      </c>
      <c r="G20" s="18">
        <v>2.18E-2</v>
      </c>
    </row>
    <row r="21" spans="1:7" ht="12.95" customHeight="1">
      <c r="A21" s="14" t="s">
        <v>112</v>
      </c>
      <c r="B21" s="15" t="s">
        <v>113</v>
      </c>
      <c r="C21" s="11" t="s">
        <v>114</v>
      </c>
      <c r="D21" s="11" t="s">
        <v>105</v>
      </c>
      <c r="E21" s="16">
        <v>17839</v>
      </c>
      <c r="F21" s="17">
        <v>580</v>
      </c>
      <c r="G21" s="18">
        <v>2.0400000000000001E-2</v>
      </c>
    </row>
    <row r="22" spans="1:7" ht="12.95" customHeight="1">
      <c r="A22" s="14" t="s">
        <v>135</v>
      </c>
      <c r="B22" s="15" t="s">
        <v>136</v>
      </c>
      <c r="C22" s="11" t="s">
        <v>137</v>
      </c>
      <c r="D22" s="11" t="s">
        <v>94</v>
      </c>
      <c r="E22" s="16">
        <v>25280</v>
      </c>
      <c r="F22" s="17">
        <v>576.74</v>
      </c>
      <c r="G22" s="18">
        <v>2.0299999999999999E-2</v>
      </c>
    </row>
    <row r="23" spans="1:7" ht="12.95" customHeight="1">
      <c r="A23" s="14" t="s">
        <v>343</v>
      </c>
      <c r="B23" s="15" t="s">
        <v>344</v>
      </c>
      <c r="C23" s="11" t="s">
        <v>345</v>
      </c>
      <c r="D23" s="11" t="s">
        <v>118</v>
      </c>
      <c r="E23" s="16">
        <v>28969</v>
      </c>
      <c r="F23" s="17">
        <v>543.04999999999995</v>
      </c>
      <c r="G23" s="18">
        <v>1.9099999999999999E-2</v>
      </c>
    </row>
    <row r="24" spans="1:7" ht="12.95" customHeight="1">
      <c r="A24" s="14" t="s">
        <v>183</v>
      </c>
      <c r="B24" s="15" t="s">
        <v>184</v>
      </c>
      <c r="C24" s="11" t="s">
        <v>185</v>
      </c>
      <c r="D24" s="11" t="s">
        <v>94</v>
      </c>
      <c r="E24" s="16">
        <v>21516</v>
      </c>
      <c r="F24" s="17">
        <v>520</v>
      </c>
      <c r="G24" s="18">
        <v>1.83E-2</v>
      </c>
    </row>
    <row r="25" spans="1:7" ht="12.95" customHeight="1">
      <c r="A25" s="14" t="s">
        <v>346</v>
      </c>
      <c r="B25" s="15" t="s">
        <v>347</v>
      </c>
      <c r="C25" s="11" t="s">
        <v>348</v>
      </c>
      <c r="D25" s="11" t="s">
        <v>349</v>
      </c>
      <c r="E25" s="16">
        <v>66377</v>
      </c>
      <c r="F25" s="17">
        <v>517.80999999999995</v>
      </c>
      <c r="G25" s="18">
        <v>1.8200000000000001E-2</v>
      </c>
    </row>
    <row r="26" spans="1:7" ht="12.95" customHeight="1">
      <c r="A26" s="14" t="s">
        <v>106</v>
      </c>
      <c r="B26" s="15" t="s">
        <v>99</v>
      </c>
      <c r="C26" s="11" t="s">
        <v>107</v>
      </c>
      <c r="D26" s="11" t="s">
        <v>101</v>
      </c>
      <c r="E26" s="16">
        <v>41345</v>
      </c>
      <c r="F26" s="17">
        <v>486.75</v>
      </c>
      <c r="G26" s="18">
        <v>1.7100000000000001E-2</v>
      </c>
    </row>
    <row r="27" spans="1:7" ht="12.95" customHeight="1">
      <c r="A27" s="14" t="s">
        <v>132</v>
      </c>
      <c r="B27" s="15" t="s">
        <v>133</v>
      </c>
      <c r="C27" s="11" t="s">
        <v>134</v>
      </c>
      <c r="D27" s="11" t="s">
        <v>118</v>
      </c>
      <c r="E27" s="16">
        <v>10117</v>
      </c>
      <c r="F27" s="17">
        <v>457.39</v>
      </c>
      <c r="G27" s="18">
        <v>1.61E-2</v>
      </c>
    </row>
    <row r="28" spans="1:7" ht="12.95" customHeight="1">
      <c r="A28" s="14" t="s">
        <v>119</v>
      </c>
      <c r="B28" s="15" t="s">
        <v>120</v>
      </c>
      <c r="C28" s="11" t="s">
        <v>121</v>
      </c>
      <c r="D28" s="11" t="s">
        <v>122</v>
      </c>
      <c r="E28" s="16">
        <v>1688</v>
      </c>
      <c r="F28" s="17">
        <v>455.72</v>
      </c>
      <c r="G28" s="18">
        <v>1.61E-2</v>
      </c>
    </row>
    <row r="29" spans="1:7" ht="12.95" customHeight="1">
      <c r="A29" s="14" t="s">
        <v>350</v>
      </c>
      <c r="B29" s="15" t="s">
        <v>351</v>
      </c>
      <c r="C29" s="11" t="s">
        <v>352</v>
      </c>
      <c r="D29" s="11" t="s">
        <v>171</v>
      </c>
      <c r="E29" s="16">
        <v>25156</v>
      </c>
      <c r="F29" s="17">
        <v>431.55</v>
      </c>
      <c r="G29" s="18">
        <v>1.52E-2</v>
      </c>
    </row>
    <row r="30" spans="1:7" ht="12.95" customHeight="1">
      <c r="A30" s="14" t="s">
        <v>353</v>
      </c>
      <c r="B30" s="15" t="s">
        <v>354</v>
      </c>
      <c r="C30" s="11" t="s">
        <v>355</v>
      </c>
      <c r="D30" s="11" t="s">
        <v>161</v>
      </c>
      <c r="E30" s="16">
        <v>5354</v>
      </c>
      <c r="F30" s="17">
        <v>408.71</v>
      </c>
      <c r="G30" s="18">
        <v>1.44E-2</v>
      </c>
    </row>
    <row r="31" spans="1:7" ht="12.95" customHeight="1">
      <c r="A31" s="14" t="s">
        <v>129</v>
      </c>
      <c r="B31" s="15" t="s">
        <v>130</v>
      </c>
      <c r="C31" s="11" t="s">
        <v>131</v>
      </c>
      <c r="D31" s="11" t="s">
        <v>86</v>
      </c>
      <c r="E31" s="16">
        <v>90437</v>
      </c>
      <c r="F31" s="17">
        <v>390.37</v>
      </c>
      <c r="G31" s="18">
        <v>1.37E-2</v>
      </c>
    </row>
    <row r="32" spans="1:7" ht="12.95" customHeight="1">
      <c r="A32" s="14" t="s">
        <v>356</v>
      </c>
      <c r="B32" s="15" t="s">
        <v>357</v>
      </c>
      <c r="C32" s="11" t="s">
        <v>358</v>
      </c>
      <c r="D32" s="11" t="s">
        <v>171</v>
      </c>
      <c r="E32" s="16">
        <v>2345</v>
      </c>
      <c r="F32" s="17">
        <v>387.45</v>
      </c>
      <c r="G32" s="18">
        <v>1.3599999999999999E-2</v>
      </c>
    </row>
    <row r="33" spans="1:7" ht="12.95" customHeight="1">
      <c r="A33" s="14" t="s">
        <v>359</v>
      </c>
      <c r="B33" s="15" t="s">
        <v>360</v>
      </c>
      <c r="C33" s="11" t="s">
        <v>361</v>
      </c>
      <c r="D33" s="11" t="s">
        <v>171</v>
      </c>
      <c r="E33" s="16">
        <v>88226</v>
      </c>
      <c r="F33" s="17">
        <v>377.65</v>
      </c>
      <c r="G33" s="18">
        <v>1.3299999999999999E-2</v>
      </c>
    </row>
    <row r="34" spans="1:7" ht="12.95" customHeight="1">
      <c r="A34" s="14" t="s">
        <v>362</v>
      </c>
      <c r="B34" s="15" t="s">
        <v>363</v>
      </c>
      <c r="C34" s="11" t="s">
        <v>364</v>
      </c>
      <c r="D34" s="11" t="s">
        <v>94</v>
      </c>
      <c r="E34" s="16">
        <v>53548</v>
      </c>
      <c r="F34" s="17">
        <v>377.62</v>
      </c>
      <c r="G34" s="18">
        <v>1.3299999999999999E-2</v>
      </c>
    </row>
    <row r="35" spans="1:7" ht="12.95" customHeight="1">
      <c r="A35" s="14" t="s">
        <v>365</v>
      </c>
      <c r="B35" s="15" t="s">
        <v>366</v>
      </c>
      <c r="C35" s="11" t="s">
        <v>367</v>
      </c>
      <c r="D35" s="11" t="s">
        <v>118</v>
      </c>
      <c r="E35" s="16">
        <v>50640</v>
      </c>
      <c r="F35" s="17">
        <v>371.8</v>
      </c>
      <c r="G35" s="18">
        <v>1.3100000000000001E-2</v>
      </c>
    </row>
    <row r="36" spans="1:7" ht="12.95" customHeight="1">
      <c r="A36" s="14" t="s">
        <v>368</v>
      </c>
      <c r="B36" s="15" t="s">
        <v>369</v>
      </c>
      <c r="C36" s="11" t="s">
        <v>370</v>
      </c>
      <c r="D36" s="11" t="s">
        <v>141</v>
      </c>
      <c r="E36" s="16">
        <v>152553</v>
      </c>
      <c r="F36" s="17">
        <v>356.97</v>
      </c>
      <c r="G36" s="18">
        <v>1.26E-2</v>
      </c>
    </row>
    <row r="37" spans="1:7" ht="12.95" customHeight="1">
      <c r="A37" s="14" t="s">
        <v>371</v>
      </c>
      <c r="B37" s="15" t="s">
        <v>372</v>
      </c>
      <c r="C37" s="11" t="s">
        <v>373</v>
      </c>
      <c r="D37" s="11" t="s">
        <v>111</v>
      </c>
      <c r="E37" s="16">
        <v>1622</v>
      </c>
      <c r="F37" s="17">
        <v>352.15</v>
      </c>
      <c r="G37" s="18">
        <v>1.24E-2</v>
      </c>
    </row>
    <row r="38" spans="1:7" ht="12.95" customHeight="1">
      <c r="A38" s="14" t="s">
        <v>374</v>
      </c>
      <c r="B38" s="15" t="s">
        <v>375</v>
      </c>
      <c r="C38" s="11" t="s">
        <v>376</v>
      </c>
      <c r="D38" s="11" t="s">
        <v>182</v>
      </c>
      <c r="E38" s="16">
        <v>68188</v>
      </c>
      <c r="F38" s="17">
        <v>347.01</v>
      </c>
      <c r="G38" s="18">
        <v>1.2200000000000001E-2</v>
      </c>
    </row>
    <row r="39" spans="1:7" ht="12.95" customHeight="1">
      <c r="A39" s="14" t="s">
        <v>377</v>
      </c>
      <c r="B39" s="15" t="s">
        <v>378</v>
      </c>
      <c r="C39" s="11" t="s">
        <v>379</v>
      </c>
      <c r="D39" s="11" t="s">
        <v>118</v>
      </c>
      <c r="E39" s="16">
        <v>54407</v>
      </c>
      <c r="F39" s="17">
        <v>344.53</v>
      </c>
      <c r="G39" s="18">
        <v>1.21E-2</v>
      </c>
    </row>
    <row r="40" spans="1:7" ht="12.95" customHeight="1">
      <c r="A40" s="14" t="s">
        <v>168</v>
      </c>
      <c r="B40" s="15" t="s">
        <v>169</v>
      </c>
      <c r="C40" s="11" t="s">
        <v>170</v>
      </c>
      <c r="D40" s="11" t="s">
        <v>171</v>
      </c>
      <c r="E40" s="16">
        <v>14767</v>
      </c>
      <c r="F40" s="17">
        <v>326.33999999999997</v>
      </c>
      <c r="G40" s="18">
        <v>1.15E-2</v>
      </c>
    </row>
    <row r="41" spans="1:7" ht="12.95" customHeight="1">
      <c r="A41" s="14" t="s">
        <v>267</v>
      </c>
      <c r="B41" s="15" t="s">
        <v>268</v>
      </c>
      <c r="C41" s="11" t="s">
        <v>269</v>
      </c>
      <c r="D41" s="11" t="s">
        <v>105</v>
      </c>
      <c r="E41" s="16">
        <v>51742</v>
      </c>
      <c r="F41" s="17">
        <v>324.47000000000003</v>
      </c>
      <c r="G41" s="18">
        <v>1.14E-2</v>
      </c>
    </row>
    <row r="42" spans="1:7" ht="12.95" customHeight="1">
      <c r="A42" s="14" t="s">
        <v>231</v>
      </c>
      <c r="B42" s="15" t="s">
        <v>232</v>
      </c>
      <c r="C42" s="11" t="s">
        <v>233</v>
      </c>
      <c r="D42" s="11" t="s">
        <v>171</v>
      </c>
      <c r="E42" s="16">
        <v>7765</v>
      </c>
      <c r="F42" s="17">
        <v>296.89999999999998</v>
      </c>
      <c r="G42" s="18">
        <v>1.0500000000000001E-2</v>
      </c>
    </row>
    <row r="43" spans="1:7" ht="12.95" customHeight="1">
      <c r="A43" s="14" t="s">
        <v>145</v>
      </c>
      <c r="B43" s="15" t="s">
        <v>146</v>
      </c>
      <c r="C43" s="11" t="s">
        <v>147</v>
      </c>
      <c r="D43" s="11" t="s">
        <v>118</v>
      </c>
      <c r="E43" s="16">
        <v>30106</v>
      </c>
      <c r="F43" s="17">
        <v>296.56</v>
      </c>
      <c r="G43" s="18">
        <v>1.04E-2</v>
      </c>
    </row>
    <row r="44" spans="1:7" ht="12.95" customHeight="1">
      <c r="A44" s="14" t="s">
        <v>126</v>
      </c>
      <c r="B44" s="15" t="s">
        <v>127</v>
      </c>
      <c r="C44" s="11" t="s">
        <v>128</v>
      </c>
      <c r="D44" s="11" t="s">
        <v>105</v>
      </c>
      <c r="E44" s="16">
        <v>137033</v>
      </c>
      <c r="F44" s="17">
        <v>277.49</v>
      </c>
      <c r="G44" s="18">
        <v>9.7999999999999997E-3</v>
      </c>
    </row>
    <row r="45" spans="1:7" ht="12.95" customHeight="1">
      <c r="A45" s="14" t="s">
        <v>380</v>
      </c>
      <c r="B45" s="15" t="s">
        <v>381</v>
      </c>
      <c r="C45" s="11" t="s">
        <v>382</v>
      </c>
      <c r="D45" s="11" t="s">
        <v>118</v>
      </c>
      <c r="E45" s="16">
        <v>218586</v>
      </c>
      <c r="F45" s="17">
        <v>268.42</v>
      </c>
      <c r="G45" s="18">
        <v>9.4999999999999998E-3</v>
      </c>
    </row>
    <row r="46" spans="1:7" ht="12.95" customHeight="1">
      <c r="A46" s="14" t="s">
        <v>211</v>
      </c>
      <c r="B46" s="15" t="s">
        <v>212</v>
      </c>
      <c r="C46" s="11" t="s">
        <v>213</v>
      </c>
      <c r="D46" s="11" t="s">
        <v>214</v>
      </c>
      <c r="E46" s="16">
        <v>11772</v>
      </c>
      <c r="F46" s="17">
        <v>264.77999999999997</v>
      </c>
      <c r="G46" s="18">
        <v>9.2999999999999992E-3</v>
      </c>
    </row>
    <row r="47" spans="1:7" ht="12.95" customHeight="1">
      <c r="A47" s="14" t="s">
        <v>251</v>
      </c>
      <c r="B47" s="15" t="s">
        <v>252</v>
      </c>
      <c r="C47" s="11" t="s">
        <v>253</v>
      </c>
      <c r="D47" s="11" t="s">
        <v>175</v>
      </c>
      <c r="E47" s="16">
        <v>42316</v>
      </c>
      <c r="F47" s="17">
        <v>256.63</v>
      </c>
      <c r="G47" s="18">
        <v>8.9999999999999993E-3</v>
      </c>
    </row>
    <row r="48" spans="1:7" ht="12.95" customHeight="1">
      <c r="A48" s="14" t="s">
        <v>383</v>
      </c>
      <c r="B48" s="15" t="s">
        <v>384</v>
      </c>
      <c r="C48" s="11" t="s">
        <v>385</v>
      </c>
      <c r="D48" s="11" t="s">
        <v>141</v>
      </c>
      <c r="E48" s="16">
        <v>26526</v>
      </c>
      <c r="F48" s="17">
        <v>255.84</v>
      </c>
      <c r="G48" s="18">
        <v>8.9999999999999993E-3</v>
      </c>
    </row>
    <row r="49" spans="1:7" ht="12.95" customHeight="1">
      <c r="A49" s="14" t="s">
        <v>172</v>
      </c>
      <c r="B49" s="15" t="s">
        <v>173</v>
      </c>
      <c r="C49" s="11" t="s">
        <v>174</v>
      </c>
      <c r="D49" s="11" t="s">
        <v>175</v>
      </c>
      <c r="E49" s="16">
        <v>21461</v>
      </c>
      <c r="F49" s="17">
        <v>243.37</v>
      </c>
      <c r="G49" s="18">
        <v>8.6E-3</v>
      </c>
    </row>
    <row r="50" spans="1:7" ht="12.95" customHeight="1">
      <c r="A50" s="14" t="s">
        <v>386</v>
      </c>
      <c r="B50" s="15" t="s">
        <v>387</v>
      </c>
      <c r="C50" s="11" t="s">
        <v>388</v>
      </c>
      <c r="D50" s="11" t="s">
        <v>118</v>
      </c>
      <c r="E50" s="16">
        <v>48686</v>
      </c>
      <c r="F50" s="17">
        <v>237.37</v>
      </c>
      <c r="G50" s="18">
        <v>8.3999999999999995E-3</v>
      </c>
    </row>
    <row r="51" spans="1:7" ht="12.95" customHeight="1">
      <c r="A51" s="14" t="s">
        <v>389</v>
      </c>
      <c r="B51" s="15" t="s">
        <v>390</v>
      </c>
      <c r="C51" s="11" t="s">
        <v>391</v>
      </c>
      <c r="D51" s="11" t="s">
        <v>214</v>
      </c>
      <c r="E51" s="16">
        <v>11221</v>
      </c>
      <c r="F51" s="17">
        <v>235.92</v>
      </c>
      <c r="G51" s="18">
        <v>8.3000000000000001E-3</v>
      </c>
    </row>
    <row r="52" spans="1:7" ht="12.95" customHeight="1">
      <c r="A52" s="14" t="s">
        <v>158</v>
      </c>
      <c r="B52" s="15" t="s">
        <v>159</v>
      </c>
      <c r="C52" s="11" t="s">
        <v>160</v>
      </c>
      <c r="D52" s="11" t="s">
        <v>161</v>
      </c>
      <c r="E52" s="16">
        <v>39469</v>
      </c>
      <c r="F52" s="17">
        <v>234.92</v>
      </c>
      <c r="G52" s="18">
        <v>8.3000000000000001E-3</v>
      </c>
    </row>
    <row r="53" spans="1:7" ht="12.95" customHeight="1">
      <c r="A53" s="14" t="s">
        <v>392</v>
      </c>
      <c r="B53" s="15" t="s">
        <v>393</v>
      </c>
      <c r="C53" s="11" t="s">
        <v>394</v>
      </c>
      <c r="D53" s="11" t="s">
        <v>90</v>
      </c>
      <c r="E53" s="16">
        <v>24448</v>
      </c>
      <c r="F53" s="17">
        <v>229.57</v>
      </c>
      <c r="G53" s="18">
        <v>8.0999999999999996E-3</v>
      </c>
    </row>
    <row r="54" spans="1:7" ht="12.95" customHeight="1">
      <c r="A54" s="14" t="s">
        <v>395</v>
      </c>
      <c r="B54" s="15" t="s">
        <v>396</v>
      </c>
      <c r="C54" s="11" t="s">
        <v>397</v>
      </c>
      <c r="D54" s="11" t="s">
        <v>105</v>
      </c>
      <c r="E54" s="16">
        <v>48124</v>
      </c>
      <c r="F54" s="17">
        <v>217.64</v>
      </c>
      <c r="G54" s="18">
        <v>7.7000000000000002E-3</v>
      </c>
    </row>
    <row r="55" spans="1:7" ht="12.95" customHeight="1">
      <c r="A55" s="14" t="s">
        <v>398</v>
      </c>
      <c r="B55" s="15" t="s">
        <v>399</v>
      </c>
      <c r="C55" s="11" t="s">
        <v>400</v>
      </c>
      <c r="D55" s="11" t="s">
        <v>86</v>
      </c>
      <c r="E55" s="16">
        <v>27826</v>
      </c>
      <c r="F55" s="17">
        <v>206.04</v>
      </c>
      <c r="G55" s="18">
        <v>7.3000000000000001E-3</v>
      </c>
    </row>
    <row r="56" spans="1:7" ht="12.95" customHeight="1">
      <c r="A56" s="14" t="s">
        <v>189</v>
      </c>
      <c r="B56" s="15" t="s">
        <v>190</v>
      </c>
      <c r="C56" s="11" t="s">
        <v>191</v>
      </c>
      <c r="D56" s="11" t="s">
        <v>175</v>
      </c>
      <c r="E56" s="16">
        <v>3068</v>
      </c>
      <c r="F56" s="17">
        <v>192.14</v>
      </c>
      <c r="G56" s="18">
        <v>6.7999999999999996E-3</v>
      </c>
    </row>
    <row r="57" spans="1:7" ht="12.95" customHeight="1">
      <c r="A57" s="14" t="s">
        <v>401</v>
      </c>
      <c r="B57" s="15" t="s">
        <v>402</v>
      </c>
      <c r="C57" s="11" t="s">
        <v>403</v>
      </c>
      <c r="D57" s="11" t="s">
        <v>94</v>
      </c>
      <c r="E57" s="16">
        <v>5384</v>
      </c>
      <c r="F57" s="17">
        <v>171.99</v>
      </c>
      <c r="G57" s="18">
        <v>6.1000000000000004E-3</v>
      </c>
    </row>
    <row r="58" spans="1:7" ht="12.95" customHeight="1">
      <c r="A58" s="14" t="s">
        <v>404</v>
      </c>
      <c r="B58" s="15" t="s">
        <v>405</v>
      </c>
      <c r="C58" s="11" t="s">
        <v>406</v>
      </c>
      <c r="D58" s="11" t="s">
        <v>214</v>
      </c>
      <c r="E58" s="16">
        <v>62159</v>
      </c>
      <c r="F58" s="17">
        <v>166.06</v>
      </c>
      <c r="G58" s="18">
        <v>5.7999999999999996E-3</v>
      </c>
    </row>
    <row r="59" spans="1:7" ht="12.95" customHeight="1">
      <c r="A59" s="14" t="s">
        <v>305</v>
      </c>
      <c r="B59" s="15" t="s">
        <v>306</v>
      </c>
      <c r="C59" s="11" t="s">
        <v>307</v>
      </c>
      <c r="D59" s="11" t="s">
        <v>141</v>
      </c>
      <c r="E59" s="16">
        <v>17077</v>
      </c>
      <c r="F59" s="17">
        <v>165.64</v>
      </c>
      <c r="G59" s="18">
        <v>5.7999999999999996E-3</v>
      </c>
    </row>
    <row r="60" spans="1:7" ht="12.95" customHeight="1">
      <c r="A60" s="14" t="s">
        <v>407</v>
      </c>
      <c r="B60" s="15" t="s">
        <v>408</v>
      </c>
      <c r="C60" s="11" t="s">
        <v>409</v>
      </c>
      <c r="D60" s="11" t="s">
        <v>182</v>
      </c>
      <c r="E60" s="16">
        <v>38128</v>
      </c>
      <c r="F60" s="17">
        <v>158.59</v>
      </c>
      <c r="G60" s="18">
        <v>5.5999999999999999E-3</v>
      </c>
    </row>
    <row r="61" spans="1:7" ht="12.95" customHeight="1">
      <c r="A61" s="14" t="s">
        <v>410</v>
      </c>
      <c r="B61" s="15" t="s">
        <v>411</v>
      </c>
      <c r="C61" s="11" t="s">
        <v>412</v>
      </c>
      <c r="D61" s="11" t="s">
        <v>105</v>
      </c>
      <c r="E61" s="16">
        <v>20083</v>
      </c>
      <c r="F61" s="17">
        <v>145.97</v>
      </c>
      <c r="G61" s="18">
        <v>5.1000000000000004E-3</v>
      </c>
    </row>
    <row r="62" spans="1:7" ht="12.95" customHeight="1">
      <c r="A62" s="14" t="s">
        <v>413</v>
      </c>
      <c r="B62" s="15" t="s">
        <v>414</v>
      </c>
      <c r="C62" s="11" t="s">
        <v>415</v>
      </c>
      <c r="D62" s="11" t="s">
        <v>94</v>
      </c>
      <c r="E62" s="16">
        <v>6747</v>
      </c>
      <c r="F62" s="17">
        <v>129.96</v>
      </c>
      <c r="G62" s="18">
        <v>4.5999999999999999E-3</v>
      </c>
    </row>
    <row r="63" spans="1:7" ht="12.95" customHeight="1">
      <c r="A63" s="14" t="s">
        <v>416</v>
      </c>
      <c r="B63" s="15" t="s">
        <v>417</v>
      </c>
      <c r="C63" s="11" t="s">
        <v>418</v>
      </c>
      <c r="D63" s="11" t="s">
        <v>182</v>
      </c>
      <c r="E63" s="16">
        <v>13479</v>
      </c>
      <c r="F63" s="17">
        <v>122.06</v>
      </c>
      <c r="G63" s="18">
        <v>4.3E-3</v>
      </c>
    </row>
    <row r="64" spans="1:7" ht="12.95" customHeight="1">
      <c r="A64" s="14" t="s">
        <v>419</v>
      </c>
      <c r="B64" s="15" t="s">
        <v>420</v>
      </c>
      <c r="C64" s="11" t="s">
        <v>421</v>
      </c>
      <c r="D64" s="11" t="s">
        <v>195</v>
      </c>
      <c r="E64" s="16">
        <v>40662</v>
      </c>
      <c r="F64" s="17">
        <v>117.61</v>
      </c>
      <c r="G64" s="18">
        <v>4.1000000000000003E-3</v>
      </c>
    </row>
    <row r="65" spans="1:7" ht="12.95" customHeight="1">
      <c r="A65" s="14" t="s">
        <v>422</v>
      </c>
      <c r="B65" s="15" t="s">
        <v>423</v>
      </c>
      <c r="C65" s="11" t="s">
        <v>424</v>
      </c>
      <c r="D65" s="11" t="s">
        <v>260</v>
      </c>
      <c r="E65" s="16">
        <v>5421</v>
      </c>
      <c r="F65" s="17">
        <v>111.86</v>
      </c>
      <c r="G65" s="18">
        <v>3.8999999999999998E-3</v>
      </c>
    </row>
    <row r="66" spans="1:7" ht="12.95" customHeight="1">
      <c r="A66" s="14" t="s">
        <v>425</v>
      </c>
      <c r="B66" s="15" t="s">
        <v>426</v>
      </c>
      <c r="C66" s="11" t="s">
        <v>427</v>
      </c>
      <c r="D66" s="11" t="s">
        <v>105</v>
      </c>
      <c r="E66" s="16">
        <v>16121</v>
      </c>
      <c r="F66" s="17">
        <v>103.52</v>
      </c>
      <c r="G66" s="18">
        <v>3.5999999999999999E-3</v>
      </c>
    </row>
    <row r="67" spans="1:7" ht="12.95" customHeight="1">
      <c r="A67" s="14" t="s">
        <v>428</v>
      </c>
      <c r="B67" s="15" t="s">
        <v>429</v>
      </c>
      <c r="C67" s="11" t="s">
        <v>430</v>
      </c>
      <c r="D67" s="11" t="s">
        <v>214</v>
      </c>
      <c r="E67" s="16">
        <v>1600</v>
      </c>
      <c r="F67" s="17">
        <v>3.94</v>
      </c>
      <c r="G67" s="18">
        <v>1E-4</v>
      </c>
    </row>
    <row r="68" spans="1:7" ht="12.95" customHeight="1">
      <c r="A68" s="1"/>
      <c r="B68" s="10" t="s">
        <v>19</v>
      </c>
      <c r="C68" s="11" t="s">
        <v>1</v>
      </c>
      <c r="D68" s="11" t="s">
        <v>1</v>
      </c>
      <c r="E68" s="11" t="s">
        <v>1</v>
      </c>
      <c r="F68" s="19">
        <v>27475.41</v>
      </c>
      <c r="G68" s="20">
        <v>0.96740000000000004</v>
      </c>
    </row>
    <row r="69" spans="1:7" ht="12.95" customHeight="1">
      <c r="A69" s="1"/>
      <c r="B69" s="21" t="s">
        <v>280</v>
      </c>
      <c r="C69" s="23" t="s">
        <v>1</v>
      </c>
      <c r="D69" s="23" t="s">
        <v>1</v>
      </c>
      <c r="E69" s="23" t="s">
        <v>1</v>
      </c>
      <c r="F69" s="29" t="s">
        <v>56</v>
      </c>
      <c r="G69" s="30" t="s">
        <v>56</v>
      </c>
    </row>
    <row r="70" spans="1:7" ht="12.95" customHeight="1">
      <c r="A70" s="1"/>
      <c r="B70" s="21" t="s">
        <v>19</v>
      </c>
      <c r="C70" s="23" t="s">
        <v>1</v>
      </c>
      <c r="D70" s="23" t="s">
        <v>1</v>
      </c>
      <c r="E70" s="23" t="s">
        <v>1</v>
      </c>
      <c r="F70" s="29" t="s">
        <v>56</v>
      </c>
      <c r="G70" s="30" t="s">
        <v>56</v>
      </c>
    </row>
    <row r="71" spans="1:7" ht="12.95" customHeight="1">
      <c r="A71" s="1"/>
      <c r="B71" s="21" t="s">
        <v>31</v>
      </c>
      <c r="C71" s="22" t="s">
        <v>1</v>
      </c>
      <c r="D71" s="23" t="s">
        <v>1</v>
      </c>
      <c r="E71" s="22" t="s">
        <v>1</v>
      </c>
      <c r="F71" s="19">
        <v>27475.41</v>
      </c>
      <c r="G71" s="20">
        <v>0.96740000000000004</v>
      </c>
    </row>
    <row r="72" spans="1:7" ht="12.95" customHeight="1">
      <c r="A72" s="1"/>
      <c r="B72" s="10" t="s">
        <v>32</v>
      </c>
      <c r="C72" s="11" t="s">
        <v>1</v>
      </c>
      <c r="D72" s="11" t="s">
        <v>1</v>
      </c>
      <c r="E72" s="11" t="s">
        <v>1</v>
      </c>
      <c r="F72" s="1"/>
      <c r="G72" s="13" t="s">
        <v>1</v>
      </c>
    </row>
    <row r="73" spans="1:7" ht="12.95" customHeight="1">
      <c r="A73" s="14" t="s">
        <v>33</v>
      </c>
      <c r="B73" s="15" t="s">
        <v>34</v>
      </c>
      <c r="C73" s="11" t="s">
        <v>1</v>
      </c>
      <c r="D73" s="11" t="s">
        <v>35</v>
      </c>
      <c r="E73" s="16"/>
      <c r="F73" s="17">
        <v>343.94</v>
      </c>
      <c r="G73" s="18">
        <v>1.21E-2</v>
      </c>
    </row>
    <row r="74" spans="1:7" ht="12.95" customHeight="1">
      <c r="A74" s="1"/>
      <c r="B74" s="10" t="s">
        <v>19</v>
      </c>
      <c r="C74" s="11" t="s">
        <v>1</v>
      </c>
      <c r="D74" s="11" t="s">
        <v>1</v>
      </c>
      <c r="E74" s="11" t="s">
        <v>1</v>
      </c>
      <c r="F74" s="19">
        <v>343.94</v>
      </c>
      <c r="G74" s="20">
        <v>1.21E-2</v>
      </c>
    </row>
    <row r="75" spans="1:7" ht="12.95" customHeight="1">
      <c r="A75" s="1"/>
      <c r="B75" s="21" t="s">
        <v>31</v>
      </c>
      <c r="C75" s="22" t="s">
        <v>1</v>
      </c>
      <c r="D75" s="23" t="s">
        <v>1</v>
      </c>
      <c r="E75" s="22" t="s">
        <v>1</v>
      </c>
      <c r="F75" s="19">
        <v>343.94</v>
      </c>
      <c r="G75" s="20">
        <v>1.21E-2</v>
      </c>
    </row>
    <row r="76" spans="1:7" ht="12.95" customHeight="1">
      <c r="A76" s="1"/>
      <c r="B76" s="21" t="s">
        <v>36</v>
      </c>
      <c r="C76" s="11" t="s">
        <v>1</v>
      </c>
      <c r="D76" s="23" t="s">
        <v>1</v>
      </c>
      <c r="E76" s="11" t="s">
        <v>1</v>
      </c>
      <c r="F76" s="24">
        <v>573.17999999999995</v>
      </c>
      <c r="G76" s="20">
        <v>2.0500000000000001E-2</v>
      </c>
    </row>
    <row r="77" spans="1:7" ht="12.95" customHeight="1" thickBot="1">
      <c r="A77" s="1"/>
      <c r="B77" s="25" t="s">
        <v>37</v>
      </c>
      <c r="C77" s="26" t="s">
        <v>1</v>
      </c>
      <c r="D77" s="26" t="s">
        <v>1</v>
      </c>
      <c r="E77" s="26" t="s">
        <v>1</v>
      </c>
      <c r="F77" s="27">
        <v>28392.53</v>
      </c>
      <c r="G77" s="28">
        <v>1</v>
      </c>
    </row>
    <row r="78" spans="1:7" ht="12.95" customHeight="1">
      <c r="A78" s="1"/>
      <c r="B78" s="4" t="s">
        <v>1</v>
      </c>
      <c r="C78" s="1"/>
      <c r="D78" s="1"/>
      <c r="E78" s="1"/>
      <c r="F78" s="1"/>
      <c r="G78" s="1"/>
    </row>
    <row r="79" spans="1:7" ht="12.95" customHeight="1">
      <c r="A79" s="1"/>
      <c r="B79" s="2" t="s">
        <v>35</v>
      </c>
      <c r="C79" s="1"/>
      <c r="D79" s="1"/>
      <c r="E79" s="1"/>
      <c r="F79" s="1"/>
      <c r="G79" s="1"/>
    </row>
    <row r="80" spans="1:7" ht="12.95" customHeight="1" thickBo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67" t="s">
        <v>1023</v>
      </c>
      <c r="C81" s="68"/>
      <c r="D81" s="1"/>
      <c r="E81" s="1"/>
      <c r="F81" s="1"/>
      <c r="G81" s="1"/>
    </row>
    <row r="82" spans="1:7">
      <c r="B82" s="34" t="s">
        <v>996</v>
      </c>
      <c r="C82" s="35">
        <v>28.17</v>
      </c>
    </row>
    <row r="83" spans="1:7">
      <c r="B83" s="34" t="s">
        <v>967</v>
      </c>
      <c r="C83" s="35">
        <v>61.59</v>
      </c>
    </row>
    <row r="84" spans="1:7">
      <c r="B84" s="34" t="s">
        <v>997</v>
      </c>
      <c r="C84" s="35">
        <v>12.57</v>
      </c>
    </row>
    <row r="85" spans="1:7">
      <c r="B85" s="34" t="s">
        <v>981</v>
      </c>
      <c r="C85" s="35">
        <v>59.47</v>
      </c>
    </row>
    <row r="86" spans="1:7">
      <c r="B86" s="34" t="s">
        <v>998</v>
      </c>
      <c r="C86" s="35">
        <v>13.85</v>
      </c>
    </row>
    <row r="87" spans="1:7" ht="13.5" thickBot="1">
      <c r="B87" s="36" t="s">
        <v>970</v>
      </c>
      <c r="C87" s="37">
        <v>55.84</v>
      </c>
    </row>
  </sheetData>
  <mergeCells count="1">
    <mergeCell ref="B81:C81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2.7109375" customWidth="1"/>
    <col min="2" max="2" width="44.28515625" bestFit="1" customWidth="1"/>
    <col min="3" max="3" width="13.42578125" bestFit="1" customWidth="1"/>
    <col min="4" max="4" width="21.140625" bestFit="1" customWidth="1"/>
    <col min="5" max="5" width="7.710937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431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76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79</v>
      </c>
      <c r="B7" s="15" t="s">
        <v>80</v>
      </c>
      <c r="C7" s="11" t="s">
        <v>81</v>
      </c>
      <c r="D7" s="11" t="s">
        <v>82</v>
      </c>
      <c r="E7" s="16">
        <v>43500</v>
      </c>
      <c r="F7" s="17">
        <v>241.36</v>
      </c>
      <c r="G7" s="18">
        <v>6.5100000000000005E-2</v>
      </c>
    </row>
    <row r="8" spans="1:7" ht="12.95" customHeight="1">
      <c r="A8" s="14" t="s">
        <v>119</v>
      </c>
      <c r="B8" s="15" t="s">
        <v>120</v>
      </c>
      <c r="C8" s="11" t="s">
        <v>121</v>
      </c>
      <c r="D8" s="11" t="s">
        <v>122</v>
      </c>
      <c r="E8" s="16">
        <v>700</v>
      </c>
      <c r="F8" s="17">
        <v>188.98</v>
      </c>
      <c r="G8" s="18">
        <v>5.0900000000000001E-2</v>
      </c>
    </row>
    <row r="9" spans="1:7" ht="12.95" customHeight="1">
      <c r="A9" s="14" t="s">
        <v>98</v>
      </c>
      <c r="B9" s="15" t="s">
        <v>99</v>
      </c>
      <c r="C9" s="11" t="s">
        <v>100</v>
      </c>
      <c r="D9" s="11" t="s">
        <v>101</v>
      </c>
      <c r="E9" s="16">
        <v>8000</v>
      </c>
      <c r="F9" s="17">
        <v>165.37</v>
      </c>
      <c r="G9" s="18">
        <v>4.4600000000000001E-2</v>
      </c>
    </row>
    <row r="10" spans="1:7" ht="12.95" customHeight="1">
      <c r="A10" s="14" t="s">
        <v>314</v>
      </c>
      <c r="B10" s="15" t="s">
        <v>315</v>
      </c>
      <c r="C10" s="11" t="s">
        <v>316</v>
      </c>
      <c r="D10" s="11" t="s">
        <v>118</v>
      </c>
      <c r="E10" s="16">
        <v>6000</v>
      </c>
      <c r="F10" s="17">
        <v>159.72999999999999</v>
      </c>
      <c r="G10" s="18">
        <v>4.3099999999999999E-2</v>
      </c>
    </row>
    <row r="11" spans="1:7" ht="12.95" customHeight="1">
      <c r="A11" s="14" t="s">
        <v>218</v>
      </c>
      <c r="B11" s="15" t="s">
        <v>219</v>
      </c>
      <c r="C11" s="11" t="s">
        <v>220</v>
      </c>
      <c r="D11" s="11" t="s">
        <v>221</v>
      </c>
      <c r="E11" s="16">
        <v>15000</v>
      </c>
      <c r="F11" s="17">
        <v>137.02000000000001</v>
      </c>
      <c r="G11" s="18">
        <v>3.6900000000000002E-2</v>
      </c>
    </row>
    <row r="12" spans="1:7" ht="12.95" customHeight="1">
      <c r="A12" s="14" t="s">
        <v>305</v>
      </c>
      <c r="B12" s="15" t="s">
        <v>306</v>
      </c>
      <c r="C12" s="11" t="s">
        <v>307</v>
      </c>
      <c r="D12" s="11" t="s">
        <v>141</v>
      </c>
      <c r="E12" s="16">
        <v>13760</v>
      </c>
      <c r="F12" s="17">
        <v>133.47</v>
      </c>
      <c r="G12" s="18">
        <v>3.5999999999999997E-2</v>
      </c>
    </row>
    <row r="13" spans="1:7" ht="12.95" customHeight="1">
      <c r="A13" s="14" t="s">
        <v>115</v>
      </c>
      <c r="B13" s="15" t="s">
        <v>116</v>
      </c>
      <c r="C13" s="11" t="s">
        <v>117</v>
      </c>
      <c r="D13" s="11" t="s">
        <v>118</v>
      </c>
      <c r="E13" s="16">
        <v>5000</v>
      </c>
      <c r="F13" s="17">
        <v>130.83000000000001</v>
      </c>
      <c r="G13" s="18">
        <v>3.5299999999999998E-2</v>
      </c>
    </row>
    <row r="14" spans="1:7" ht="12.95" customHeight="1">
      <c r="A14" s="14" t="s">
        <v>106</v>
      </c>
      <c r="B14" s="15" t="s">
        <v>99</v>
      </c>
      <c r="C14" s="11" t="s">
        <v>107</v>
      </c>
      <c r="D14" s="11" t="s">
        <v>101</v>
      </c>
      <c r="E14" s="16">
        <v>10500</v>
      </c>
      <c r="F14" s="17">
        <v>123.62</v>
      </c>
      <c r="G14" s="18">
        <v>3.3300000000000003E-2</v>
      </c>
    </row>
    <row r="15" spans="1:7" ht="12.95" customHeight="1">
      <c r="A15" s="14" t="s">
        <v>419</v>
      </c>
      <c r="B15" s="15" t="s">
        <v>420</v>
      </c>
      <c r="C15" s="11" t="s">
        <v>421</v>
      </c>
      <c r="D15" s="11" t="s">
        <v>195</v>
      </c>
      <c r="E15" s="16">
        <v>41000</v>
      </c>
      <c r="F15" s="17">
        <v>118.59</v>
      </c>
      <c r="G15" s="18">
        <v>3.2000000000000001E-2</v>
      </c>
    </row>
    <row r="16" spans="1:7" ht="12.95" customHeight="1">
      <c r="A16" s="14" t="s">
        <v>353</v>
      </c>
      <c r="B16" s="15" t="s">
        <v>354</v>
      </c>
      <c r="C16" s="11" t="s">
        <v>355</v>
      </c>
      <c r="D16" s="11" t="s">
        <v>161</v>
      </c>
      <c r="E16" s="16">
        <v>1550</v>
      </c>
      <c r="F16" s="17">
        <v>118.32</v>
      </c>
      <c r="G16" s="18">
        <v>3.1899999999999998E-2</v>
      </c>
    </row>
    <row r="17" spans="1:7" ht="12.95" customHeight="1">
      <c r="A17" s="14" t="s">
        <v>87</v>
      </c>
      <c r="B17" s="15" t="s">
        <v>88</v>
      </c>
      <c r="C17" s="11" t="s">
        <v>89</v>
      </c>
      <c r="D17" s="11" t="s">
        <v>90</v>
      </c>
      <c r="E17" s="16">
        <v>6600</v>
      </c>
      <c r="F17" s="17">
        <v>116.2</v>
      </c>
      <c r="G17" s="18">
        <v>3.1300000000000001E-2</v>
      </c>
    </row>
    <row r="18" spans="1:7" ht="12.95" customHeight="1">
      <c r="A18" s="14" t="s">
        <v>374</v>
      </c>
      <c r="B18" s="15" t="s">
        <v>375</v>
      </c>
      <c r="C18" s="11" t="s">
        <v>376</v>
      </c>
      <c r="D18" s="11" t="s">
        <v>182</v>
      </c>
      <c r="E18" s="16">
        <v>20500</v>
      </c>
      <c r="F18" s="17">
        <v>104.32</v>
      </c>
      <c r="G18" s="18">
        <v>2.81E-2</v>
      </c>
    </row>
    <row r="19" spans="1:7" ht="12.95" customHeight="1">
      <c r="A19" s="14" t="s">
        <v>320</v>
      </c>
      <c r="B19" s="15" t="s">
        <v>321</v>
      </c>
      <c r="C19" s="11" t="s">
        <v>322</v>
      </c>
      <c r="D19" s="11" t="s">
        <v>122</v>
      </c>
      <c r="E19" s="16">
        <v>2400</v>
      </c>
      <c r="F19" s="17">
        <v>97.81</v>
      </c>
      <c r="G19" s="18">
        <v>2.64E-2</v>
      </c>
    </row>
    <row r="20" spans="1:7" ht="12.95" customHeight="1">
      <c r="A20" s="14" t="s">
        <v>108</v>
      </c>
      <c r="B20" s="15" t="s">
        <v>109</v>
      </c>
      <c r="C20" s="11" t="s">
        <v>110</v>
      </c>
      <c r="D20" s="11" t="s">
        <v>111</v>
      </c>
      <c r="E20" s="16">
        <v>2150</v>
      </c>
      <c r="F20" s="17">
        <v>88.52</v>
      </c>
      <c r="G20" s="18">
        <v>2.3900000000000001E-2</v>
      </c>
    </row>
    <row r="21" spans="1:7" ht="12.95" customHeight="1">
      <c r="A21" s="14" t="s">
        <v>432</v>
      </c>
      <c r="B21" s="15" t="s">
        <v>433</v>
      </c>
      <c r="C21" s="11" t="s">
        <v>434</v>
      </c>
      <c r="D21" s="11" t="s">
        <v>161</v>
      </c>
      <c r="E21" s="16">
        <v>46000</v>
      </c>
      <c r="F21" s="17">
        <v>82.59</v>
      </c>
      <c r="G21" s="18">
        <v>2.23E-2</v>
      </c>
    </row>
    <row r="22" spans="1:7" ht="12.95" customHeight="1">
      <c r="A22" s="14" t="s">
        <v>435</v>
      </c>
      <c r="B22" s="15" t="s">
        <v>436</v>
      </c>
      <c r="C22" s="11" t="s">
        <v>437</v>
      </c>
      <c r="D22" s="11" t="s">
        <v>171</v>
      </c>
      <c r="E22" s="16">
        <v>35000</v>
      </c>
      <c r="F22" s="17">
        <v>82.02</v>
      </c>
      <c r="G22" s="18">
        <v>2.2100000000000002E-2</v>
      </c>
    </row>
    <row r="23" spans="1:7" ht="12.95" customHeight="1">
      <c r="A23" s="14" t="s">
        <v>241</v>
      </c>
      <c r="B23" s="15" t="s">
        <v>242</v>
      </c>
      <c r="C23" s="11" t="s">
        <v>243</v>
      </c>
      <c r="D23" s="11" t="s">
        <v>244</v>
      </c>
      <c r="E23" s="16">
        <v>20000</v>
      </c>
      <c r="F23" s="17">
        <v>81.08</v>
      </c>
      <c r="G23" s="18">
        <v>2.1899999999999999E-2</v>
      </c>
    </row>
    <row r="24" spans="1:7" ht="12.95" customHeight="1">
      <c r="A24" s="14" t="s">
        <v>311</v>
      </c>
      <c r="B24" s="15" t="s">
        <v>312</v>
      </c>
      <c r="C24" s="11" t="s">
        <v>313</v>
      </c>
      <c r="D24" s="11" t="s">
        <v>118</v>
      </c>
      <c r="E24" s="16">
        <v>28000</v>
      </c>
      <c r="F24" s="17">
        <v>76.52</v>
      </c>
      <c r="G24" s="18">
        <v>2.06E-2</v>
      </c>
    </row>
    <row r="25" spans="1:7" ht="12.95" customHeight="1">
      <c r="A25" s="14" t="s">
        <v>438</v>
      </c>
      <c r="B25" s="15" t="s">
        <v>439</v>
      </c>
      <c r="C25" s="11" t="s">
        <v>440</v>
      </c>
      <c r="D25" s="11" t="s">
        <v>276</v>
      </c>
      <c r="E25" s="16">
        <v>23000</v>
      </c>
      <c r="F25" s="17">
        <v>74.849999999999994</v>
      </c>
      <c r="G25" s="18">
        <v>2.0199999999999999E-2</v>
      </c>
    </row>
    <row r="26" spans="1:7" ht="12.95" customHeight="1">
      <c r="A26" s="14" t="s">
        <v>383</v>
      </c>
      <c r="B26" s="15" t="s">
        <v>384</v>
      </c>
      <c r="C26" s="11" t="s">
        <v>385</v>
      </c>
      <c r="D26" s="11" t="s">
        <v>141</v>
      </c>
      <c r="E26" s="16">
        <v>7500</v>
      </c>
      <c r="F26" s="17">
        <v>72.34</v>
      </c>
      <c r="G26" s="18">
        <v>1.95E-2</v>
      </c>
    </row>
    <row r="27" spans="1:7" ht="12.95" customHeight="1">
      <c r="A27" s="14" t="s">
        <v>441</v>
      </c>
      <c r="B27" s="15" t="s">
        <v>442</v>
      </c>
      <c r="C27" s="11" t="s">
        <v>443</v>
      </c>
      <c r="D27" s="11" t="s">
        <v>444</v>
      </c>
      <c r="E27" s="16">
        <v>35000</v>
      </c>
      <c r="F27" s="17">
        <v>69.900000000000006</v>
      </c>
      <c r="G27" s="18">
        <v>1.8800000000000001E-2</v>
      </c>
    </row>
    <row r="28" spans="1:7" ht="12.95" customHeight="1">
      <c r="A28" s="14" t="s">
        <v>445</v>
      </c>
      <c r="B28" s="15" t="s">
        <v>446</v>
      </c>
      <c r="C28" s="11" t="s">
        <v>447</v>
      </c>
      <c r="D28" s="11" t="s">
        <v>276</v>
      </c>
      <c r="E28" s="16">
        <v>39000</v>
      </c>
      <c r="F28" s="17">
        <v>69.540000000000006</v>
      </c>
      <c r="G28" s="18">
        <v>1.8700000000000001E-2</v>
      </c>
    </row>
    <row r="29" spans="1:7" ht="12.95" customHeight="1">
      <c r="A29" s="14" t="s">
        <v>448</v>
      </c>
      <c r="B29" s="15" t="s">
        <v>449</v>
      </c>
      <c r="C29" s="11" t="s">
        <v>450</v>
      </c>
      <c r="D29" s="11" t="s">
        <v>221</v>
      </c>
      <c r="E29" s="16">
        <v>76000</v>
      </c>
      <c r="F29" s="17">
        <v>69.430000000000007</v>
      </c>
      <c r="G29" s="18">
        <v>1.8700000000000001E-2</v>
      </c>
    </row>
    <row r="30" spans="1:7" ht="12.95" customHeight="1">
      <c r="A30" s="14" t="s">
        <v>142</v>
      </c>
      <c r="B30" s="15" t="s">
        <v>143</v>
      </c>
      <c r="C30" s="11" t="s">
        <v>144</v>
      </c>
      <c r="D30" s="11" t="s">
        <v>90</v>
      </c>
      <c r="E30" s="16">
        <v>14000</v>
      </c>
      <c r="F30" s="17">
        <v>66.94</v>
      </c>
      <c r="G30" s="18">
        <v>1.7999999999999999E-2</v>
      </c>
    </row>
    <row r="31" spans="1:7" ht="12.95" customHeight="1">
      <c r="A31" s="14" t="s">
        <v>451</v>
      </c>
      <c r="B31" s="15" t="s">
        <v>452</v>
      </c>
      <c r="C31" s="11" t="s">
        <v>453</v>
      </c>
      <c r="D31" s="11" t="s">
        <v>444</v>
      </c>
      <c r="E31" s="16">
        <v>3100</v>
      </c>
      <c r="F31" s="17">
        <v>57.07</v>
      </c>
      <c r="G31" s="18">
        <v>1.54E-2</v>
      </c>
    </row>
    <row r="32" spans="1:7" ht="12.95" customHeight="1">
      <c r="A32" s="14" t="s">
        <v>454</v>
      </c>
      <c r="B32" s="15" t="s">
        <v>455</v>
      </c>
      <c r="C32" s="11" t="s">
        <v>456</v>
      </c>
      <c r="D32" s="11" t="s">
        <v>161</v>
      </c>
      <c r="E32" s="16">
        <v>3700</v>
      </c>
      <c r="F32" s="17">
        <v>54.85</v>
      </c>
      <c r="G32" s="18">
        <v>1.4800000000000001E-2</v>
      </c>
    </row>
    <row r="33" spans="1:7" ht="12.95" customHeight="1">
      <c r="A33" s="14" t="s">
        <v>457</v>
      </c>
      <c r="B33" s="15" t="s">
        <v>458</v>
      </c>
      <c r="C33" s="11" t="s">
        <v>459</v>
      </c>
      <c r="D33" s="11" t="s">
        <v>276</v>
      </c>
      <c r="E33" s="16">
        <v>62000</v>
      </c>
      <c r="F33" s="17">
        <v>53.94</v>
      </c>
      <c r="G33" s="18">
        <v>1.4500000000000001E-2</v>
      </c>
    </row>
    <row r="34" spans="1:7" ht="12.95" customHeight="1">
      <c r="A34" s="14" t="s">
        <v>460</v>
      </c>
      <c r="B34" s="15" t="s">
        <v>461</v>
      </c>
      <c r="C34" s="11" t="s">
        <v>462</v>
      </c>
      <c r="D34" s="11" t="s">
        <v>141</v>
      </c>
      <c r="E34" s="16">
        <v>3031</v>
      </c>
      <c r="F34" s="17">
        <v>50.14</v>
      </c>
      <c r="G34" s="18">
        <v>1.35E-2</v>
      </c>
    </row>
    <row r="35" spans="1:7" ht="12.95" customHeight="1">
      <c r="A35" s="14" t="s">
        <v>192</v>
      </c>
      <c r="B35" s="15" t="s">
        <v>193</v>
      </c>
      <c r="C35" s="11" t="s">
        <v>194</v>
      </c>
      <c r="D35" s="11" t="s">
        <v>195</v>
      </c>
      <c r="E35" s="16">
        <v>20000</v>
      </c>
      <c r="F35" s="17">
        <v>49.57</v>
      </c>
      <c r="G35" s="18">
        <v>1.34E-2</v>
      </c>
    </row>
    <row r="36" spans="1:7" ht="12.95" customHeight="1">
      <c r="A36" s="14" t="s">
        <v>463</v>
      </c>
      <c r="B36" s="15" t="s">
        <v>464</v>
      </c>
      <c r="C36" s="11" t="s">
        <v>465</v>
      </c>
      <c r="D36" s="11" t="s">
        <v>175</v>
      </c>
      <c r="E36" s="16">
        <v>3500</v>
      </c>
      <c r="F36" s="17">
        <v>47.2</v>
      </c>
      <c r="G36" s="18">
        <v>1.2699999999999999E-2</v>
      </c>
    </row>
    <row r="37" spans="1:7" ht="12.95" customHeight="1">
      <c r="A37" s="14" t="s">
        <v>466</v>
      </c>
      <c r="B37" s="15" t="s">
        <v>467</v>
      </c>
      <c r="C37" s="11" t="s">
        <v>468</v>
      </c>
      <c r="D37" s="11" t="s">
        <v>244</v>
      </c>
      <c r="E37" s="16">
        <v>22114</v>
      </c>
      <c r="F37" s="17">
        <v>46.57</v>
      </c>
      <c r="G37" s="18">
        <v>1.26E-2</v>
      </c>
    </row>
    <row r="38" spans="1:7" ht="12.95" customHeight="1">
      <c r="A38" s="14" t="s">
        <v>211</v>
      </c>
      <c r="B38" s="15" t="s">
        <v>212</v>
      </c>
      <c r="C38" s="11" t="s">
        <v>213</v>
      </c>
      <c r="D38" s="11" t="s">
        <v>214</v>
      </c>
      <c r="E38" s="16">
        <v>2000</v>
      </c>
      <c r="F38" s="17">
        <v>44.98</v>
      </c>
      <c r="G38" s="18">
        <v>1.21E-2</v>
      </c>
    </row>
    <row r="39" spans="1:7" ht="12.95" customHeight="1">
      <c r="A39" s="14" t="s">
        <v>469</v>
      </c>
      <c r="B39" s="15" t="s">
        <v>470</v>
      </c>
      <c r="C39" s="11" t="s">
        <v>471</v>
      </c>
      <c r="D39" s="11" t="s">
        <v>244</v>
      </c>
      <c r="E39" s="16">
        <v>29000</v>
      </c>
      <c r="F39" s="17">
        <v>40.729999999999997</v>
      </c>
      <c r="G39" s="18">
        <v>1.0999999999999999E-2</v>
      </c>
    </row>
    <row r="40" spans="1:7" ht="12.95" customHeight="1">
      <c r="A40" s="14" t="s">
        <v>245</v>
      </c>
      <c r="B40" s="15" t="s">
        <v>246</v>
      </c>
      <c r="C40" s="11" t="s">
        <v>247</v>
      </c>
      <c r="D40" s="11" t="s">
        <v>122</v>
      </c>
      <c r="E40" s="16">
        <v>4500</v>
      </c>
      <c r="F40" s="17">
        <v>40.270000000000003</v>
      </c>
      <c r="G40" s="18">
        <v>1.09E-2</v>
      </c>
    </row>
    <row r="41" spans="1:7" ht="12.95" customHeight="1">
      <c r="A41" s="14" t="s">
        <v>472</v>
      </c>
      <c r="B41" s="15" t="s">
        <v>473</v>
      </c>
      <c r="C41" s="11" t="s">
        <v>474</v>
      </c>
      <c r="D41" s="11" t="s">
        <v>111</v>
      </c>
      <c r="E41" s="16">
        <v>2800</v>
      </c>
      <c r="F41" s="17">
        <v>39.909999999999997</v>
      </c>
      <c r="G41" s="18">
        <v>1.0800000000000001E-2</v>
      </c>
    </row>
    <row r="42" spans="1:7" ht="12.95" customHeight="1">
      <c r="A42" s="14" t="s">
        <v>475</v>
      </c>
      <c r="B42" s="15" t="s">
        <v>476</v>
      </c>
      <c r="C42" s="11" t="s">
        <v>477</v>
      </c>
      <c r="D42" s="11" t="s">
        <v>244</v>
      </c>
      <c r="E42" s="16">
        <v>18000</v>
      </c>
      <c r="F42" s="17">
        <v>39.08</v>
      </c>
      <c r="G42" s="18">
        <v>1.0500000000000001E-2</v>
      </c>
    </row>
    <row r="43" spans="1:7" ht="12.95" customHeight="1">
      <c r="A43" s="14" t="s">
        <v>478</v>
      </c>
      <c r="B43" s="15" t="s">
        <v>479</v>
      </c>
      <c r="C43" s="11" t="s">
        <v>480</v>
      </c>
      <c r="D43" s="11" t="s">
        <v>349</v>
      </c>
      <c r="E43" s="16">
        <v>24000</v>
      </c>
      <c r="F43" s="17">
        <v>37.979999999999997</v>
      </c>
      <c r="G43" s="18">
        <v>1.0200000000000001E-2</v>
      </c>
    </row>
    <row r="44" spans="1:7" ht="12.95" customHeight="1">
      <c r="A44" s="14" t="s">
        <v>189</v>
      </c>
      <c r="B44" s="15" t="s">
        <v>190</v>
      </c>
      <c r="C44" s="11" t="s">
        <v>191</v>
      </c>
      <c r="D44" s="11" t="s">
        <v>175</v>
      </c>
      <c r="E44" s="16">
        <v>600</v>
      </c>
      <c r="F44" s="17">
        <v>37.58</v>
      </c>
      <c r="G44" s="18">
        <v>1.01E-2</v>
      </c>
    </row>
    <row r="45" spans="1:7" ht="12.95" customHeight="1">
      <c r="A45" s="14" t="s">
        <v>481</v>
      </c>
      <c r="B45" s="15" t="s">
        <v>482</v>
      </c>
      <c r="C45" s="11" t="s">
        <v>483</v>
      </c>
      <c r="D45" s="11" t="s">
        <v>171</v>
      </c>
      <c r="E45" s="16">
        <v>8000</v>
      </c>
      <c r="F45" s="17">
        <v>34.68</v>
      </c>
      <c r="G45" s="18">
        <v>9.2999999999999992E-3</v>
      </c>
    </row>
    <row r="46" spans="1:7" ht="12.95" customHeight="1">
      <c r="A46" s="14" t="s">
        <v>484</v>
      </c>
      <c r="B46" s="15" t="s">
        <v>485</v>
      </c>
      <c r="C46" s="11" t="s">
        <v>486</v>
      </c>
      <c r="D46" s="11" t="s">
        <v>141</v>
      </c>
      <c r="E46" s="16">
        <v>7000</v>
      </c>
      <c r="F46" s="17">
        <v>33.65</v>
      </c>
      <c r="G46" s="18">
        <v>9.1000000000000004E-3</v>
      </c>
    </row>
    <row r="47" spans="1:7" ht="12.95" customHeight="1">
      <c r="A47" s="14" t="s">
        <v>487</v>
      </c>
      <c r="B47" s="15" t="s">
        <v>488</v>
      </c>
      <c r="C47" s="11" t="s">
        <v>489</v>
      </c>
      <c r="D47" s="11" t="s">
        <v>214</v>
      </c>
      <c r="E47" s="16">
        <v>3000</v>
      </c>
      <c r="F47" s="17">
        <v>29.71</v>
      </c>
      <c r="G47" s="18">
        <v>8.0000000000000002E-3</v>
      </c>
    </row>
    <row r="48" spans="1:7" ht="12.95" customHeight="1">
      <c r="A48" s="14" t="s">
        <v>490</v>
      </c>
      <c r="B48" s="15" t="s">
        <v>491</v>
      </c>
      <c r="C48" s="11" t="s">
        <v>492</v>
      </c>
      <c r="D48" s="11" t="s">
        <v>141</v>
      </c>
      <c r="E48" s="16">
        <v>80000</v>
      </c>
      <c r="F48" s="17">
        <v>28.96</v>
      </c>
      <c r="G48" s="18">
        <v>7.7999999999999996E-3</v>
      </c>
    </row>
    <row r="49" spans="1:7" ht="12.95" customHeight="1">
      <c r="A49" s="14" t="s">
        <v>404</v>
      </c>
      <c r="B49" s="15" t="s">
        <v>405</v>
      </c>
      <c r="C49" s="11" t="s">
        <v>406</v>
      </c>
      <c r="D49" s="11" t="s">
        <v>214</v>
      </c>
      <c r="E49" s="16">
        <v>10300</v>
      </c>
      <c r="F49" s="17">
        <v>27.52</v>
      </c>
      <c r="G49" s="18">
        <v>7.4000000000000003E-3</v>
      </c>
    </row>
    <row r="50" spans="1:7" ht="12.95" customHeight="1">
      <c r="A50" s="14" t="s">
        <v>493</v>
      </c>
      <c r="B50" s="15" t="s">
        <v>494</v>
      </c>
      <c r="C50" s="11" t="s">
        <v>495</v>
      </c>
      <c r="D50" s="11" t="s">
        <v>444</v>
      </c>
      <c r="E50" s="16">
        <v>38160</v>
      </c>
      <c r="F50" s="17">
        <v>27.07</v>
      </c>
      <c r="G50" s="18">
        <v>7.3000000000000001E-3</v>
      </c>
    </row>
    <row r="51" spans="1:7" ht="12.95" customHeight="1">
      <c r="A51" s="14" t="s">
        <v>496</v>
      </c>
      <c r="B51" s="15" t="s">
        <v>497</v>
      </c>
      <c r="C51" s="11" t="s">
        <v>498</v>
      </c>
      <c r="D51" s="11" t="s">
        <v>221</v>
      </c>
      <c r="E51" s="16">
        <v>13944</v>
      </c>
      <c r="F51" s="17">
        <v>25.48</v>
      </c>
      <c r="G51" s="18">
        <v>6.8999999999999999E-3</v>
      </c>
    </row>
    <row r="52" spans="1:7" ht="12.95" customHeight="1">
      <c r="A52" s="14" t="s">
        <v>238</v>
      </c>
      <c r="B52" s="15" t="s">
        <v>239</v>
      </c>
      <c r="C52" s="11" t="s">
        <v>240</v>
      </c>
      <c r="D52" s="11" t="s">
        <v>122</v>
      </c>
      <c r="E52" s="16">
        <v>2100</v>
      </c>
      <c r="F52" s="17">
        <v>24.4</v>
      </c>
      <c r="G52" s="18">
        <v>6.6E-3</v>
      </c>
    </row>
    <row r="53" spans="1:7" ht="12.95" customHeight="1">
      <c r="A53" s="14" t="s">
        <v>499</v>
      </c>
      <c r="B53" s="15" t="s">
        <v>500</v>
      </c>
      <c r="C53" s="11" t="s">
        <v>501</v>
      </c>
      <c r="D53" s="11" t="s">
        <v>502</v>
      </c>
      <c r="E53" s="16">
        <v>10000</v>
      </c>
      <c r="F53" s="17">
        <v>23.77</v>
      </c>
      <c r="G53" s="18">
        <v>6.4000000000000003E-3</v>
      </c>
    </row>
    <row r="54" spans="1:7" ht="12.95" customHeight="1">
      <c r="A54" s="14" t="s">
        <v>503</v>
      </c>
      <c r="B54" s="15" t="s">
        <v>504</v>
      </c>
      <c r="C54" s="11" t="s">
        <v>505</v>
      </c>
      <c r="D54" s="11" t="s">
        <v>214</v>
      </c>
      <c r="E54" s="16">
        <v>2000</v>
      </c>
      <c r="F54" s="17">
        <v>20.32</v>
      </c>
      <c r="G54" s="18">
        <v>5.4999999999999997E-3</v>
      </c>
    </row>
    <row r="55" spans="1:7" ht="12.95" customHeight="1">
      <c r="A55" s="14" t="s">
        <v>506</v>
      </c>
      <c r="B55" s="15" t="s">
        <v>507</v>
      </c>
      <c r="C55" s="11" t="s">
        <v>508</v>
      </c>
      <c r="D55" s="11" t="s">
        <v>122</v>
      </c>
      <c r="E55" s="16">
        <v>50000</v>
      </c>
      <c r="F55" s="17">
        <v>17.98</v>
      </c>
      <c r="G55" s="18">
        <v>4.7999999999999996E-3</v>
      </c>
    </row>
    <row r="56" spans="1:7" ht="12.95" customHeight="1">
      <c r="A56" s="14" t="s">
        <v>509</v>
      </c>
      <c r="B56" s="15" t="s">
        <v>510</v>
      </c>
      <c r="C56" s="11" t="s">
        <v>511</v>
      </c>
      <c r="D56" s="11" t="s">
        <v>141</v>
      </c>
      <c r="E56" s="16">
        <v>5000</v>
      </c>
      <c r="F56" s="17">
        <v>17.41</v>
      </c>
      <c r="G56" s="18">
        <v>4.7000000000000002E-3</v>
      </c>
    </row>
    <row r="57" spans="1:7" ht="12.95" customHeight="1">
      <c r="A57" s="14" t="s">
        <v>512</v>
      </c>
      <c r="B57" s="15" t="s">
        <v>513</v>
      </c>
      <c r="C57" s="11" t="s">
        <v>514</v>
      </c>
      <c r="D57" s="11" t="s">
        <v>515</v>
      </c>
      <c r="E57" s="16">
        <v>28227</v>
      </c>
      <c r="F57" s="17">
        <v>12.97</v>
      </c>
      <c r="G57" s="18">
        <v>3.5000000000000001E-3</v>
      </c>
    </row>
    <row r="58" spans="1:7" ht="12.95" customHeight="1">
      <c r="A58" s="14" t="s">
        <v>516</v>
      </c>
      <c r="B58" s="15" t="s">
        <v>517</v>
      </c>
      <c r="C58" s="11" t="s">
        <v>518</v>
      </c>
      <c r="D58" s="11" t="s">
        <v>141</v>
      </c>
      <c r="E58" s="16">
        <v>7187</v>
      </c>
      <c r="F58" s="17">
        <v>12.28</v>
      </c>
      <c r="G58" s="18">
        <v>3.3E-3</v>
      </c>
    </row>
    <row r="59" spans="1:7" ht="12.95" customHeight="1">
      <c r="A59" s="14" t="s">
        <v>428</v>
      </c>
      <c r="B59" s="15" t="s">
        <v>429</v>
      </c>
      <c r="C59" s="11" t="s">
        <v>430</v>
      </c>
      <c r="D59" s="11" t="s">
        <v>214</v>
      </c>
      <c r="E59" s="16">
        <v>800</v>
      </c>
      <c r="F59" s="17">
        <v>1.97</v>
      </c>
      <c r="G59" s="18">
        <v>5.0000000000000001E-4</v>
      </c>
    </row>
    <row r="60" spans="1:7" ht="12.95" customHeight="1">
      <c r="A60" s="1"/>
      <c r="B60" s="10" t="s">
        <v>19</v>
      </c>
      <c r="C60" s="11" t="s">
        <v>1</v>
      </c>
      <c r="D60" s="11" t="s">
        <v>1</v>
      </c>
      <c r="E60" s="11" t="s">
        <v>1</v>
      </c>
      <c r="F60" s="19">
        <v>3647.39</v>
      </c>
      <c r="G60" s="20">
        <v>0.98319999999999996</v>
      </c>
    </row>
    <row r="61" spans="1:7" ht="12.95" customHeight="1">
      <c r="A61" s="1"/>
      <c r="B61" s="21" t="s">
        <v>280</v>
      </c>
      <c r="C61" s="23" t="s">
        <v>1</v>
      </c>
      <c r="D61" s="23" t="s">
        <v>1</v>
      </c>
      <c r="E61" s="23" t="s">
        <v>1</v>
      </c>
      <c r="F61" s="29" t="s">
        <v>56</v>
      </c>
      <c r="G61" s="30" t="s">
        <v>56</v>
      </c>
    </row>
    <row r="62" spans="1:7" ht="12.95" customHeight="1">
      <c r="A62" s="1"/>
      <c r="B62" s="21" t="s">
        <v>19</v>
      </c>
      <c r="C62" s="23" t="s">
        <v>1</v>
      </c>
      <c r="D62" s="23" t="s">
        <v>1</v>
      </c>
      <c r="E62" s="23" t="s">
        <v>1</v>
      </c>
      <c r="F62" s="29" t="s">
        <v>56</v>
      </c>
      <c r="G62" s="30" t="s">
        <v>56</v>
      </c>
    </row>
    <row r="63" spans="1:7" ht="12.95" customHeight="1">
      <c r="A63" s="1"/>
      <c r="B63" s="21" t="s">
        <v>31</v>
      </c>
      <c r="C63" s="22" t="s">
        <v>1</v>
      </c>
      <c r="D63" s="23" t="s">
        <v>1</v>
      </c>
      <c r="E63" s="22" t="s">
        <v>1</v>
      </c>
      <c r="F63" s="19">
        <v>3647.39</v>
      </c>
      <c r="G63" s="20">
        <v>0.98319999999999996</v>
      </c>
    </row>
    <row r="64" spans="1:7" ht="12.95" customHeight="1">
      <c r="A64" s="1"/>
      <c r="B64" s="10" t="s">
        <v>32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33</v>
      </c>
      <c r="B65" s="15" t="s">
        <v>34</v>
      </c>
      <c r="C65" s="11" t="s">
        <v>1</v>
      </c>
      <c r="D65" s="11" t="s">
        <v>35</v>
      </c>
      <c r="E65" s="16"/>
      <c r="F65" s="17">
        <v>38.99</v>
      </c>
      <c r="G65" s="18">
        <v>1.0500000000000001E-2</v>
      </c>
    </row>
    <row r="66" spans="1:7" ht="12.95" customHeight="1">
      <c r="A66" s="1"/>
      <c r="B66" s="10" t="s">
        <v>19</v>
      </c>
      <c r="C66" s="11" t="s">
        <v>1</v>
      </c>
      <c r="D66" s="11" t="s">
        <v>1</v>
      </c>
      <c r="E66" s="11" t="s">
        <v>1</v>
      </c>
      <c r="F66" s="19">
        <v>38.99</v>
      </c>
      <c r="G66" s="20">
        <v>1.0500000000000001E-2</v>
      </c>
    </row>
    <row r="67" spans="1:7" ht="12.95" customHeight="1">
      <c r="A67" s="1"/>
      <c r="B67" s="21" t="s">
        <v>31</v>
      </c>
      <c r="C67" s="22" t="s">
        <v>1</v>
      </c>
      <c r="D67" s="23" t="s">
        <v>1</v>
      </c>
      <c r="E67" s="22" t="s">
        <v>1</v>
      </c>
      <c r="F67" s="19">
        <v>38.99</v>
      </c>
      <c r="G67" s="20">
        <v>1.0500000000000001E-2</v>
      </c>
    </row>
    <row r="68" spans="1:7" ht="12.95" customHeight="1">
      <c r="A68" s="1"/>
      <c r="B68" s="21" t="s">
        <v>36</v>
      </c>
      <c r="C68" s="11" t="s">
        <v>1</v>
      </c>
      <c r="D68" s="23" t="s">
        <v>1</v>
      </c>
      <c r="E68" s="11" t="s">
        <v>1</v>
      </c>
      <c r="F68" s="24">
        <v>23.24</v>
      </c>
      <c r="G68" s="20">
        <v>6.3E-3</v>
      </c>
    </row>
    <row r="69" spans="1:7" ht="12.95" customHeight="1" thickBot="1">
      <c r="A69" s="1"/>
      <c r="B69" s="25" t="s">
        <v>37</v>
      </c>
      <c r="C69" s="26" t="s">
        <v>1</v>
      </c>
      <c r="D69" s="26" t="s">
        <v>1</v>
      </c>
      <c r="E69" s="26" t="s">
        <v>1</v>
      </c>
      <c r="F69" s="27">
        <v>3709.62</v>
      </c>
      <c r="G69" s="28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35</v>
      </c>
      <c r="C71" s="1"/>
      <c r="D71" s="1"/>
      <c r="E71" s="1"/>
      <c r="F71" s="1"/>
      <c r="G71" s="1"/>
    </row>
    <row r="72" spans="1:7" ht="12.95" customHeight="1" thickBot="1">
      <c r="A72" s="1"/>
      <c r="B72" s="2" t="s">
        <v>1</v>
      </c>
      <c r="C72" s="1"/>
      <c r="D72" s="1"/>
      <c r="E72" s="1"/>
      <c r="F72" s="1"/>
      <c r="G72" s="1"/>
    </row>
    <row r="73" spans="1:7" ht="12.95" customHeight="1">
      <c r="A73" s="1"/>
      <c r="B73" s="67" t="s">
        <v>1023</v>
      </c>
      <c r="C73" s="68"/>
      <c r="D73" s="1"/>
      <c r="E73" s="1"/>
      <c r="F73" s="1"/>
      <c r="G73" s="1"/>
    </row>
    <row r="74" spans="1:7">
      <c r="B74" s="34" t="s">
        <v>999</v>
      </c>
      <c r="C74" s="35">
        <v>15.02</v>
      </c>
    </row>
    <row r="75" spans="1:7">
      <c r="B75" s="34" t="s">
        <v>1000</v>
      </c>
      <c r="C75" s="35">
        <v>9.75</v>
      </c>
    </row>
    <row r="76" spans="1:7">
      <c r="B76" s="34" t="s">
        <v>1001</v>
      </c>
      <c r="C76" s="35">
        <v>15.53</v>
      </c>
    </row>
    <row r="77" spans="1:7">
      <c r="B77" s="34" t="s">
        <v>1002</v>
      </c>
      <c r="C77" s="35">
        <v>16.440000000000001</v>
      </c>
    </row>
    <row r="78" spans="1:7">
      <c r="B78" s="34" t="s">
        <v>1003</v>
      </c>
      <c r="C78" s="35">
        <v>16.18</v>
      </c>
    </row>
    <row r="79" spans="1:7" ht="13.5" thickBot="1">
      <c r="B79" s="36" t="s">
        <v>1004</v>
      </c>
      <c r="C79" s="37">
        <v>9.8000000000000007</v>
      </c>
    </row>
  </sheetData>
  <mergeCells count="1">
    <mergeCell ref="B73:C7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zoomScaleNormal="100" workbookViewId="0">
      <selection activeCell="G2" sqref="G2"/>
    </sheetView>
  </sheetViews>
  <sheetFormatPr defaultRowHeight="12.75"/>
  <cols>
    <col min="1" max="1" width="2.7109375" customWidth="1"/>
    <col min="2" max="2" width="58.7109375" bestFit="1" customWidth="1"/>
    <col min="3" max="3" width="13.5703125" bestFit="1" customWidth="1"/>
    <col min="4" max="4" width="21.140625" bestFit="1" customWidth="1"/>
    <col min="5" max="5" width="12.2851562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519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301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77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78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98</v>
      </c>
      <c r="B7" s="15" t="s">
        <v>99</v>
      </c>
      <c r="C7" s="11" t="s">
        <v>100</v>
      </c>
      <c r="D7" s="11" t="s">
        <v>101</v>
      </c>
      <c r="E7" s="16">
        <v>33035</v>
      </c>
      <c r="F7" s="17">
        <v>682.87</v>
      </c>
      <c r="G7" s="18">
        <v>7.2300000000000003E-2</v>
      </c>
    </row>
    <row r="8" spans="1:7" ht="12.95" customHeight="1">
      <c r="A8" s="14" t="s">
        <v>102</v>
      </c>
      <c r="B8" s="15" t="s">
        <v>103</v>
      </c>
      <c r="C8" s="11" t="s">
        <v>104</v>
      </c>
      <c r="D8" s="11" t="s">
        <v>105</v>
      </c>
      <c r="E8" s="16">
        <v>24838</v>
      </c>
      <c r="F8" s="17">
        <v>442.6</v>
      </c>
      <c r="G8" s="18">
        <v>4.6899999999999997E-2</v>
      </c>
    </row>
    <row r="9" spans="1:7" ht="12.95" customHeight="1">
      <c r="A9" s="14" t="s">
        <v>302</v>
      </c>
      <c r="B9" s="15" t="s">
        <v>303</v>
      </c>
      <c r="C9" s="11" t="s">
        <v>304</v>
      </c>
      <c r="D9" s="11" t="s">
        <v>118</v>
      </c>
      <c r="E9" s="16">
        <v>11208</v>
      </c>
      <c r="F9" s="17">
        <v>298.54000000000002</v>
      </c>
      <c r="G9" s="18">
        <v>3.1600000000000003E-2</v>
      </c>
    </row>
    <row r="10" spans="1:7" ht="12.95" customHeight="1">
      <c r="A10" s="14" t="s">
        <v>83</v>
      </c>
      <c r="B10" s="15" t="s">
        <v>84</v>
      </c>
      <c r="C10" s="11" t="s">
        <v>85</v>
      </c>
      <c r="D10" s="11" t="s">
        <v>86</v>
      </c>
      <c r="E10" s="16">
        <v>27752</v>
      </c>
      <c r="F10" s="17">
        <v>286.62</v>
      </c>
      <c r="G10" s="18">
        <v>3.0300000000000001E-2</v>
      </c>
    </row>
    <row r="11" spans="1:7" ht="12.95" customHeight="1">
      <c r="A11" s="14" t="s">
        <v>115</v>
      </c>
      <c r="B11" s="15" t="s">
        <v>116</v>
      </c>
      <c r="C11" s="11" t="s">
        <v>117</v>
      </c>
      <c r="D11" s="11" t="s">
        <v>118</v>
      </c>
      <c r="E11" s="16">
        <v>10589</v>
      </c>
      <c r="F11" s="17">
        <v>277.07</v>
      </c>
      <c r="G11" s="18">
        <v>2.93E-2</v>
      </c>
    </row>
    <row r="12" spans="1:7" ht="12.95" customHeight="1">
      <c r="A12" s="14" t="s">
        <v>422</v>
      </c>
      <c r="B12" s="15" t="s">
        <v>423</v>
      </c>
      <c r="C12" s="11" t="s">
        <v>424</v>
      </c>
      <c r="D12" s="11" t="s">
        <v>260</v>
      </c>
      <c r="E12" s="16">
        <v>13275</v>
      </c>
      <c r="F12" s="17">
        <v>273.92</v>
      </c>
      <c r="G12" s="18">
        <v>2.9000000000000001E-2</v>
      </c>
    </row>
    <row r="13" spans="1:7" ht="12.95" customHeight="1">
      <c r="A13" s="14" t="s">
        <v>79</v>
      </c>
      <c r="B13" s="15" t="s">
        <v>80</v>
      </c>
      <c r="C13" s="11" t="s">
        <v>81</v>
      </c>
      <c r="D13" s="11" t="s">
        <v>82</v>
      </c>
      <c r="E13" s="16">
        <v>49132</v>
      </c>
      <c r="F13" s="17">
        <v>272.61</v>
      </c>
      <c r="G13" s="18">
        <v>2.8899999999999999E-2</v>
      </c>
    </row>
    <row r="14" spans="1:7" ht="12.95" customHeight="1">
      <c r="A14" s="14" t="s">
        <v>525</v>
      </c>
      <c r="B14" s="15" t="s">
        <v>526</v>
      </c>
      <c r="C14" s="11" t="s">
        <v>527</v>
      </c>
      <c r="D14" s="11" t="s">
        <v>444</v>
      </c>
      <c r="E14" s="16">
        <v>121500</v>
      </c>
      <c r="F14" s="17">
        <v>267.60000000000002</v>
      </c>
      <c r="G14" s="18">
        <v>2.8299999999999999E-2</v>
      </c>
    </row>
    <row r="15" spans="1:7" ht="12.95" customHeight="1">
      <c r="A15" s="14" t="s">
        <v>135</v>
      </c>
      <c r="B15" s="15" t="s">
        <v>136</v>
      </c>
      <c r="C15" s="11" t="s">
        <v>137</v>
      </c>
      <c r="D15" s="11" t="s">
        <v>94</v>
      </c>
      <c r="E15" s="16">
        <v>11159</v>
      </c>
      <c r="F15" s="17">
        <v>254.58</v>
      </c>
      <c r="G15" s="18">
        <v>2.7E-2</v>
      </c>
    </row>
    <row r="16" spans="1:7" ht="12.95" customHeight="1">
      <c r="A16" s="14" t="s">
        <v>356</v>
      </c>
      <c r="B16" s="15" t="s">
        <v>357</v>
      </c>
      <c r="C16" s="11" t="s">
        <v>358</v>
      </c>
      <c r="D16" s="11" t="s">
        <v>171</v>
      </c>
      <c r="E16" s="16">
        <v>1513</v>
      </c>
      <c r="F16" s="17">
        <v>249.98</v>
      </c>
      <c r="G16" s="18">
        <v>2.6499999999999999E-2</v>
      </c>
    </row>
    <row r="17" spans="1:7" ht="12.95" customHeight="1">
      <c r="A17" s="14" t="s">
        <v>528</v>
      </c>
      <c r="B17" s="15" t="s">
        <v>529</v>
      </c>
      <c r="C17" s="11" t="s">
        <v>530</v>
      </c>
      <c r="D17" s="11" t="s">
        <v>237</v>
      </c>
      <c r="E17" s="16">
        <v>210800</v>
      </c>
      <c r="F17" s="17">
        <v>239.89</v>
      </c>
      <c r="G17" s="18">
        <v>2.5399999999999999E-2</v>
      </c>
    </row>
    <row r="18" spans="1:7" ht="12.95" customHeight="1">
      <c r="A18" s="14" t="s">
        <v>168</v>
      </c>
      <c r="B18" s="15" t="s">
        <v>169</v>
      </c>
      <c r="C18" s="11" t="s">
        <v>170</v>
      </c>
      <c r="D18" s="11" t="s">
        <v>171</v>
      </c>
      <c r="E18" s="16">
        <v>9673</v>
      </c>
      <c r="F18" s="17">
        <v>213.76</v>
      </c>
      <c r="G18" s="18">
        <v>2.2599999999999999E-2</v>
      </c>
    </row>
    <row r="19" spans="1:7" ht="12.95" customHeight="1">
      <c r="A19" s="14" t="s">
        <v>350</v>
      </c>
      <c r="B19" s="15" t="s">
        <v>351</v>
      </c>
      <c r="C19" s="11" t="s">
        <v>352</v>
      </c>
      <c r="D19" s="11" t="s">
        <v>171</v>
      </c>
      <c r="E19" s="16">
        <v>11111</v>
      </c>
      <c r="F19" s="17">
        <v>190.61</v>
      </c>
      <c r="G19" s="18">
        <v>2.0199999999999999E-2</v>
      </c>
    </row>
    <row r="20" spans="1:7" ht="12.95" customHeight="1">
      <c r="A20" s="14" t="s">
        <v>95</v>
      </c>
      <c r="B20" s="15" t="s">
        <v>96</v>
      </c>
      <c r="C20" s="11" t="s">
        <v>97</v>
      </c>
      <c r="D20" s="11" t="s">
        <v>86</v>
      </c>
      <c r="E20" s="16">
        <v>54726</v>
      </c>
      <c r="F20" s="17">
        <v>189.79</v>
      </c>
      <c r="G20" s="18">
        <v>2.01E-2</v>
      </c>
    </row>
    <row r="21" spans="1:7" ht="12.95" customHeight="1">
      <c r="A21" s="14" t="s">
        <v>129</v>
      </c>
      <c r="B21" s="15" t="s">
        <v>130</v>
      </c>
      <c r="C21" s="11" t="s">
        <v>131</v>
      </c>
      <c r="D21" s="11" t="s">
        <v>86</v>
      </c>
      <c r="E21" s="16">
        <v>42273</v>
      </c>
      <c r="F21" s="17">
        <v>182.47</v>
      </c>
      <c r="G21" s="18">
        <v>1.9300000000000001E-2</v>
      </c>
    </row>
    <row r="22" spans="1:7" ht="12.95" customHeight="1">
      <c r="A22" s="14" t="s">
        <v>148</v>
      </c>
      <c r="B22" s="15" t="s">
        <v>149</v>
      </c>
      <c r="C22" s="11" t="s">
        <v>150</v>
      </c>
      <c r="D22" s="11" t="s">
        <v>86</v>
      </c>
      <c r="E22" s="16">
        <v>13253</v>
      </c>
      <c r="F22" s="17">
        <v>181</v>
      </c>
      <c r="G22" s="18">
        <v>1.9199999999999998E-2</v>
      </c>
    </row>
    <row r="23" spans="1:7" ht="12.95" customHeight="1">
      <c r="A23" s="14" t="s">
        <v>531</v>
      </c>
      <c r="B23" s="15" t="s">
        <v>532</v>
      </c>
      <c r="C23" s="11" t="s">
        <v>533</v>
      </c>
      <c r="D23" s="11" t="s">
        <v>111</v>
      </c>
      <c r="E23" s="16">
        <v>25650</v>
      </c>
      <c r="F23" s="17">
        <v>162.38</v>
      </c>
      <c r="G23" s="18">
        <v>1.72E-2</v>
      </c>
    </row>
    <row r="24" spans="1:7" ht="12.95" customHeight="1">
      <c r="A24" s="14" t="s">
        <v>359</v>
      </c>
      <c r="B24" s="15" t="s">
        <v>360</v>
      </c>
      <c r="C24" s="11" t="s">
        <v>361</v>
      </c>
      <c r="D24" s="11" t="s">
        <v>171</v>
      </c>
      <c r="E24" s="16">
        <v>37800</v>
      </c>
      <c r="F24" s="17">
        <v>161.80000000000001</v>
      </c>
      <c r="G24" s="18">
        <v>1.7100000000000001E-2</v>
      </c>
    </row>
    <row r="25" spans="1:7" ht="12.95" customHeight="1">
      <c r="A25" s="14" t="s">
        <v>132</v>
      </c>
      <c r="B25" s="15" t="s">
        <v>133</v>
      </c>
      <c r="C25" s="11" t="s">
        <v>134</v>
      </c>
      <c r="D25" s="11" t="s">
        <v>118</v>
      </c>
      <c r="E25" s="16">
        <v>3485</v>
      </c>
      <c r="F25" s="17">
        <v>157.56</v>
      </c>
      <c r="G25" s="18">
        <v>1.67E-2</v>
      </c>
    </row>
    <row r="26" spans="1:7" ht="12.95" customHeight="1">
      <c r="A26" s="14" t="s">
        <v>534</v>
      </c>
      <c r="B26" s="15" t="s">
        <v>535</v>
      </c>
      <c r="C26" s="11" t="s">
        <v>536</v>
      </c>
      <c r="D26" s="11" t="s">
        <v>161</v>
      </c>
      <c r="E26" s="16">
        <v>15000</v>
      </c>
      <c r="F26" s="17">
        <v>156.49</v>
      </c>
      <c r="G26" s="18">
        <v>1.66E-2</v>
      </c>
    </row>
    <row r="27" spans="1:7" ht="12.95" customHeight="1">
      <c r="A27" s="14" t="s">
        <v>231</v>
      </c>
      <c r="B27" s="15" t="s">
        <v>232</v>
      </c>
      <c r="C27" s="11" t="s">
        <v>233</v>
      </c>
      <c r="D27" s="11" t="s">
        <v>171</v>
      </c>
      <c r="E27" s="16">
        <v>3716</v>
      </c>
      <c r="F27" s="17">
        <v>142.08000000000001</v>
      </c>
      <c r="G27" s="18">
        <v>1.4999999999999999E-2</v>
      </c>
    </row>
    <row r="28" spans="1:7" ht="12.95" customHeight="1">
      <c r="A28" s="14" t="s">
        <v>537</v>
      </c>
      <c r="B28" s="15" t="s">
        <v>538</v>
      </c>
      <c r="C28" s="11" t="s">
        <v>539</v>
      </c>
      <c r="D28" s="11" t="s">
        <v>540</v>
      </c>
      <c r="E28" s="16">
        <v>32500</v>
      </c>
      <c r="F28" s="17">
        <v>102.44</v>
      </c>
      <c r="G28" s="18">
        <v>1.0800000000000001E-2</v>
      </c>
    </row>
    <row r="29" spans="1:7" ht="12.95" customHeight="1">
      <c r="A29" s="14" t="s">
        <v>541</v>
      </c>
      <c r="B29" s="15" t="s">
        <v>542</v>
      </c>
      <c r="C29" s="11" t="s">
        <v>543</v>
      </c>
      <c r="D29" s="11" t="s">
        <v>118</v>
      </c>
      <c r="E29" s="16">
        <v>11700</v>
      </c>
      <c r="F29" s="17">
        <v>102.33</v>
      </c>
      <c r="G29" s="18">
        <v>1.0800000000000001E-2</v>
      </c>
    </row>
    <row r="30" spans="1:7" ht="12.95" customHeight="1">
      <c r="A30" s="14" t="s">
        <v>186</v>
      </c>
      <c r="B30" s="15" t="s">
        <v>187</v>
      </c>
      <c r="C30" s="11" t="s">
        <v>188</v>
      </c>
      <c r="D30" s="11" t="s">
        <v>86</v>
      </c>
      <c r="E30" s="16">
        <v>51000</v>
      </c>
      <c r="F30" s="17">
        <v>97.64</v>
      </c>
      <c r="G30" s="18">
        <v>1.03E-2</v>
      </c>
    </row>
    <row r="31" spans="1:7" ht="12.95" customHeight="1">
      <c r="A31" s="14" t="s">
        <v>162</v>
      </c>
      <c r="B31" s="15" t="s">
        <v>163</v>
      </c>
      <c r="C31" s="11" t="s">
        <v>164</v>
      </c>
      <c r="D31" s="11" t="s">
        <v>105</v>
      </c>
      <c r="E31" s="16">
        <v>7500</v>
      </c>
      <c r="F31" s="17">
        <v>95.54</v>
      </c>
      <c r="G31" s="18">
        <v>1.01E-2</v>
      </c>
    </row>
    <row r="32" spans="1:7" ht="12.95" customHeight="1">
      <c r="A32" s="14" t="s">
        <v>544</v>
      </c>
      <c r="B32" s="15" t="s">
        <v>545</v>
      </c>
      <c r="C32" s="11" t="s">
        <v>546</v>
      </c>
      <c r="D32" s="11" t="s">
        <v>171</v>
      </c>
      <c r="E32" s="16">
        <v>15080</v>
      </c>
      <c r="F32" s="17">
        <v>77.44</v>
      </c>
      <c r="G32" s="18">
        <v>8.2000000000000007E-3</v>
      </c>
    </row>
    <row r="33" spans="1:7" ht="12.95" customHeight="1">
      <c r="A33" s="14" t="s">
        <v>270</v>
      </c>
      <c r="B33" s="15" t="s">
        <v>271</v>
      </c>
      <c r="C33" s="11" t="s">
        <v>272</v>
      </c>
      <c r="D33" s="11" t="s">
        <v>105</v>
      </c>
      <c r="E33" s="16">
        <v>5637</v>
      </c>
      <c r="F33" s="17">
        <v>73.48</v>
      </c>
      <c r="G33" s="18">
        <v>7.7999999999999996E-3</v>
      </c>
    </row>
    <row r="34" spans="1:7" ht="12.95" customHeight="1">
      <c r="A34" s="14" t="s">
        <v>547</v>
      </c>
      <c r="B34" s="15" t="s">
        <v>548</v>
      </c>
      <c r="C34" s="11" t="s">
        <v>549</v>
      </c>
      <c r="D34" s="11" t="s">
        <v>244</v>
      </c>
      <c r="E34" s="16">
        <v>49500</v>
      </c>
      <c r="F34" s="17">
        <v>69.87</v>
      </c>
      <c r="G34" s="18">
        <v>7.4000000000000003E-3</v>
      </c>
    </row>
    <row r="35" spans="1:7" ht="12.95" customHeight="1">
      <c r="A35" s="14" t="s">
        <v>91</v>
      </c>
      <c r="B35" s="15" t="s">
        <v>92</v>
      </c>
      <c r="C35" s="11" t="s">
        <v>93</v>
      </c>
      <c r="D35" s="11" t="s">
        <v>94</v>
      </c>
      <c r="E35" s="16">
        <v>7200</v>
      </c>
      <c r="F35" s="17">
        <v>69.55</v>
      </c>
      <c r="G35" s="18">
        <v>7.4000000000000003E-3</v>
      </c>
    </row>
    <row r="36" spans="1:7" ht="12.95" customHeight="1">
      <c r="A36" s="14" t="s">
        <v>550</v>
      </c>
      <c r="B36" s="15" t="s">
        <v>551</v>
      </c>
      <c r="C36" s="11" t="s">
        <v>552</v>
      </c>
      <c r="D36" s="11" t="s">
        <v>118</v>
      </c>
      <c r="E36" s="16">
        <v>5950</v>
      </c>
      <c r="F36" s="17">
        <v>55.13</v>
      </c>
      <c r="G36" s="18">
        <v>5.7999999999999996E-3</v>
      </c>
    </row>
    <row r="37" spans="1:7" ht="12.95" customHeight="1">
      <c r="A37" s="14" t="s">
        <v>553</v>
      </c>
      <c r="B37" s="15" t="s">
        <v>554</v>
      </c>
      <c r="C37" s="11" t="s">
        <v>555</v>
      </c>
      <c r="D37" s="11" t="s">
        <v>182</v>
      </c>
      <c r="E37" s="16">
        <v>400</v>
      </c>
      <c r="F37" s="17">
        <v>52.31</v>
      </c>
      <c r="G37" s="18">
        <v>5.4999999999999997E-3</v>
      </c>
    </row>
    <row r="38" spans="1:7" ht="12.95" customHeight="1">
      <c r="A38" s="14" t="s">
        <v>112</v>
      </c>
      <c r="B38" s="15" t="s">
        <v>113</v>
      </c>
      <c r="C38" s="11" t="s">
        <v>114</v>
      </c>
      <c r="D38" s="11" t="s">
        <v>105</v>
      </c>
      <c r="E38" s="16">
        <v>1519</v>
      </c>
      <c r="F38" s="17">
        <v>49.39</v>
      </c>
      <c r="G38" s="18">
        <v>5.1999999999999998E-3</v>
      </c>
    </row>
    <row r="39" spans="1:7" ht="12.95" customHeight="1">
      <c r="A39" s="14" t="s">
        <v>556</v>
      </c>
      <c r="B39" s="15" t="s">
        <v>557</v>
      </c>
      <c r="C39" s="11" t="s">
        <v>558</v>
      </c>
      <c r="D39" s="11" t="s">
        <v>182</v>
      </c>
      <c r="E39" s="16">
        <v>80</v>
      </c>
      <c r="F39" s="17">
        <v>48.84</v>
      </c>
      <c r="G39" s="18">
        <v>5.1999999999999998E-3</v>
      </c>
    </row>
    <row r="40" spans="1:7" ht="12.95" customHeight="1">
      <c r="A40" s="14" t="s">
        <v>445</v>
      </c>
      <c r="B40" s="15" t="s">
        <v>446</v>
      </c>
      <c r="C40" s="11" t="s">
        <v>447</v>
      </c>
      <c r="D40" s="11" t="s">
        <v>276</v>
      </c>
      <c r="E40" s="16">
        <v>21329</v>
      </c>
      <c r="F40" s="17">
        <v>38.03</v>
      </c>
      <c r="G40" s="18">
        <v>4.0000000000000001E-3</v>
      </c>
    </row>
    <row r="41" spans="1:7" ht="12.95" customHeight="1">
      <c r="A41" s="14" t="s">
        <v>559</v>
      </c>
      <c r="B41" s="15" t="s">
        <v>560</v>
      </c>
      <c r="C41" s="11" t="s">
        <v>561</v>
      </c>
      <c r="D41" s="11" t="s">
        <v>171</v>
      </c>
      <c r="E41" s="16">
        <v>6250</v>
      </c>
      <c r="F41" s="17">
        <v>36.33</v>
      </c>
      <c r="G41" s="18">
        <v>3.8E-3</v>
      </c>
    </row>
    <row r="42" spans="1:7" ht="12.95" customHeight="1">
      <c r="A42" s="14" t="s">
        <v>457</v>
      </c>
      <c r="B42" s="15" t="s">
        <v>458</v>
      </c>
      <c r="C42" s="11" t="s">
        <v>459</v>
      </c>
      <c r="D42" s="11" t="s">
        <v>276</v>
      </c>
      <c r="E42" s="16">
        <v>39469</v>
      </c>
      <c r="F42" s="17">
        <v>34.340000000000003</v>
      </c>
      <c r="G42" s="18">
        <v>3.5999999999999999E-3</v>
      </c>
    </row>
    <row r="43" spans="1:7" ht="12.95" customHeight="1">
      <c r="A43" s="14" t="s">
        <v>108</v>
      </c>
      <c r="B43" s="15" t="s">
        <v>109</v>
      </c>
      <c r="C43" s="11" t="s">
        <v>110</v>
      </c>
      <c r="D43" s="11" t="s">
        <v>111</v>
      </c>
      <c r="E43" s="16">
        <v>800</v>
      </c>
      <c r="F43" s="17">
        <v>32.94</v>
      </c>
      <c r="G43" s="18">
        <v>3.5000000000000001E-3</v>
      </c>
    </row>
    <row r="44" spans="1:7" ht="12.95" customHeight="1">
      <c r="A44" s="14" t="s">
        <v>218</v>
      </c>
      <c r="B44" s="15" t="s">
        <v>219</v>
      </c>
      <c r="C44" s="11" t="s">
        <v>220</v>
      </c>
      <c r="D44" s="11" t="s">
        <v>221</v>
      </c>
      <c r="E44" s="16">
        <v>3375</v>
      </c>
      <c r="F44" s="17">
        <v>30.83</v>
      </c>
      <c r="G44" s="18">
        <v>3.3E-3</v>
      </c>
    </row>
    <row r="45" spans="1:7" ht="12.95" customHeight="1">
      <c r="A45" s="14" t="s">
        <v>562</v>
      </c>
      <c r="B45" s="15" t="s">
        <v>563</v>
      </c>
      <c r="C45" s="11" t="s">
        <v>564</v>
      </c>
      <c r="D45" s="11" t="s">
        <v>94</v>
      </c>
      <c r="E45" s="16">
        <v>2400</v>
      </c>
      <c r="F45" s="17">
        <v>16.36</v>
      </c>
      <c r="G45" s="18">
        <v>1.6999999999999999E-3</v>
      </c>
    </row>
    <row r="46" spans="1:7" ht="12.95" customHeight="1">
      <c r="A46" s="14" t="s">
        <v>238</v>
      </c>
      <c r="B46" s="15" t="s">
        <v>239</v>
      </c>
      <c r="C46" s="11" t="s">
        <v>240</v>
      </c>
      <c r="D46" s="11" t="s">
        <v>122</v>
      </c>
      <c r="E46" s="16">
        <v>550</v>
      </c>
      <c r="F46" s="17">
        <v>6.39</v>
      </c>
      <c r="G46" s="18">
        <v>6.9999999999999999E-4</v>
      </c>
    </row>
    <row r="47" spans="1:7" ht="12.95" customHeight="1">
      <c r="A47" s="1"/>
      <c r="B47" s="10" t="s">
        <v>19</v>
      </c>
      <c r="C47" s="11" t="s">
        <v>1</v>
      </c>
      <c r="D47" s="11" t="s">
        <v>1</v>
      </c>
      <c r="E47" s="11" t="s">
        <v>1</v>
      </c>
      <c r="F47" s="19">
        <f>SUM(F7:F46)</f>
        <v>6373.4000000000005</v>
      </c>
      <c r="G47" s="20">
        <f>SUM(G7:G46)</f>
        <v>0.67459999999999998</v>
      </c>
    </row>
    <row r="48" spans="1:7" ht="12.95" customHeight="1">
      <c r="A48" s="1"/>
      <c r="B48" s="21" t="s">
        <v>280</v>
      </c>
      <c r="C48" s="23" t="s">
        <v>1</v>
      </c>
      <c r="D48" s="23" t="s">
        <v>1</v>
      </c>
      <c r="E48" s="23" t="s">
        <v>1</v>
      </c>
      <c r="F48" s="29" t="s">
        <v>56</v>
      </c>
      <c r="G48" s="30" t="s">
        <v>56</v>
      </c>
    </row>
    <row r="49" spans="1:7" ht="12.95" customHeight="1">
      <c r="A49" s="1"/>
      <c r="B49" s="21" t="s">
        <v>19</v>
      </c>
      <c r="C49" s="23" t="s">
        <v>1</v>
      </c>
      <c r="D49" s="23" t="s">
        <v>1</v>
      </c>
      <c r="E49" s="23" t="s">
        <v>1</v>
      </c>
      <c r="F49" s="29" t="s">
        <v>56</v>
      </c>
      <c r="G49" s="30" t="s">
        <v>56</v>
      </c>
    </row>
    <row r="50" spans="1:7" ht="12.95" customHeight="1">
      <c r="A50" s="1"/>
      <c r="B50" s="21" t="s">
        <v>31</v>
      </c>
      <c r="C50" s="22" t="s">
        <v>1</v>
      </c>
      <c r="D50" s="23" t="s">
        <v>1</v>
      </c>
      <c r="E50" s="22" t="s">
        <v>1</v>
      </c>
      <c r="F50" s="19">
        <f>F47</f>
        <v>6373.4000000000005</v>
      </c>
      <c r="G50" s="20">
        <f>G47</f>
        <v>0.67459999999999998</v>
      </c>
    </row>
    <row r="51" spans="1:7" ht="12.95" customHeight="1">
      <c r="A51" s="1"/>
      <c r="B51" s="10" t="s">
        <v>565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566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567</v>
      </c>
      <c r="B53" s="15" t="s">
        <v>568</v>
      </c>
      <c r="C53" s="11" t="s">
        <v>1</v>
      </c>
      <c r="D53" s="11" t="s">
        <v>1</v>
      </c>
      <c r="E53" s="16">
        <v>-550</v>
      </c>
      <c r="F53" s="17">
        <v>-6.41</v>
      </c>
      <c r="G53" s="18">
        <v>-6.9999999999999999E-4</v>
      </c>
    </row>
    <row r="54" spans="1:7" ht="12.95" customHeight="1">
      <c r="A54" s="14" t="s">
        <v>569</v>
      </c>
      <c r="B54" s="15" t="s">
        <v>570</v>
      </c>
      <c r="C54" s="11" t="s">
        <v>1</v>
      </c>
      <c r="D54" s="11" t="s">
        <v>1</v>
      </c>
      <c r="E54" s="16">
        <v>-50</v>
      </c>
      <c r="F54" s="17">
        <v>-8.31</v>
      </c>
      <c r="G54" s="18">
        <v>-8.9999999999999998E-4</v>
      </c>
    </row>
    <row r="55" spans="1:7" ht="12.95" customHeight="1">
      <c r="A55" s="14" t="s">
        <v>571</v>
      </c>
      <c r="B55" s="15" t="s">
        <v>572</v>
      </c>
      <c r="C55" s="11" t="s">
        <v>1</v>
      </c>
      <c r="D55" s="11" t="s">
        <v>1</v>
      </c>
      <c r="E55" s="16">
        <v>-2400</v>
      </c>
      <c r="F55" s="17">
        <v>-16.45</v>
      </c>
      <c r="G55" s="18">
        <v>-1.6999999999999999E-3</v>
      </c>
    </row>
    <row r="56" spans="1:7" ht="12.95" customHeight="1">
      <c r="A56" s="14" t="s">
        <v>573</v>
      </c>
      <c r="B56" s="15" t="s">
        <v>574</v>
      </c>
      <c r="C56" s="11" t="s">
        <v>1</v>
      </c>
      <c r="D56" s="11" t="s">
        <v>1</v>
      </c>
      <c r="E56" s="16">
        <v>-2250</v>
      </c>
      <c r="F56" s="17">
        <v>-23.5</v>
      </c>
      <c r="G56" s="18">
        <v>-2.5000000000000001E-3</v>
      </c>
    </row>
    <row r="57" spans="1:7" ht="12.95" customHeight="1">
      <c r="A57" s="14" t="s">
        <v>575</v>
      </c>
      <c r="B57" s="15" t="s">
        <v>576</v>
      </c>
      <c r="C57" s="11" t="s">
        <v>1</v>
      </c>
      <c r="D57" s="11" t="s">
        <v>1</v>
      </c>
      <c r="E57" s="16">
        <v>-3300</v>
      </c>
      <c r="F57" s="17">
        <v>-30.04</v>
      </c>
      <c r="G57" s="18">
        <v>-3.2000000000000002E-3</v>
      </c>
    </row>
    <row r="58" spans="1:7" ht="12.95" customHeight="1">
      <c r="A58" s="14" t="s">
        <v>577</v>
      </c>
      <c r="B58" s="15" t="s">
        <v>578</v>
      </c>
      <c r="C58" s="11" t="s">
        <v>1</v>
      </c>
      <c r="D58" s="11" t="s">
        <v>1</v>
      </c>
      <c r="E58" s="16">
        <v>-800</v>
      </c>
      <c r="F58" s="17">
        <v>-33.119999999999997</v>
      </c>
      <c r="G58" s="18">
        <v>-3.5000000000000001E-3</v>
      </c>
    </row>
    <row r="59" spans="1:7" ht="12.95" customHeight="1">
      <c r="A59" s="14" t="s">
        <v>579</v>
      </c>
      <c r="B59" s="15" t="s">
        <v>580</v>
      </c>
      <c r="C59" s="11" t="s">
        <v>1</v>
      </c>
      <c r="D59" s="11" t="s">
        <v>1</v>
      </c>
      <c r="E59" s="16">
        <v>-6250</v>
      </c>
      <c r="F59" s="17">
        <v>-36.47</v>
      </c>
      <c r="G59" s="18">
        <v>-3.8999999999999998E-3</v>
      </c>
    </row>
    <row r="60" spans="1:7" ht="12.95" customHeight="1">
      <c r="A60" s="14" t="s">
        <v>581</v>
      </c>
      <c r="B60" s="15" t="s">
        <v>582</v>
      </c>
      <c r="C60" s="11" t="s">
        <v>1</v>
      </c>
      <c r="D60" s="11" t="s">
        <v>1</v>
      </c>
      <c r="E60" s="16">
        <v>-1200</v>
      </c>
      <c r="F60" s="17">
        <v>-46.12</v>
      </c>
      <c r="G60" s="18">
        <v>-4.8999999999999998E-3</v>
      </c>
    </row>
    <row r="61" spans="1:7" ht="12.95" customHeight="1">
      <c r="A61" s="14" t="s">
        <v>583</v>
      </c>
      <c r="B61" s="15" t="s">
        <v>584</v>
      </c>
      <c r="C61" s="11" t="s">
        <v>1</v>
      </c>
      <c r="D61" s="11" t="s">
        <v>1</v>
      </c>
      <c r="E61" s="16">
        <v>-80</v>
      </c>
      <c r="F61" s="17">
        <v>-49.11</v>
      </c>
      <c r="G61" s="18">
        <v>-5.1999999999999998E-3</v>
      </c>
    </row>
    <row r="62" spans="1:7" ht="12.95" customHeight="1">
      <c r="A62" s="14" t="s">
        <v>585</v>
      </c>
      <c r="B62" s="15" t="s">
        <v>586</v>
      </c>
      <c r="C62" s="11" t="s">
        <v>1</v>
      </c>
      <c r="D62" s="11" t="s">
        <v>1</v>
      </c>
      <c r="E62" s="16">
        <v>-400</v>
      </c>
      <c r="F62" s="17">
        <v>-52.1</v>
      </c>
      <c r="G62" s="18">
        <v>-5.4999999999999997E-3</v>
      </c>
    </row>
    <row r="63" spans="1:7" ht="12.95" customHeight="1">
      <c r="A63" s="14" t="s">
        <v>587</v>
      </c>
      <c r="B63" s="15" t="s">
        <v>588</v>
      </c>
      <c r="C63" s="11" t="s">
        <v>1</v>
      </c>
      <c r="D63" s="11" t="s">
        <v>1</v>
      </c>
      <c r="E63" s="16">
        <v>-5950</v>
      </c>
      <c r="F63" s="17">
        <v>-54.94</v>
      </c>
      <c r="G63" s="18">
        <v>-5.7999999999999996E-3</v>
      </c>
    </row>
    <row r="64" spans="1:7" ht="12.95" customHeight="1">
      <c r="A64" s="14" t="s">
        <v>589</v>
      </c>
      <c r="B64" s="15" t="s">
        <v>590</v>
      </c>
      <c r="C64" s="11" t="s">
        <v>1</v>
      </c>
      <c r="D64" s="11" t="s">
        <v>1</v>
      </c>
      <c r="E64" s="16">
        <v>-7200</v>
      </c>
      <c r="F64" s="17">
        <v>-69.930000000000007</v>
      </c>
      <c r="G64" s="18">
        <v>-7.4000000000000003E-3</v>
      </c>
    </row>
    <row r="65" spans="1:7" ht="12.95" customHeight="1">
      <c r="A65" s="14" t="s">
        <v>591</v>
      </c>
      <c r="B65" s="15" t="s">
        <v>592</v>
      </c>
      <c r="C65" s="11" t="s">
        <v>1</v>
      </c>
      <c r="D65" s="11" t="s">
        <v>1</v>
      </c>
      <c r="E65" s="16">
        <v>-49500</v>
      </c>
      <c r="F65" s="17">
        <v>-70.069999999999993</v>
      </c>
      <c r="G65" s="18">
        <v>-7.4000000000000003E-3</v>
      </c>
    </row>
    <row r="66" spans="1:7" ht="12.95" customHeight="1">
      <c r="A66" s="14" t="s">
        <v>593</v>
      </c>
      <c r="B66" s="15" t="s">
        <v>594</v>
      </c>
      <c r="C66" s="11" t="s">
        <v>1</v>
      </c>
      <c r="D66" s="11" t="s">
        <v>1</v>
      </c>
      <c r="E66" s="16">
        <v>-7500</v>
      </c>
      <c r="F66" s="17">
        <v>-96</v>
      </c>
      <c r="G66" s="18">
        <v>-1.0200000000000001E-2</v>
      </c>
    </row>
    <row r="67" spans="1:7" ht="12.95" customHeight="1">
      <c r="A67" s="14" t="s">
        <v>595</v>
      </c>
      <c r="B67" s="15" t="s">
        <v>596</v>
      </c>
      <c r="C67" s="11" t="s">
        <v>1</v>
      </c>
      <c r="D67" s="11" t="s">
        <v>1</v>
      </c>
      <c r="E67" s="16">
        <v>-51000</v>
      </c>
      <c r="F67" s="17">
        <v>-98.12</v>
      </c>
      <c r="G67" s="18">
        <v>-1.04E-2</v>
      </c>
    </row>
    <row r="68" spans="1:7" ht="12.95" customHeight="1">
      <c r="A68" s="14" t="s">
        <v>597</v>
      </c>
      <c r="B68" s="15" t="s">
        <v>598</v>
      </c>
      <c r="C68" s="11" t="s">
        <v>1</v>
      </c>
      <c r="D68" s="11" t="s">
        <v>1</v>
      </c>
      <c r="E68" s="16">
        <v>-11700</v>
      </c>
      <c r="F68" s="17">
        <v>-102.85</v>
      </c>
      <c r="G68" s="18">
        <v>-1.09E-2</v>
      </c>
    </row>
    <row r="69" spans="1:7" ht="12.95" customHeight="1">
      <c r="A69" s="14" t="s">
        <v>599</v>
      </c>
      <c r="B69" s="15" t="s">
        <v>600</v>
      </c>
      <c r="C69" s="11" t="s">
        <v>1</v>
      </c>
      <c r="D69" s="11" t="s">
        <v>1</v>
      </c>
      <c r="E69" s="16">
        <v>-32500</v>
      </c>
      <c r="F69" s="17">
        <v>-102.98</v>
      </c>
      <c r="G69" s="18">
        <v>-1.09E-2</v>
      </c>
    </row>
    <row r="70" spans="1:7" ht="12.95" customHeight="1">
      <c r="A70" s="14" t="s">
        <v>601</v>
      </c>
      <c r="B70" s="15" t="s">
        <v>602</v>
      </c>
      <c r="C70" s="11" t="s">
        <v>1</v>
      </c>
      <c r="D70" s="11" t="s">
        <v>1</v>
      </c>
      <c r="E70" s="16">
        <v>-5400</v>
      </c>
      <c r="F70" s="17">
        <v>-119.81</v>
      </c>
      <c r="G70" s="18">
        <v>-1.2699999999999999E-2</v>
      </c>
    </row>
    <row r="71" spans="1:7" ht="12.95" customHeight="1">
      <c r="A71" s="14" t="s">
        <v>603</v>
      </c>
      <c r="B71" s="15" t="s">
        <v>604</v>
      </c>
      <c r="C71" s="11" t="s">
        <v>1</v>
      </c>
      <c r="D71" s="11" t="s">
        <v>1</v>
      </c>
      <c r="E71" s="16">
        <v>-7070</v>
      </c>
      <c r="F71" s="17">
        <v>-146.97</v>
      </c>
      <c r="G71" s="18">
        <v>-1.5599999999999999E-2</v>
      </c>
    </row>
    <row r="72" spans="1:7" ht="12.95" customHeight="1">
      <c r="A72" s="14" t="s">
        <v>605</v>
      </c>
      <c r="B72" s="15" t="s">
        <v>606</v>
      </c>
      <c r="C72" s="11" t="s">
        <v>1</v>
      </c>
      <c r="D72" s="11" t="s">
        <v>1</v>
      </c>
      <c r="E72" s="16">
        <v>-45375</v>
      </c>
      <c r="F72" s="17">
        <v>-158.25</v>
      </c>
      <c r="G72" s="18">
        <v>-1.6799999999999999E-2</v>
      </c>
    </row>
    <row r="73" spans="1:7" ht="12.95" customHeight="1">
      <c r="A73" s="14" t="s">
        <v>607</v>
      </c>
      <c r="B73" s="15" t="s">
        <v>608</v>
      </c>
      <c r="C73" s="11" t="s">
        <v>1</v>
      </c>
      <c r="D73" s="11" t="s">
        <v>1</v>
      </c>
      <c r="E73" s="16">
        <v>-37800</v>
      </c>
      <c r="F73" s="17">
        <v>-162.22</v>
      </c>
      <c r="G73" s="18">
        <v>-1.72E-2</v>
      </c>
    </row>
    <row r="74" spans="1:7" ht="12.95" customHeight="1">
      <c r="A74" s="14" t="s">
        <v>609</v>
      </c>
      <c r="B74" s="15" t="s">
        <v>610</v>
      </c>
      <c r="C74" s="11" t="s">
        <v>1</v>
      </c>
      <c r="D74" s="11" t="s">
        <v>1</v>
      </c>
      <c r="E74" s="16">
        <v>-25650</v>
      </c>
      <c r="F74" s="17">
        <v>-162.61000000000001</v>
      </c>
      <c r="G74" s="18">
        <v>-1.72E-2</v>
      </c>
    </row>
    <row r="75" spans="1:7" ht="12.95" customHeight="1">
      <c r="A75" s="14" t="s">
        <v>611</v>
      </c>
      <c r="B75" s="15" t="s">
        <v>612</v>
      </c>
      <c r="C75" s="11" t="s">
        <v>1</v>
      </c>
      <c r="D75" s="11" t="s">
        <v>1</v>
      </c>
      <c r="E75" s="16">
        <v>-42000</v>
      </c>
      <c r="F75" s="17">
        <v>-182.18</v>
      </c>
      <c r="G75" s="18">
        <v>-1.9300000000000001E-2</v>
      </c>
    </row>
    <row r="76" spans="1:7" ht="12.95" customHeight="1">
      <c r="A76" s="14" t="s">
        <v>613</v>
      </c>
      <c r="B76" s="15" t="s">
        <v>614</v>
      </c>
      <c r="C76" s="11" t="s">
        <v>1</v>
      </c>
      <c r="D76" s="11" t="s">
        <v>1</v>
      </c>
      <c r="E76" s="16">
        <v>-210800</v>
      </c>
      <c r="F76" s="17">
        <v>-240.84</v>
      </c>
      <c r="G76" s="18">
        <v>-2.5499999999999998E-2</v>
      </c>
    </row>
    <row r="77" spans="1:7" ht="12.95" customHeight="1">
      <c r="A77" s="14" t="s">
        <v>615</v>
      </c>
      <c r="B77" s="15" t="s">
        <v>616</v>
      </c>
      <c r="C77" s="11" t="s">
        <v>1</v>
      </c>
      <c r="D77" s="11" t="s">
        <v>1</v>
      </c>
      <c r="E77" s="16">
        <v>-9500</v>
      </c>
      <c r="F77" s="17">
        <v>-254.44</v>
      </c>
      <c r="G77" s="18">
        <v>-2.69E-2</v>
      </c>
    </row>
    <row r="78" spans="1:7" ht="12.95" customHeight="1">
      <c r="A78" s="14" t="s">
        <v>617</v>
      </c>
      <c r="B78" s="15" t="s">
        <v>618</v>
      </c>
      <c r="C78" s="11" t="s">
        <v>1</v>
      </c>
      <c r="D78" s="11" t="s">
        <v>1</v>
      </c>
      <c r="E78" s="16">
        <v>-121500</v>
      </c>
      <c r="F78" s="17">
        <v>-268.94</v>
      </c>
      <c r="G78" s="18">
        <v>-2.8500000000000001E-2</v>
      </c>
    </row>
    <row r="79" spans="1:7" ht="12.95" customHeight="1">
      <c r="A79" s="14" t="s">
        <v>619</v>
      </c>
      <c r="B79" s="15" t="s">
        <v>620</v>
      </c>
      <c r="C79" s="11" t="s">
        <v>1</v>
      </c>
      <c r="D79" s="11" t="s">
        <v>1</v>
      </c>
      <c r="E79" s="16">
        <v>-18600</v>
      </c>
      <c r="F79" s="17">
        <v>-333.19</v>
      </c>
      <c r="G79" s="18">
        <v>-3.5299999999999998E-2</v>
      </c>
    </row>
    <row r="80" spans="1:7" ht="12.95" customHeight="1">
      <c r="A80" s="1"/>
      <c r="B80" s="10" t="s">
        <v>19</v>
      </c>
      <c r="C80" s="11" t="s">
        <v>1</v>
      </c>
      <c r="D80" s="11" t="s">
        <v>1</v>
      </c>
      <c r="E80" s="11" t="s">
        <v>1</v>
      </c>
      <c r="F80" s="19">
        <v>-2925.97</v>
      </c>
      <c r="G80" s="20">
        <v>-0.31</v>
      </c>
    </row>
    <row r="81" spans="1:7" ht="12.95" customHeight="1">
      <c r="A81" s="1"/>
      <c r="B81" s="21" t="s">
        <v>31</v>
      </c>
      <c r="C81" s="22" t="s">
        <v>1</v>
      </c>
      <c r="D81" s="23" t="s">
        <v>1</v>
      </c>
      <c r="E81" s="22" t="s">
        <v>1</v>
      </c>
      <c r="F81" s="19">
        <v>-2925.97</v>
      </c>
      <c r="G81" s="20">
        <v>-0.31</v>
      </c>
    </row>
    <row r="82" spans="1:7" ht="12.95" customHeight="1">
      <c r="A82" s="1"/>
      <c r="B82" s="10" t="s">
        <v>1024</v>
      </c>
      <c r="C82" s="11" t="s">
        <v>1</v>
      </c>
      <c r="D82" s="11" t="s">
        <v>1</v>
      </c>
      <c r="E82" s="11" t="s">
        <v>1</v>
      </c>
      <c r="F82" s="1"/>
      <c r="G82" s="13" t="s">
        <v>1</v>
      </c>
    </row>
    <row r="83" spans="1:7" ht="12.95" customHeight="1">
      <c r="A83" s="1"/>
      <c r="B83" s="10" t="s">
        <v>1025</v>
      </c>
      <c r="C83" s="11" t="s">
        <v>1</v>
      </c>
      <c r="D83" s="32"/>
      <c r="E83" s="11" t="s">
        <v>1</v>
      </c>
      <c r="F83" s="1"/>
      <c r="G83" s="13" t="s">
        <v>1</v>
      </c>
    </row>
    <row r="84" spans="1:7" ht="12.95" customHeight="1">
      <c r="A84" s="14"/>
      <c r="B84" s="15" t="s">
        <v>520</v>
      </c>
      <c r="C84" s="11" t="s">
        <v>521</v>
      </c>
      <c r="D84" s="12" t="s">
        <v>276</v>
      </c>
      <c r="E84" s="16">
        <v>428652</v>
      </c>
      <c r="F84" s="17">
        <v>467.45</v>
      </c>
      <c r="G84" s="18">
        <v>4.9500000000000002E-2</v>
      </c>
    </row>
    <row r="85" spans="1:7" ht="12.95" customHeight="1">
      <c r="A85" s="14" t="s">
        <v>624</v>
      </c>
      <c r="B85" s="15" t="s">
        <v>522</v>
      </c>
      <c r="C85" s="11" t="s">
        <v>523</v>
      </c>
      <c r="D85" s="12" t="s">
        <v>524</v>
      </c>
      <c r="E85" s="16">
        <v>1040000</v>
      </c>
      <c r="F85" s="17">
        <v>435.14</v>
      </c>
      <c r="G85" s="18">
        <v>4.6100000000000002E-2</v>
      </c>
    </row>
    <row r="86" spans="1:7" ht="12.95" customHeight="1">
      <c r="A86" s="1"/>
      <c r="B86" s="10" t="s">
        <v>19</v>
      </c>
      <c r="C86" s="11" t="s">
        <v>1</v>
      </c>
      <c r="D86" s="11" t="s">
        <v>1</v>
      </c>
      <c r="E86" s="11" t="s">
        <v>1</v>
      </c>
      <c r="F86" s="19">
        <f>SUM(F84:F85)</f>
        <v>902.58999999999992</v>
      </c>
      <c r="G86" s="20">
        <f>SUM(G84:G85)</f>
        <v>9.5600000000000004E-2</v>
      </c>
    </row>
    <row r="87" spans="1:7" ht="12.95" customHeight="1">
      <c r="A87" s="1"/>
      <c r="B87" s="21" t="s">
        <v>31</v>
      </c>
      <c r="C87" s="22" t="s">
        <v>1</v>
      </c>
      <c r="D87" s="23" t="s">
        <v>1</v>
      </c>
      <c r="E87" s="22" t="s">
        <v>1</v>
      </c>
      <c r="F87" s="19">
        <f>F86</f>
        <v>902.58999999999992</v>
      </c>
      <c r="G87" s="20">
        <f>G86</f>
        <v>9.5600000000000004E-2</v>
      </c>
    </row>
    <row r="88" spans="1:7" ht="12.95" customHeight="1">
      <c r="A88" s="1"/>
      <c r="B88" s="10" t="s">
        <v>39</v>
      </c>
      <c r="C88" s="11" t="s">
        <v>1</v>
      </c>
      <c r="D88" s="11" t="s">
        <v>1</v>
      </c>
      <c r="E88" s="11" t="s">
        <v>1</v>
      </c>
      <c r="F88" s="1"/>
      <c r="G88" s="13" t="s">
        <v>1</v>
      </c>
    </row>
    <row r="89" spans="1:7" ht="12.95" customHeight="1">
      <c r="A89" s="1"/>
      <c r="B89" s="10" t="s">
        <v>40</v>
      </c>
      <c r="C89" s="11" t="s">
        <v>1</v>
      </c>
      <c r="D89" s="11" t="s">
        <v>1</v>
      </c>
      <c r="E89" s="11" t="s">
        <v>1</v>
      </c>
      <c r="F89" s="1"/>
      <c r="G89" s="13" t="s">
        <v>1</v>
      </c>
    </row>
    <row r="90" spans="1:7" ht="12.95" customHeight="1">
      <c r="A90" s="14" t="s">
        <v>41</v>
      </c>
      <c r="B90" s="15" t="s">
        <v>42</v>
      </c>
      <c r="C90" s="11" t="s">
        <v>43</v>
      </c>
      <c r="D90" s="11" t="s">
        <v>44</v>
      </c>
      <c r="E90" s="16">
        <v>200000</v>
      </c>
      <c r="F90" s="17">
        <v>203.67</v>
      </c>
      <c r="G90" s="18">
        <v>2.1600000000000001E-2</v>
      </c>
    </row>
    <row r="91" spans="1:7" ht="12.95" customHeight="1">
      <c r="A91" s="1"/>
      <c r="B91" s="10" t="s">
        <v>19</v>
      </c>
      <c r="C91" s="11" t="s">
        <v>1</v>
      </c>
      <c r="D91" s="11" t="s">
        <v>1</v>
      </c>
      <c r="E91" s="11" t="s">
        <v>1</v>
      </c>
      <c r="F91" s="19">
        <v>203.67</v>
      </c>
      <c r="G91" s="20">
        <v>2.1600000000000001E-2</v>
      </c>
    </row>
    <row r="92" spans="1:7" ht="12.95" customHeight="1">
      <c r="A92" s="1"/>
      <c r="B92" s="10" t="s">
        <v>55</v>
      </c>
      <c r="C92" s="11" t="s">
        <v>1</v>
      </c>
      <c r="D92" s="11" t="s">
        <v>1</v>
      </c>
      <c r="E92" s="11" t="s">
        <v>1</v>
      </c>
      <c r="F92" s="1"/>
      <c r="G92" s="13" t="s">
        <v>1</v>
      </c>
    </row>
    <row r="93" spans="1:7" ht="12.95" customHeight="1">
      <c r="A93" s="14" t="s">
        <v>332</v>
      </c>
      <c r="B93" s="15" t="s">
        <v>333</v>
      </c>
      <c r="C93" s="11" t="s">
        <v>334</v>
      </c>
      <c r="D93" s="11" t="s">
        <v>291</v>
      </c>
      <c r="E93" s="16">
        <v>833000</v>
      </c>
      <c r="F93" s="63" t="s">
        <v>1026</v>
      </c>
      <c r="G93" s="64" t="s">
        <v>1026</v>
      </c>
    </row>
    <row r="94" spans="1:7" ht="12.95" customHeight="1">
      <c r="A94" s="14" t="s">
        <v>292</v>
      </c>
      <c r="B94" s="15" t="s">
        <v>293</v>
      </c>
      <c r="C94" s="11" t="s">
        <v>294</v>
      </c>
      <c r="D94" s="11" t="s">
        <v>291</v>
      </c>
      <c r="E94" s="16">
        <v>533000</v>
      </c>
      <c r="F94" s="63" t="s">
        <v>1026</v>
      </c>
      <c r="G94" s="64" t="s">
        <v>1026</v>
      </c>
    </row>
    <row r="95" spans="1:7" ht="12.95" customHeight="1">
      <c r="A95" s="1"/>
      <c r="B95" s="10" t="s">
        <v>19</v>
      </c>
      <c r="C95" s="11" t="s">
        <v>1</v>
      </c>
      <c r="D95" s="11" t="s">
        <v>1</v>
      </c>
      <c r="E95" s="11" t="s">
        <v>1</v>
      </c>
      <c r="F95" s="19">
        <v>0</v>
      </c>
      <c r="G95" s="20">
        <v>0</v>
      </c>
    </row>
    <row r="96" spans="1:7" ht="12.95" customHeight="1">
      <c r="A96" s="1"/>
      <c r="B96" s="21" t="s">
        <v>31</v>
      </c>
      <c r="C96" s="22" t="s">
        <v>1</v>
      </c>
      <c r="D96" s="23" t="s">
        <v>1</v>
      </c>
      <c r="E96" s="22" t="s">
        <v>1</v>
      </c>
      <c r="F96" s="19">
        <v>203.67</v>
      </c>
      <c r="G96" s="20">
        <v>2.1600000000000001E-2</v>
      </c>
    </row>
    <row r="97" spans="1:7" ht="12.95" customHeight="1">
      <c r="A97" s="1"/>
      <c r="B97" s="10" t="s">
        <v>621</v>
      </c>
      <c r="C97" s="11" t="s">
        <v>1</v>
      </c>
      <c r="D97" s="11" t="s">
        <v>1</v>
      </c>
      <c r="E97" s="11" t="s">
        <v>1</v>
      </c>
      <c r="F97" s="1"/>
      <c r="G97" s="13" t="s">
        <v>1</v>
      </c>
    </row>
    <row r="98" spans="1:7" ht="12.95" customHeight="1">
      <c r="A98" s="1"/>
      <c r="B98" s="10" t="s">
        <v>622</v>
      </c>
      <c r="C98" s="11" t="s">
        <v>1</v>
      </c>
      <c r="D98" s="32" t="s">
        <v>623</v>
      </c>
      <c r="E98" s="11" t="s">
        <v>1</v>
      </c>
      <c r="F98" s="1"/>
      <c r="G98" s="13" t="s">
        <v>1</v>
      </c>
    </row>
    <row r="99" spans="1:7" ht="12.95" customHeight="1">
      <c r="A99" s="14" t="s">
        <v>624</v>
      </c>
      <c r="B99" s="15" t="s">
        <v>625</v>
      </c>
      <c r="C99" s="11" t="s">
        <v>1</v>
      </c>
      <c r="D99" s="12" t="s">
        <v>626</v>
      </c>
      <c r="E99" s="33" t="s">
        <v>1</v>
      </c>
      <c r="F99" s="17">
        <v>100</v>
      </c>
      <c r="G99" s="18">
        <v>1.06E-2</v>
      </c>
    </row>
    <row r="100" spans="1:7" ht="12.95" customHeight="1">
      <c r="A100" s="1"/>
      <c r="B100" s="10" t="s">
        <v>19</v>
      </c>
      <c r="C100" s="11" t="s">
        <v>1</v>
      </c>
      <c r="D100" s="11" t="s">
        <v>1</v>
      </c>
      <c r="E100" s="11" t="s">
        <v>1</v>
      </c>
      <c r="F100" s="19">
        <v>100</v>
      </c>
      <c r="G100" s="20">
        <v>1.06E-2</v>
      </c>
    </row>
    <row r="101" spans="1:7" ht="12.95" customHeight="1">
      <c r="A101" s="1"/>
      <c r="B101" s="21" t="s">
        <v>31</v>
      </c>
      <c r="C101" s="22" t="s">
        <v>1</v>
      </c>
      <c r="D101" s="23" t="s">
        <v>1</v>
      </c>
      <c r="E101" s="22" t="s">
        <v>1</v>
      </c>
      <c r="F101" s="19">
        <v>100</v>
      </c>
      <c r="G101" s="20">
        <v>1.06E-2</v>
      </c>
    </row>
    <row r="102" spans="1:7" ht="12.95" customHeight="1">
      <c r="A102" s="1"/>
      <c r="B102" s="10" t="s">
        <v>1029</v>
      </c>
      <c r="C102" s="11" t="s">
        <v>1</v>
      </c>
      <c r="D102" s="11" t="s">
        <v>1</v>
      </c>
      <c r="E102" s="11" t="s">
        <v>1</v>
      </c>
      <c r="F102" s="1"/>
      <c r="G102" s="13" t="s">
        <v>1</v>
      </c>
    </row>
    <row r="103" spans="1:7" ht="12.95" customHeight="1">
      <c r="A103" s="1"/>
      <c r="B103" s="10" t="s">
        <v>1029</v>
      </c>
      <c r="C103" s="11" t="s">
        <v>1</v>
      </c>
      <c r="D103" s="32"/>
      <c r="E103" s="11" t="s">
        <v>1</v>
      </c>
      <c r="F103" s="1"/>
      <c r="G103" s="13" t="s">
        <v>1</v>
      </c>
    </row>
    <row r="104" spans="1:7" ht="12.95" customHeight="1">
      <c r="A104" s="14"/>
      <c r="B104" s="15" t="s">
        <v>737</v>
      </c>
      <c r="C104" s="11" t="s">
        <v>1030</v>
      </c>
      <c r="D104" s="12"/>
      <c r="E104" s="65">
        <v>2138111.068</v>
      </c>
      <c r="F104" s="17">
        <v>239.93</v>
      </c>
      <c r="G104" s="18">
        <f>F104/F112</f>
        <v>2.5400223163716207E-2</v>
      </c>
    </row>
    <row r="105" spans="1:7" ht="12.95" customHeight="1">
      <c r="A105" s="1"/>
      <c r="B105" s="10" t="s">
        <v>19</v>
      </c>
      <c r="C105" s="11" t="s">
        <v>1</v>
      </c>
      <c r="D105" s="11" t="s">
        <v>1</v>
      </c>
      <c r="E105" s="11" t="s">
        <v>1</v>
      </c>
      <c r="F105" s="19">
        <f>SUM(F104:F104)</f>
        <v>239.93</v>
      </c>
      <c r="G105" s="20">
        <f>SUM(G104:G104)</f>
        <v>2.5400223163716207E-2</v>
      </c>
    </row>
    <row r="106" spans="1:7" ht="12.95" customHeight="1">
      <c r="A106" s="1"/>
      <c r="B106" s="21" t="s">
        <v>31</v>
      </c>
      <c r="C106" s="22" t="s">
        <v>1</v>
      </c>
      <c r="D106" s="23" t="s">
        <v>1</v>
      </c>
      <c r="E106" s="22" t="s">
        <v>1</v>
      </c>
      <c r="F106" s="19">
        <f>F105</f>
        <v>239.93</v>
      </c>
      <c r="G106" s="20">
        <f>G105</f>
        <v>2.5400223163716207E-2</v>
      </c>
    </row>
    <row r="107" spans="1:7" ht="12.95" customHeight="1">
      <c r="A107" s="1"/>
      <c r="B107" s="10" t="s">
        <v>32</v>
      </c>
      <c r="C107" s="11" t="s">
        <v>1</v>
      </c>
      <c r="D107" s="11" t="s">
        <v>1</v>
      </c>
      <c r="E107" s="11" t="s">
        <v>1</v>
      </c>
      <c r="F107" s="1"/>
      <c r="G107" s="13" t="s">
        <v>1</v>
      </c>
    </row>
    <row r="108" spans="1:7" ht="12.95" customHeight="1">
      <c r="A108" s="14" t="s">
        <v>33</v>
      </c>
      <c r="B108" s="15" t="s">
        <v>34</v>
      </c>
      <c r="C108" s="11" t="s">
        <v>1</v>
      </c>
      <c r="D108" s="11" t="s">
        <v>35</v>
      </c>
      <c r="E108" s="16"/>
      <c r="F108" s="17">
        <v>166.97</v>
      </c>
      <c r="G108" s="18">
        <v>1.77E-2</v>
      </c>
    </row>
    <row r="109" spans="1:7" ht="12.95" customHeight="1">
      <c r="A109" s="1"/>
      <c r="B109" s="10" t="s">
        <v>19</v>
      </c>
      <c r="C109" s="11" t="s">
        <v>1</v>
      </c>
      <c r="D109" s="11" t="s">
        <v>1</v>
      </c>
      <c r="E109" s="11" t="s">
        <v>1</v>
      </c>
      <c r="F109" s="19">
        <v>166.97</v>
      </c>
      <c r="G109" s="20">
        <v>1.77E-2</v>
      </c>
    </row>
    <row r="110" spans="1:7" ht="12.95" customHeight="1">
      <c r="A110" s="1"/>
      <c r="B110" s="21" t="s">
        <v>31</v>
      </c>
      <c r="C110" s="22" t="s">
        <v>1</v>
      </c>
      <c r="D110" s="23" t="s">
        <v>1</v>
      </c>
      <c r="E110" s="22" t="s">
        <v>1</v>
      </c>
      <c r="F110" s="19">
        <v>166.97</v>
      </c>
      <c r="G110" s="20">
        <v>1.77E-2</v>
      </c>
    </row>
    <row r="111" spans="1:7" ht="12.95" customHeight="1">
      <c r="A111" s="1"/>
      <c r="B111" s="21" t="s">
        <v>36</v>
      </c>
      <c r="C111" s="11" t="s">
        <v>1</v>
      </c>
      <c r="D111" s="23" t="s">
        <v>1</v>
      </c>
      <c r="E111" s="11" t="s">
        <v>1</v>
      </c>
      <c r="F111" s="24">
        <f>4625.32-F106</f>
        <v>4385.3899999999994</v>
      </c>
      <c r="G111" s="20">
        <f>48.99%-G106</f>
        <v>0.4644997768362838</v>
      </c>
    </row>
    <row r="112" spans="1:7" ht="12.95" customHeight="1" thickBot="1">
      <c r="A112" s="1"/>
      <c r="B112" s="25" t="s">
        <v>37</v>
      </c>
      <c r="C112" s="26" t="s">
        <v>1</v>
      </c>
      <c r="D112" s="26" t="s">
        <v>1</v>
      </c>
      <c r="E112" s="26" t="s">
        <v>1</v>
      </c>
      <c r="F112" s="27">
        <v>9445.98</v>
      </c>
      <c r="G112" s="28">
        <v>1</v>
      </c>
    </row>
    <row r="113" spans="1:7" ht="12.95" customHeight="1">
      <c r="A113" s="1"/>
      <c r="B113" s="4" t="s">
        <v>1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299</v>
      </c>
      <c r="C114" s="1"/>
      <c r="D114" s="1"/>
      <c r="E114" s="1"/>
      <c r="F114" s="1"/>
      <c r="G114" s="1"/>
    </row>
    <row r="115" spans="1:7" ht="12.95" customHeight="1">
      <c r="A115" s="1"/>
      <c r="B115" s="2" t="s">
        <v>963</v>
      </c>
      <c r="C115" s="1"/>
      <c r="D115" s="1"/>
      <c r="E115" s="1"/>
      <c r="F115" s="1"/>
      <c r="G115" s="1"/>
    </row>
    <row r="116" spans="1:7" ht="12.95" customHeight="1">
      <c r="A116" s="1"/>
      <c r="B116" s="2" t="s">
        <v>74</v>
      </c>
      <c r="C116" s="1"/>
      <c r="D116" s="1"/>
      <c r="E116" s="1"/>
      <c r="F116" s="1"/>
      <c r="G116" s="1"/>
    </row>
    <row r="117" spans="1:7" ht="12.95" customHeight="1">
      <c r="A117" s="1"/>
      <c r="B117" s="2" t="s">
        <v>1</v>
      </c>
      <c r="C117" s="1"/>
      <c r="D117" s="1"/>
      <c r="E117" s="1"/>
      <c r="F117" s="1"/>
      <c r="G117" s="1"/>
    </row>
    <row r="118" spans="1:7" ht="12.95" customHeight="1">
      <c r="A118" s="1"/>
      <c r="B118" s="2" t="s">
        <v>1</v>
      </c>
      <c r="C118" s="1"/>
      <c r="D118" s="1"/>
      <c r="E118" s="1"/>
      <c r="F118" s="1"/>
      <c r="G118" s="1"/>
    </row>
    <row r="119" spans="1:7" ht="15">
      <c r="B119" s="38" t="s">
        <v>983</v>
      </c>
      <c r="C119" s="38"/>
      <c r="D119" s="38"/>
      <c r="E119" s="38"/>
      <c r="F119" s="1"/>
      <c r="G119" s="1"/>
    </row>
    <row r="120" spans="1:7">
      <c r="B120" s="69" t="s">
        <v>984</v>
      </c>
      <c r="C120" s="70"/>
      <c r="D120" s="70"/>
      <c r="E120" s="70"/>
      <c r="F120" s="70"/>
      <c r="G120" s="70"/>
    </row>
    <row r="121" spans="1:7">
      <c r="B121" s="39" t="s">
        <v>1028</v>
      </c>
      <c r="C121" s="56"/>
      <c r="D121" s="56"/>
      <c r="E121" s="56"/>
      <c r="F121" s="56"/>
      <c r="G121" s="56"/>
    </row>
    <row r="122" spans="1:7">
      <c r="B122" s="54"/>
      <c r="C122" s="1"/>
      <c r="D122" s="1"/>
      <c r="E122" s="1"/>
      <c r="F122" s="1"/>
      <c r="G122" s="1"/>
    </row>
    <row r="123" spans="1:7" ht="13.5" thickBot="1">
      <c r="B123" s="54" t="s">
        <v>1</v>
      </c>
      <c r="C123" s="1"/>
      <c r="D123" s="1"/>
      <c r="E123" s="1"/>
      <c r="F123" s="1"/>
      <c r="G123" s="1"/>
    </row>
    <row r="124" spans="1:7">
      <c r="B124" s="67" t="s">
        <v>1023</v>
      </c>
      <c r="C124" s="68"/>
    </row>
    <row r="125" spans="1:7">
      <c r="B125" s="34" t="s">
        <v>1005</v>
      </c>
      <c r="C125" s="35">
        <v>10.0153</v>
      </c>
    </row>
    <row r="126" spans="1:7">
      <c r="B126" s="34" t="s">
        <v>1006</v>
      </c>
      <c r="C126" s="35">
        <v>15.0312</v>
      </c>
    </row>
    <row r="127" spans="1:7">
      <c r="B127" s="34" t="s">
        <v>1007</v>
      </c>
      <c r="C127" s="35">
        <v>10.4941</v>
      </c>
    </row>
    <row r="128" spans="1:7" ht="13.5" thickBot="1">
      <c r="B128" s="36" t="s">
        <v>1008</v>
      </c>
      <c r="C128" s="37">
        <v>14.523</v>
      </c>
    </row>
  </sheetData>
  <mergeCells count="2">
    <mergeCell ref="B120:G120"/>
    <mergeCell ref="B124:C124"/>
  </mergeCells>
  <hyperlinks>
    <hyperlink ref="B121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>
      <selection activeCell="A11" sqref="A11"/>
    </sheetView>
  </sheetViews>
  <sheetFormatPr defaultRowHeight="12.75"/>
  <cols>
    <col min="1" max="1" width="2.7109375" customWidth="1"/>
    <col min="2" max="2" width="64.140625" bestFit="1" customWidth="1"/>
    <col min="3" max="3" width="13.5703125" bestFit="1" customWidth="1"/>
    <col min="4" max="4" width="10" bestFit="1" customWidth="1"/>
    <col min="5" max="5" width="12.28515625" bestFit="1" customWidth="1"/>
    <col min="6" max="6" width="20.85546875" bestFit="1" customWidth="1"/>
    <col min="7" max="7" width="13.7109375" bestFit="1" customWidth="1"/>
  </cols>
  <sheetData>
    <row r="1" spans="1:7" ht="15.95" customHeight="1">
      <c r="A1" s="1"/>
      <c r="B1" s="2" t="s">
        <v>627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7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960</v>
      </c>
      <c r="G4" s="9" t="s">
        <v>961</v>
      </c>
    </row>
    <row r="5" spans="1:7" ht="12.95" customHeight="1">
      <c r="A5" s="1"/>
      <c r="B5" s="10" t="s">
        <v>39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7" ht="12.95" customHeight="1">
      <c r="A6" s="1"/>
      <c r="B6" s="10" t="s">
        <v>40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7" ht="12.95" customHeight="1">
      <c r="A7" s="14" t="s">
        <v>48</v>
      </c>
      <c r="B7" s="15" t="s">
        <v>49</v>
      </c>
      <c r="C7" s="11" t="s">
        <v>50</v>
      </c>
      <c r="D7" s="11" t="s">
        <v>51</v>
      </c>
      <c r="E7" s="16">
        <v>500000</v>
      </c>
      <c r="F7" s="17">
        <v>511.75</v>
      </c>
      <c r="G7" s="18">
        <v>7.4800000000000005E-2</v>
      </c>
    </row>
    <row r="8" spans="1:7" ht="12.95" customHeight="1">
      <c r="A8" s="1"/>
      <c r="B8" s="10" t="s">
        <v>19</v>
      </c>
      <c r="C8" s="11" t="s">
        <v>1</v>
      </c>
      <c r="D8" s="11" t="s">
        <v>1</v>
      </c>
      <c r="E8" s="11" t="s">
        <v>1</v>
      </c>
      <c r="F8" s="19">
        <v>511.75</v>
      </c>
      <c r="G8" s="20">
        <v>7.4800000000000005E-2</v>
      </c>
    </row>
    <row r="9" spans="1:7" ht="12.95" customHeight="1">
      <c r="A9" s="1"/>
      <c r="B9" s="10" t="s">
        <v>55</v>
      </c>
      <c r="C9" s="11" t="s">
        <v>1</v>
      </c>
      <c r="D9" s="11" t="s">
        <v>1</v>
      </c>
      <c r="E9" s="11" t="s">
        <v>1</v>
      </c>
      <c r="F9" s="1"/>
      <c r="G9" s="13" t="s">
        <v>1</v>
      </c>
    </row>
    <row r="10" spans="1:7" ht="12.95" customHeight="1">
      <c r="A10" s="14" t="s">
        <v>628</v>
      </c>
      <c r="B10" s="15" t="s">
        <v>629</v>
      </c>
      <c r="C10" s="11" t="s">
        <v>630</v>
      </c>
      <c r="D10" s="11" t="s">
        <v>631</v>
      </c>
      <c r="E10" s="16">
        <v>366700000</v>
      </c>
      <c r="F10" s="17">
        <v>1239.32</v>
      </c>
      <c r="G10" s="18">
        <v>0.18110000000000001</v>
      </c>
    </row>
    <row r="11" spans="1:7" ht="12.95" customHeight="1">
      <c r="A11" s="14" t="s">
        <v>632</v>
      </c>
      <c r="B11" s="15" t="s">
        <v>633</v>
      </c>
      <c r="C11" s="11" t="s">
        <v>634</v>
      </c>
      <c r="D11" s="11" t="s">
        <v>631</v>
      </c>
      <c r="E11" s="16">
        <v>4000000</v>
      </c>
      <c r="F11" s="17">
        <v>519.16</v>
      </c>
      <c r="G11" s="18">
        <v>7.5899999999999995E-2</v>
      </c>
    </row>
    <row r="12" spans="1:7" ht="12.95" customHeight="1">
      <c r="A12" s="14" t="s">
        <v>635</v>
      </c>
      <c r="B12" s="15" t="s">
        <v>636</v>
      </c>
      <c r="C12" s="11" t="s">
        <v>637</v>
      </c>
      <c r="D12" s="11" t="s">
        <v>631</v>
      </c>
      <c r="E12" s="16">
        <v>204000</v>
      </c>
      <c r="F12" s="17">
        <v>161.22999999999999</v>
      </c>
      <c r="G12" s="18">
        <v>2.3599999999999999E-2</v>
      </c>
    </row>
    <row r="13" spans="1:7" ht="12.95" customHeight="1">
      <c r="A13" s="14" t="s">
        <v>638</v>
      </c>
      <c r="B13" s="15" t="s">
        <v>639</v>
      </c>
      <c r="C13" s="11" t="s">
        <v>640</v>
      </c>
      <c r="D13" s="11" t="s">
        <v>631</v>
      </c>
      <c r="E13" s="16">
        <v>57300000</v>
      </c>
      <c r="F13" s="17">
        <v>131.6</v>
      </c>
      <c r="G13" s="18">
        <v>1.9199999999999998E-2</v>
      </c>
    </row>
    <row r="14" spans="1:7" ht="12.95" customHeight="1">
      <c r="A14" s="14" t="s">
        <v>641</v>
      </c>
      <c r="B14" s="15" t="s">
        <v>642</v>
      </c>
      <c r="C14" s="11" t="s">
        <v>643</v>
      </c>
      <c r="D14" s="11" t="s">
        <v>291</v>
      </c>
      <c r="E14" s="16">
        <v>80000000</v>
      </c>
      <c r="F14" s="17">
        <v>75.430000000000007</v>
      </c>
      <c r="G14" s="18">
        <v>1.0999999999999999E-2</v>
      </c>
    </row>
    <row r="15" spans="1:7" ht="12.95" customHeight="1">
      <c r="A15" s="14" t="s">
        <v>644</v>
      </c>
      <c r="B15" s="15" t="s">
        <v>642</v>
      </c>
      <c r="C15" s="11" t="s">
        <v>645</v>
      </c>
      <c r="D15" s="11" t="s">
        <v>291</v>
      </c>
      <c r="E15" s="16">
        <v>80000000</v>
      </c>
      <c r="F15" s="17">
        <v>74.459999999999994</v>
      </c>
      <c r="G15" s="18">
        <v>1.09E-2</v>
      </c>
    </row>
    <row r="16" spans="1:7" ht="12.95" customHeight="1">
      <c r="A16" s="14" t="s">
        <v>646</v>
      </c>
      <c r="B16" s="15" t="s">
        <v>647</v>
      </c>
      <c r="C16" s="11" t="s">
        <v>648</v>
      </c>
      <c r="D16" s="11" t="s">
        <v>291</v>
      </c>
      <c r="E16" s="16">
        <v>600000000</v>
      </c>
      <c r="F16" s="63" t="s">
        <v>1026</v>
      </c>
      <c r="G16" s="64" t="s">
        <v>1026</v>
      </c>
    </row>
    <row r="17" spans="1:7" ht="12.95" customHeight="1">
      <c r="A17" s="14" t="s">
        <v>288</v>
      </c>
      <c r="B17" s="15" t="s">
        <v>289</v>
      </c>
      <c r="C17" s="11" t="s">
        <v>290</v>
      </c>
      <c r="D17" s="11" t="s">
        <v>291</v>
      </c>
      <c r="E17" s="16">
        <v>1334000</v>
      </c>
      <c r="F17" s="63" t="s">
        <v>1026</v>
      </c>
      <c r="G17" s="64" t="s">
        <v>1026</v>
      </c>
    </row>
    <row r="18" spans="1:7" ht="12.95" customHeight="1">
      <c r="A18" s="14" t="s">
        <v>649</v>
      </c>
      <c r="B18" s="15" t="s">
        <v>650</v>
      </c>
      <c r="C18" s="11" t="s">
        <v>651</v>
      </c>
      <c r="D18" s="11" t="s">
        <v>291</v>
      </c>
      <c r="E18" s="16">
        <v>1000000000</v>
      </c>
      <c r="F18" s="63" t="s">
        <v>1026</v>
      </c>
      <c r="G18" s="64" t="s">
        <v>1026</v>
      </c>
    </row>
    <row r="19" spans="1:7" ht="12.95" customHeight="1">
      <c r="A19" s="14" t="s">
        <v>292</v>
      </c>
      <c r="B19" s="15" t="s">
        <v>293</v>
      </c>
      <c r="C19" s="11" t="s">
        <v>294</v>
      </c>
      <c r="D19" s="11" t="s">
        <v>291</v>
      </c>
      <c r="E19" s="16">
        <v>1334000</v>
      </c>
      <c r="F19" s="63" t="s">
        <v>1026</v>
      </c>
      <c r="G19" s="64" t="s">
        <v>1026</v>
      </c>
    </row>
    <row r="20" spans="1:7" ht="12.95" customHeight="1">
      <c r="A20" s="14" t="s">
        <v>332</v>
      </c>
      <c r="B20" s="15" t="s">
        <v>333</v>
      </c>
      <c r="C20" s="11" t="s">
        <v>334</v>
      </c>
      <c r="D20" s="11" t="s">
        <v>291</v>
      </c>
      <c r="E20" s="16">
        <v>2134000</v>
      </c>
      <c r="F20" s="63" t="s">
        <v>1026</v>
      </c>
      <c r="G20" s="64" t="s">
        <v>1026</v>
      </c>
    </row>
    <row r="21" spans="1:7" ht="12.95" customHeight="1">
      <c r="A21" s="1"/>
      <c r="B21" s="10" t="s">
        <v>19</v>
      </c>
      <c r="C21" s="11" t="s">
        <v>1</v>
      </c>
      <c r="D21" s="11" t="s">
        <v>1</v>
      </c>
      <c r="E21" s="11" t="s">
        <v>1</v>
      </c>
      <c r="F21" s="19">
        <v>2201.1999999999998</v>
      </c>
      <c r="G21" s="20">
        <v>0.32169999999999999</v>
      </c>
    </row>
    <row r="22" spans="1:7" ht="12.95" customHeight="1">
      <c r="A22" s="1"/>
      <c r="B22" s="21" t="s">
        <v>31</v>
      </c>
      <c r="C22" s="22" t="s">
        <v>1</v>
      </c>
      <c r="D22" s="23" t="s">
        <v>1</v>
      </c>
      <c r="E22" s="22" t="s">
        <v>1</v>
      </c>
      <c r="F22" s="19">
        <v>2712.95</v>
      </c>
      <c r="G22" s="20">
        <v>0.39650000000000002</v>
      </c>
    </row>
    <row r="23" spans="1:7" ht="12.95" customHeight="1">
      <c r="A23" s="1"/>
      <c r="B23" s="10" t="s">
        <v>7</v>
      </c>
      <c r="C23" s="11" t="s">
        <v>1</v>
      </c>
      <c r="D23" s="11" t="s">
        <v>1</v>
      </c>
      <c r="E23" s="11" t="s">
        <v>1</v>
      </c>
      <c r="F23" s="1"/>
      <c r="G23" s="13" t="s">
        <v>1</v>
      </c>
    </row>
    <row r="24" spans="1:7" ht="12.95" customHeight="1">
      <c r="A24" s="1"/>
      <c r="B24" s="10" t="s">
        <v>8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295</v>
      </c>
      <c r="B25" s="15" t="s">
        <v>296</v>
      </c>
      <c r="C25" s="11" t="s">
        <v>297</v>
      </c>
      <c r="D25" s="11" t="s">
        <v>12</v>
      </c>
      <c r="E25" s="16">
        <v>1500000</v>
      </c>
      <c r="F25" s="17">
        <v>1470.45</v>
      </c>
      <c r="G25" s="18">
        <v>0.21479999999999999</v>
      </c>
    </row>
    <row r="26" spans="1:7" ht="12.95" customHeight="1">
      <c r="A26" s="1"/>
      <c r="B26" s="10" t="s">
        <v>19</v>
      </c>
      <c r="C26" s="11" t="s">
        <v>1</v>
      </c>
      <c r="D26" s="11" t="s">
        <v>1</v>
      </c>
      <c r="E26" s="11" t="s">
        <v>1</v>
      </c>
      <c r="F26" s="19">
        <v>1470.45</v>
      </c>
      <c r="G26" s="20">
        <v>0.21479999999999999</v>
      </c>
    </row>
    <row r="27" spans="1:7" ht="12.95" customHeight="1">
      <c r="A27" s="1"/>
      <c r="B27" s="21" t="s">
        <v>31</v>
      </c>
      <c r="C27" s="22" t="s">
        <v>1</v>
      </c>
      <c r="D27" s="23" t="s">
        <v>1</v>
      </c>
      <c r="E27" s="22" t="s">
        <v>1</v>
      </c>
      <c r="F27" s="19">
        <v>1470.45</v>
      </c>
      <c r="G27" s="20">
        <v>0.21479999999999999</v>
      </c>
    </row>
    <row r="28" spans="1:7" ht="12.95" customHeight="1">
      <c r="A28" s="1"/>
      <c r="B28" s="10" t="s">
        <v>32</v>
      </c>
      <c r="C28" s="11" t="s">
        <v>1</v>
      </c>
      <c r="D28" s="11" t="s">
        <v>1</v>
      </c>
      <c r="E28" s="11" t="s">
        <v>1</v>
      </c>
      <c r="F28" s="1"/>
      <c r="G28" s="13" t="s">
        <v>1</v>
      </c>
    </row>
    <row r="29" spans="1:7" ht="12.95" customHeight="1">
      <c r="A29" s="14" t="s">
        <v>335</v>
      </c>
      <c r="B29" s="15" t="s">
        <v>962</v>
      </c>
      <c r="C29" s="11" t="s">
        <v>1</v>
      </c>
      <c r="D29" s="11" t="s">
        <v>35</v>
      </c>
      <c r="E29" s="16"/>
      <c r="F29" s="17">
        <v>1999.06</v>
      </c>
      <c r="G29" s="18">
        <v>0.29210000000000003</v>
      </c>
    </row>
    <row r="30" spans="1:7" ht="12.95" customHeight="1">
      <c r="A30" s="14" t="s">
        <v>33</v>
      </c>
      <c r="B30" s="15" t="s">
        <v>34</v>
      </c>
      <c r="C30" s="11" t="s">
        <v>1</v>
      </c>
      <c r="D30" s="11" t="s">
        <v>35</v>
      </c>
      <c r="E30" s="16"/>
      <c r="F30" s="17">
        <v>413.93</v>
      </c>
      <c r="G30" s="18">
        <v>6.0499999999999998E-2</v>
      </c>
    </row>
    <row r="31" spans="1:7" ht="12.95" customHeight="1">
      <c r="A31" s="1"/>
      <c r="B31" s="10" t="s">
        <v>19</v>
      </c>
      <c r="C31" s="11" t="s">
        <v>1</v>
      </c>
      <c r="D31" s="11" t="s">
        <v>1</v>
      </c>
      <c r="E31" s="11" t="s">
        <v>1</v>
      </c>
      <c r="F31" s="19">
        <v>2412.9899999999998</v>
      </c>
      <c r="G31" s="20">
        <v>0.35260000000000002</v>
      </c>
    </row>
    <row r="32" spans="1:7" ht="12.95" customHeight="1">
      <c r="A32" s="1"/>
      <c r="B32" s="21" t="s">
        <v>31</v>
      </c>
      <c r="C32" s="22" t="s">
        <v>1</v>
      </c>
      <c r="D32" s="23" t="s">
        <v>1</v>
      </c>
      <c r="E32" s="22" t="s">
        <v>1</v>
      </c>
      <c r="F32" s="19">
        <v>2412.9899999999998</v>
      </c>
      <c r="G32" s="20">
        <v>0.35260000000000002</v>
      </c>
    </row>
    <row r="33" spans="1:7" ht="12.95" customHeight="1">
      <c r="A33" s="1"/>
      <c r="B33" s="21" t="s">
        <v>36</v>
      </c>
      <c r="C33" s="11" t="s">
        <v>1</v>
      </c>
      <c r="D33" s="23" t="s">
        <v>1</v>
      </c>
      <c r="E33" s="11" t="s">
        <v>1</v>
      </c>
      <c r="F33" s="24">
        <v>247.89</v>
      </c>
      <c r="G33" s="20">
        <v>3.61E-2</v>
      </c>
    </row>
    <row r="34" spans="1:7" ht="12.95" customHeight="1" thickBot="1">
      <c r="A34" s="1"/>
      <c r="B34" s="25" t="s">
        <v>37</v>
      </c>
      <c r="C34" s="26" t="s">
        <v>1</v>
      </c>
      <c r="D34" s="26" t="s">
        <v>1</v>
      </c>
      <c r="E34" s="26" t="s">
        <v>1</v>
      </c>
      <c r="F34" s="27">
        <v>6844.28</v>
      </c>
      <c r="G34" s="28">
        <v>1</v>
      </c>
    </row>
    <row r="35" spans="1:7" ht="12.95" customHeight="1">
      <c r="A35" s="1"/>
      <c r="B35" s="4" t="s">
        <v>1</v>
      </c>
      <c r="C35" s="1"/>
      <c r="D35" s="1"/>
      <c r="E35" s="1"/>
      <c r="F35" s="1"/>
      <c r="G35" s="1"/>
    </row>
    <row r="36" spans="1:7" ht="12.95" customHeight="1">
      <c r="A36" s="1"/>
      <c r="B36" s="2" t="s">
        <v>299</v>
      </c>
      <c r="C36" s="1"/>
      <c r="D36" s="1"/>
      <c r="E36" s="1"/>
      <c r="F36" s="1"/>
      <c r="G36" s="1"/>
    </row>
    <row r="37" spans="1:7" ht="12.95" customHeight="1">
      <c r="A37" s="1"/>
      <c r="B37" s="2" t="s">
        <v>963</v>
      </c>
      <c r="C37" s="1"/>
      <c r="D37" s="1"/>
      <c r="E37" s="1"/>
      <c r="F37" s="1"/>
      <c r="G37" s="1"/>
    </row>
    <row r="38" spans="1:7" ht="12.95" customHeight="1">
      <c r="A38" s="1"/>
      <c r="B38" s="2" t="s">
        <v>74</v>
      </c>
      <c r="C38" s="1"/>
      <c r="D38" s="1"/>
      <c r="E38" s="1"/>
      <c r="F38" s="1"/>
      <c r="G38" s="1"/>
    </row>
    <row r="39" spans="1:7" ht="12.95" customHeight="1">
      <c r="A39" s="1"/>
      <c r="B39" s="2" t="s">
        <v>1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5">
      <c r="B41" s="38" t="s">
        <v>983</v>
      </c>
      <c r="C41" s="38"/>
      <c r="D41" s="38"/>
      <c r="E41" s="38"/>
      <c r="F41" s="1"/>
      <c r="G41" s="1"/>
    </row>
    <row r="42" spans="1:7">
      <c r="B42" s="69" t="s">
        <v>984</v>
      </c>
      <c r="C42" s="70"/>
      <c r="D42" s="70"/>
      <c r="E42" s="70"/>
      <c r="F42" s="70"/>
      <c r="G42" s="70"/>
    </row>
    <row r="43" spans="1:7">
      <c r="B43" s="39" t="s">
        <v>1028</v>
      </c>
      <c r="C43" s="56"/>
      <c r="D43" s="56"/>
      <c r="E43" s="56"/>
      <c r="F43" s="56"/>
      <c r="G43" s="56"/>
    </row>
    <row r="44" spans="1:7">
      <c r="B44" s="59"/>
      <c r="C44" s="56"/>
      <c r="D44" s="56"/>
      <c r="E44" s="56"/>
      <c r="F44" s="56"/>
      <c r="G44" s="56"/>
    </row>
    <row r="45" spans="1:7" ht="15">
      <c r="B45" s="40" t="s">
        <v>985</v>
      </c>
      <c r="C45" s="41"/>
      <c r="D45" s="41"/>
      <c r="E45" s="41"/>
      <c r="F45" s="41"/>
    </row>
    <row r="46" spans="1:7" ht="15">
      <c r="B46" s="40"/>
      <c r="C46" s="41"/>
      <c r="D46" s="41"/>
      <c r="E46" s="41"/>
      <c r="F46" s="41"/>
    </row>
    <row r="47" spans="1:7" ht="150">
      <c r="B47" s="42" t="s">
        <v>986</v>
      </c>
      <c r="C47" s="42" t="s">
        <v>4</v>
      </c>
      <c r="D47" s="43" t="s">
        <v>987</v>
      </c>
      <c r="E47" s="43" t="s">
        <v>1027</v>
      </c>
      <c r="F47" s="43" t="s">
        <v>988</v>
      </c>
    </row>
    <row r="48" spans="1:7">
      <c r="B48" s="45" t="s">
        <v>1009</v>
      </c>
      <c r="C48" s="45" t="s">
        <v>1010</v>
      </c>
      <c r="D48" s="57">
        <v>0</v>
      </c>
      <c r="E48" s="57">
        <v>0</v>
      </c>
      <c r="F48" s="57">
        <v>1050000000</v>
      </c>
    </row>
    <row r="49" spans="2:6">
      <c r="B49" s="45" t="s">
        <v>1011</v>
      </c>
      <c r="C49" s="45" t="s">
        <v>1012</v>
      </c>
      <c r="D49" s="57">
        <v>0</v>
      </c>
      <c r="E49" s="57">
        <v>0</v>
      </c>
      <c r="F49" s="48">
        <v>166561810</v>
      </c>
    </row>
    <row r="50" spans="2:6">
      <c r="B50" s="44" t="s">
        <v>1013</v>
      </c>
      <c r="C50" s="45" t="s">
        <v>1014</v>
      </c>
      <c r="D50" s="57">
        <v>0</v>
      </c>
      <c r="E50" s="47"/>
      <c r="F50" s="48">
        <v>166561810</v>
      </c>
    </row>
    <row r="51" spans="2:6">
      <c r="B51" s="44" t="s">
        <v>989</v>
      </c>
      <c r="C51" s="45" t="s">
        <v>990</v>
      </c>
      <c r="D51" s="57">
        <v>433298.79901479388</v>
      </c>
      <c r="E51" s="47">
        <v>5.9999999999999995E-4</v>
      </c>
      <c r="F51" s="48">
        <v>3670461.33</v>
      </c>
    </row>
    <row r="52" spans="2:6">
      <c r="B52" s="60"/>
      <c r="C52" s="49"/>
      <c r="D52" s="50"/>
      <c r="E52" s="51"/>
      <c r="F52" s="50"/>
    </row>
    <row r="53" spans="2:6">
      <c r="B53" s="52"/>
    </row>
    <row r="55" spans="2:6" ht="13.5" thickBot="1"/>
    <row r="56" spans="2:6">
      <c r="B56" s="67" t="s">
        <v>1023</v>
      </c>
      <c r="C56" s="68"/>
    </row>
    <row r="57" spans="2:6">
      <c r="B57" s="34" t="s">
        <v>1015</v>
      </c>
      <c r="C57" s="35">
        <v>3.9074</v>
      </c>
    </row>
    <row r="58" spans="2:6" ht="13.5" thickBot="1">
      <c r="B58" s="36" t="s">
        <v>1016</v>
      </c>
      <c r="C58" s="37">
        <v>3.8706</v>
      </c>
    </row>
  </sheetData>
  <mergeCells count="2">
    <mergeCell ref="B42:G42"/>
    <mergeCell ref="B56:C56"/>
  </mergeCells>
  <hyperlinks>
    <hyperlink ref="B43" r:id="rId1"/>
  </hyperlinks>
  <pageMargins left="0" right="0" top="0" bottom="0" header="0" footer="0"/>
  <pageSetup paperSize="9" firstPageNumber="0" fitToWidth="0" fitToHeight="0" pageOrder="overThenDown" orientation="portrait" horizontalDpi="300" verticalDpi="300" r:id="rId2"/>
  <headerFooter alignWithMargins="0">
    <oddFooter>&amp;C&amp;1#&amp;"Calibri"&amp;10&amp;K000000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Liquid Fund</vt:lpstr>
      <vt:lpstr>Ultra Short</vt:lpstr>
      <vt:lpstr>Large &amp; Mid</vt:lpstr>
      <vt:lpstr>Short Term Income</vt:lpstr>
      <vt:lpstr>Conser Hybrid</vt:lpstr>
      <vt:lpstr>Tax Advantage Fund</vt:lpstr>
      <vt:lpstr>Manufacturing &amp; Infra</vt:lpstr>
      <vt:lpstr>Eqty Debt Reb Fnd</vt:lpstr>
      <vt:lpstr>Credit Risk Fund</vt:lpstr>
      <vt:lpstr>Mid &amp; Small Cap Eqty &amp; Debt</vt:lpstr>
      <vt:lpstr>Midcap Tax fund Ser 1</vt:lpstr>
      <vt:lpstr>Arbitrage Fund</vt:lpstr>
      <vt:lpstr>Midcap Tax fund Ser 2</vt:lpstr>
      <vt:lpstr>Small Cap</vt:lpstr>
      <vt:lpstr>Overnght Fund</vt:lpstr>
      <vt:lpstr>Multi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 Chapekar</dc:creator>
  <cp:lastModifiedBy>Vishal Chavan</cp:lastModifiedBy>
  <dcterms:created xsi:type="dcterms:W3CDTF">2020-08-07T18:40:50Z</dcterms:created>
  <dcterms:modified xsi:type="dcterms:W3CDTF">2020-08-10T17:01:53Z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8510b9-3810-472f-9abf-3a689c488070_Enabled">
    <vt:lpwstr>True</vt:lpwstr>
  </property>
  <property fmtid="{D5CDD505-2E9C-101B-9397-08002B2CF9AE}" pid="3" name="MSIP_Label_958510b9-3810-472f-9abf-3a689c488070_SiteId">
    <vt:lpwstr>1e9b61e8-e590-4abc-b1af-24125e330d2a</vt:lpwstr>
  </property>
  <property fmtid="{D5CDD505-2E9C-101B-9397-08002B2CF9AE}" pid="4" name="MSIP_Label_958510b9-3810-472f-9abf-3a689c488070_Owner">
    <vt:lpwstr>vilas.chapekar@db.com</vt:lpwstr>
  </property>
  <property fmtid="{D5CDD505-2E9C-101B-9397-08002B2CF9AE}" pid="5" name="MSIP_Label_958510b9-3810-472f-9abf-3a689c488070_SetDate">
    <vt:lpwstr>2020-08-07T18:40:20.7425307Z</vt:lpwstr>
  </property>
  <property fmtid="{D5CDD505-2E9C-101B-9397-08002B2CF9AE}" pid="6" name="MSIP_Label_958510b9-3810-472f-9abf-3a689c488070_Name">
    <vt:lpwstr>Public</vt:lpwstr>
  </property>
  <property fmtid="{D5CDD505-2E9C-101B-9397-08002B2CF9AE}" pid="7" name="MSIP_Label_958510b9-3810-472f-9abf-3a689c488070_Application">
    <vt:lpwstr>Microsoft Azure Information Protection</vt:lpwstr>
  </property>
  <property fmtid="{D5CDD505-2E9C-101B-9397-08002B2CF9AE}" pid="8" name="MSIP_Label_958510b9-3810-472f-9abf-3a689c488070_ActionId">
    <vt:lpwstr>0c71f8a5-baea-4d29-9662-8b4b9e091b43</vt:lpwstr>
  </property>
  <property fmtid="{D5CDD505-2E9C-101B-9397-08002B2CF9AE}" pid="9" name="MSIP_Label_958510b9-3810-472f-9abf-3a689c488070_Extended_MSFT_Method">
    <vt:lpwstr>Manual</vt:lpwstr>
  </property>
  <property fmtid="{D5CDD505-2E9C-101B-9397-08002B2CF9AE}" pid="10" name="db.comClassification">
    <vt:lpwstr>Public</vt:lpwstr>
  </property>
</Properties>
</file>