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2" i="1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3"/>
  <c r="P4"/>
  <c r="P5"/>
  <c r="P6"/>
  <c r="P7"/>
  <c r="P8"/>
  <c r="P9"/>
  <c r="P10"/>
  <c r="P11"/>
  <c r="P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2"/>
</calcChain>
</file>

<file path=xl/sharedStrings.xml><?xml version="1.0" encoding="utf-8"?>
<sst xmlns="http://schemas.openxmlformats.org/spreadsheetml/2006/main" count="416" uniqueCount="150">
  <si>
    <t>Row ID</t>
  </si>
  <si>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</si>
  <si>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</si>
  <si>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</si>
  <si>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</si>
  <si>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</si>
  <si>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</si>
  <si>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</si>
  <si>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</si>
  <si>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</si>
  <si>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</si>
  <si>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</si>
  <si>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</si>
  <si>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</si>
  <si>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surcharge</t>
  </si>
  <si>
    <t>CA-2016-152156</t>
  </si>
  <si>
    <t>Second Class</t>
  </si>
  <si>
    <t>VEN02</t>
  </si>
  <si>
    <t>CG-12520</t>
  </si>
  <si>
    <t>FUR-BO-10001798</t>
  </si>
  <si>
    <t>Furniture</t>
  </si>
  <si>
    <t>Bookcases</t>
  </si>
  <si>
    <t>Prod889</t>
  </si>
  <si>
    <t>FUR-CH-10000454</t>
  </si>
  <si>
    <t>Chairs</t>
  </si>
  <si>
    <t>Prod645</t>
  </si>
  <si>
    <t>CA-2016-138688</t>
  </si>
  <si>
    <t>VEN04</t>
  </si>
  <si>
    <t>DV-13045</t>
  </si>
  <si>
    <t>OFF-LA-10000240</t>
  </si>
  <si>
    <t>Office Supplies</t>
  </si>
  <si>
    <t>Labels</t>
  </si>
  <si>
    <t>Prod1839</t>
  </si>
  <si>
    <t>US-2015-108966</t>
  </si>
  <si>
    <t>Standard Class</t>
  </si>
  <si>
    <t>VEN01</t>
  </si>
  <si>
    <t>SO-20335</t>
  </si>
  <si>
    <t>FUR-TA-10000577</t>
  </si>
  <si>
    <t>Tables</t>
  </si>
  <si>
    <t>Prod1819</t>
  </si>
  <si>
    <t>OFF-ST-10000760</t>
  </si>
  <si>
    <t>Storage</t>
  </si>
  <si>
    <t>Prod1425</t>
  </si>
  <si>
    <t>CA-2014-115812</t>
  </si>
  <si>
    <t>BH-11710</t>
  </si>
  <si>
    <t>FUR-FU-10001487</t>
  </si>
  <si>
    <t>Furnishings</t>
  </si>
  <si>
    <t>VEN05</t>
  </si>
  <si>
    <t>OFF-AR-10002833</t>
  </si>
  <si>
    <t>Art</t>
  </si>
  <si>
    <t>TEC-PH-10002275</t>
  </si>
  <si>
    <t>Technology</t>
  </si>
  <si>
    <t>Phones</t>
  </si>
  <si>
    <t>Prod1458</t>
  </si>
  <si>
    <t>OFF-BI-10003910</t>
  </si>
  <si>
    <t>Binders</t>
  </si>
  <si>
    <t>Prod1841</t>
  </si>
  <si>
    <t>OFF-AP-10002892</t>
  </si>
  <si>
    <t>Appliances</t>
  </si>
  <si>
    <t>FUR-TA-10001539</t>
  </si>
  <si>
    <t>VEN03</t>
  </si>
  <si>
    <t>TEC-PH-10002033</t>
  </si>
  <si>
    <t>CA-2017-114412</t>
  </si>
  <si>
    <t>AA-10480</t>
  </si>
  <si>
    <t>OFF-PA-10002365</t>
  </si>
  <si>
    <t>Paper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</si>
  <si>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</si>
  <si>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</si>
  <si>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</si>
  <si>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</si>
  <si>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</si>
  <si>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</si>
  <si>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</si>
  <si>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</si>
  <si>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</si>
  <si>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</si>
  <si>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</si>
  <si>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</si>
  <si>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</si>
  <si>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</si>
  <si>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</si>
  <si>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</si>
  <si>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</si>
  <si>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</si>
  <si>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</si>
  <si>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</si>
  <si>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</si>
  <si>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</si>
  <si>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</si>
  <si>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</si>
  <si>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</si>
  <si>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</si>
  <si>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</si>
  <si>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</si>
  <si>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</si>
  <si>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</si>
  <si>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</si>
  <si>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</si>
  <si>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Accessories</t>
  </si>
  <si>
    <t>US-2015-150630</t>
  </si>
  <si>
    <t>TB-21520</t>
  </si>
  <si>
    <t>FUR-BO-10004834</t>
  </si>
  <si>
    <t>OFF-BI-10000474</t>
  </si>
  <si>
    <t>FUR-FU-10004848</t>
  </si>
  <si>
    <t>OFF-EN-10001509</t>
  </si>
  <si>
    <t>Envelopes</t>
  </si>
  <si>
    <t>Prod353</t>
  </si>
  <si>
    <t>OFF-AR-10004042</t>
  </si>
  <si>
    <t>OFF-BI-10001525</t>
  </si>
  <si>
    <t>OFF-AR-10001683</t>
  </si>
  <si>
    <t>CA-2017-107727</t>
  </si>
  <si>
    <t>MA-17560</t>
  </si>
  <si>
    <t>OFF-PA-10000249</t>
  </si>
  <si>
    <t>Prod998</t>
  </si>
  <si>
    <t>CA-2016-117590</t>
  </si>
  <si>
    <t>First Class</t>
  </si>
  <si>
    <t>GH-14485</t>
  </si>
  <si>
    <t>TEC-PH-10004977</t>
  </si>
  <si>
    <t>Prod154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</si>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</sst>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>
      <selection activeCell="T5" sqref="T5"/>
    </sheetView>
  </sheetViews>
  <sheetFormatPr defaultRowHeight="15"/>
  <cols>
    <col min="3" max="3" width="30.7109375" customWidth="1"/>
    <col min="4" max="4" width="20" customWidth="1"/>
    <col min="15" max="15" width="15.7109375" customWidth="1"/>
    <col min="16" max="16" width="15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149</v>
      </c>
    </row>
    <row r="2" spans="1:16">
      <c r="A2">
        <v>1</v>
      </c>
      <c r="B2" t="s">
        <v>15</v>
      </c>
      <c r="C2" s="1">
        <v>42685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261.95999999999998</v>
      </c>
      <c r="L2">
        <v>2</v>
      </c>
      <c r="M2">
        <v>0</v>
      </c>
      <c r="N2">
        <v>41.913600000000002</v>
      </c>
      <c r="O2">
        <f>IF(D2="Second Class", 0.2, IF(D2="First Class", 0.1, IF(D2="Standard Class", 0.05, 0)))</f>
        <v>0.2</v>
      </c>
      <c r="P2">
        <f>(K2-N2)*(1+O2)</f>
        <v>264.05567999999994</v>
      </c>
    </row>
    <row r="3" spans="1:16">
      <c r="A3">
        <v>2</v>
      </c>
      <c r="B3" t="s">
        <v>15</v>
      </c>
      <c r="C3" s="1">
        <v>42685</v>
      </c>
      <c r="D3" t="s">
        <v>16</v>
      </c>
      <c r="E3" t="s">
        <v>17</v>
      </c>
      <c r="F3" t="s">
        <v>18</v>
      </c>
      <c r="G3" t="s">
        <v>23</v>
      </c>
      <c r="H3" t="s">
        <v>20</v>
      </c>
      <c r="I3" t="s">
        <v>24</v>
      </c>
      <c r="J3" t="s">
        <v>25</v>
      </c>
      <c r="K3">
        <v>731.94</v>
      </c>
      <c r="L3">
        <v>3</v>
      </c>
      <c r="M3">
        <v>0</v>
      </c>
      <c r="N3">
        <v>219.58199999999999</v>
      </c>
      <c r="O3">
        <f t="shared" ref="O3:O51" si="0">IF(D3="Second Class", 0.2, IF(D3="First Class", 0.1, IF(D3="Standard Class", 0.05, 0)))</f>
        <v>0.2</v>
      </c>
      <c r="P3">
        <f t="shared" ref="P3:P51" si="1">(K3-N3)*(1+O3)</f>
        <v>614.82960000000003</v>
      </c>
    </row>
    <row r="4" spans="1:16">
      <c r="A4">
        <v>3</v>
      </c>
      <c r="B4" t="s">
        <v>26</v>
      </c>
      <c r="C4" s="1">
        <v>42537</v>
      </c>
      <c r="D4" t="s">
        <v>16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14.62</v>
      </c>
      <c r="L4">
        <v>2</v>
      </c>
      <c r="M4">
        <v>0</v>
      </c>
      <c r="N4">
        <v>6.8714000000000004</v>
      </c>
      <c r="O4">
        <f t="shared" si="0"/>
        <v>0.2</v>
      </c>
      <c r="P4">
        <f t="shared" si="1"/>
        <v>9.2983199999999986</v>
      </c>
    </row>
    <row r="5" spans="1:16">
      <c r="A5">
        <v>4</v>
      </c>
      <c r="B5" t="s">
        <v>33</v>
      </c>
      <c r="C5" s="1">
        <v>42295</v>
      </c>
      <c r="D5" t="s">
        <v>34</v>
      </c>
      <c r="E5" t="s">
        <v>35</v>
      </c>
      <c r="F5" t="s">
        <v>36</v>
      </c>
      <c r="G5" t="s">
        <v>37</v>
      </c>
      <c r="H5" t="s">
        <v>20</v>
      </c>
      <c r="I5" t="s">
        <v>38</v>
      </c>
      <c r="J5" t="s">
        <v>39</v>
      </c>
      <c r="K5">
        <v>957.57749999999999</v>
      </c>
      <c r="L5">
        <v>5</v>
      </c>
      <c r="M5">
        <v>0.45</v>
      </c>
      <c r="N5">
        <v>-383.03100000000001</v>
      </c>
      <c r="O5">
        <f t="shared" si="0"/>
        <v>0.05</v>
      </c>
      <c r="P5">
        <f t="shared" si="1"/>
        <v>1407.6389250000002</v>
      </c>
    </row>
    <row r="6" spans="1:16">
      <c r="A6">
        <v>5</v>
      </c>
      <c r="B6" t="s">
        <v>33</v>
      </c>
      <c r="C6" s="1">
        <v>42295</v>
      </c>
      <c r="D6" t="s">
        <v>34</v>
      </c>
      <c r="E6" t="s">
        <v>17</v>
      </c>
      <c r="F6" t="s">
        <v>36</v>
      </c>
      <c r="G6" t="s">
        <v>40</v>
      </c>
      <c r="H6" t="s">
        <v>30</v>
      </c>
      <c r="I6" t="s">
        <v>41</v>
      </c>
      <c r="J6" t="s">
        <v>42</v>
      </c>
      <c r="K6">
        <v>22.367999999999999</v>
      </c>
      <c r="L6">
        <v>2</v>
      </c>
      <c r="M6">
        <v>0.2</v>
      </c>
      <c r="N6">
        <v>2.5164</v>
      </c>
      <c r="O6">
        <f t="shared" si="0"/>
        <v>0.05</v>
      </c>
      <c r="P6">
        <f t="shared" si="1"/>
        <v>20.844179999999998</v>
      </c>
    </row>
    <row r="7" spans="1:16">
      <c r="A7">
        <v>6</v>
      </c>
      <c r="B7" t="s">
        <v>43</v>
      </c>
      <c r="C7" s="1">
        <v>41804</v>
      </c>
      <c r="D7" t="s">
        <v>34</v>
      </c>
      <c r="E7" t="s">
        <v>35</v>
      </c>
      <c r="F7" t="s">
        <v>44</v>
      </c>
      <c r="G7" t="s">
        <v>45</v>
      </c>
      <c r="H7" t="s">
        <v>20</v>
      </c>
      <c r="I7" t="s">
        <v>46</v>
      </c>
      <c r="J7" t="s">
        <v>39</v>
      </c>
      <c r="K7">
        <v>48.86</v>
      </c>
      <c r="L7">
        <v>7</v>
      </c>
      <c r="M7">
        <v>0</v>
      </c>
      <c r="N7">
        <v>14.1694</v>
      </c>
      <c r="O7">
        <f t="shared" si="0"/>
        <v>0.05</v>
      </c>
      <c r="P7">
        <f t="shared" si="1"/>
        <v>36.425130000000003</v>
      </c>
    </row>
    <row r="8" spans="1:16">
      <c r="A8">
        <v>7</v>
      </c>
      <c r="B8" t="s">
        <v>43</v>
      </c>
      <c r="C8" s="1">
        <v>41804</v>
      </c>
      <c r="D8" t="s">
        <v>34</v>
      </c>
      <c r="E8" t="s">
        <v>47</v>
      </c>
      <c r="F8" t="s">
        <v>44</v>
      </c>
      <c r="G8" t="s">
        <v>48</v>
      </c>
      <c r="H8" t="s">
        <v>30</v>
      </c>
      <c r="I8" t="s">
        <v>49</v>
      </c>
      <c r="J8" t="s">
        <v>39</v>
      </c>
      <c r="K8">
        <v>7.28</v>
      </c>
      <c r="L8">
        <v>4</v>
      </c>
      <c r="M8">
        <v>0</v>
      </c>
      <c r="N8">
        <v>1.9656</v>
      </c>
      <c r="O8">
        <f t="shared" si="0"/>
        <v>0.05</v>
      </c>
      <c r="P8">
        <f t="shared" si="1"/>
        <v>5.58012</v>
      </c>
    </row>
    <row r="9" spans="1:16">
      <c r="A9">
        <v>8</v>
      </c>
      <c r="B9" t="s">
        <v>43</v>
      </c>
      <c r="C9" s="1">
        <v>41804</v>
      </c>
      <c r="D9" t="s">
        <v>34</v>
      </c>
      <c r="E9" t="s">
        <v>47</v>
      </c>
      <c r="F9" t="s">
        <v>44</v>
      </c>
      <c r="G9" t="s">
        <v>50</v>
      </c>
      <c r="H9" t="s">
        <v>51</v>
      </c>
      <c r="I9" t="s">
        <v>52</v>
      </c>
      <c r="J9" t="s">
        <v>53</v>
      </c>
      <c r="K9">
        <v>907.15200000000004</v>
      </c>
      <c r="L9">
        <v>6</v>
      </c>
      <c r="M9">
        <v>0.2</v>
      </c>
      <c r="N9">
        <v>90.715199999999996</v>
      </c>
      <c r="O9">
        <f t="shared" si="0"/>
        <v>0.05</v>
      </c>
      <c r="P9">
        <f t="shared" si="1"/>
        <v>857.25864000000013</v>
      </c>
    </row>
    <row r="10" spans="1:16">
      <c r="A10">
        <v>9</v>
      </c>
      <c r="B10" t="s">
        <v>43</v>
      </c>
      <c r="C10" s="1">
        <v>41804</v>
      </c>
      <c r="D10" t="s">
        <v>34</v>
      </c>
      <c r="E10" t="s">
        <v>35</v>
      </c>
      <c r="F10" t="s">
        <v>44</v>
      </c>
      <c r="G10" t="s">
        <v>54</v>
      </c>
      <c r="H10" t="s">
        <v>30</v>
      </c>
      <c r="I10" t="s">
        <v>55</v>
      </c>
      <c r="J10" t="s">
        <v>56</v>
      </c>
      <c r="K10">
        <v>18.504000000000001</v>
      </c>
      <c r="L10">
        <v>3</v>
      </c>
      <c r="M10">
        <v>0.2</v>
      </c>
      <c r="N10">
        <v>5.7824999999999998</v>
      </c>
      <c r="O10">
        <f t="shared" si="0"/>
        <v>0.05</v>
      </c>
      <c r="P10">
        <f t="shared" si="1"/>
        <v>13.357575000000002</v>
      </c>
    </row>
    <row r="11" spans="1:16">
      <c r="A11">
        <v>10</v>
      </c>
      <c r="B11" t="s">
        <v>43</v>
      </c>
      <c r="C11" s="1">
        <v>41804</v>
      </c>
      <c r="D11" t="s">
        <v>34</v>
      </c>
      <c r="E11" t="s">
        <v>47</v>
      </c>
      <c r="F11" t="s">
        <v>44</v>
      </c>
      <c r="G11" t="s">
        <v>57</v>
      </c>
      <c r="H11" t="s">
        <v>30</v>
      </c>
      <c r="I11" t="s">
        <v>58</v>
      </c>
      <c r="J11" t="s">
        <v>39</v>
      </c>
      <c r="K11">
        <v>114.9</v>
      </c>
      <c r="L11">
        <v>5</v>
      </c>
      <c r="M11">
        <v>0</v>
      </c>
      <c r="N11">
        <v>34.47</v>
      </c>
      <c r="O11">
        <f t="shared" si="0"/>
        <v>0.05</v>
      </c>
      <c r="P11">
        <f t="shared" si="1"/>
        <v>84.45150000000001</v>
      </c>
    </row>
    <row r="12" spans="1:16">
      <c r="A12">
        <v>11</v>
      </c>
      <c r="B12" t="s">
        <v>43</v>
      </c>
      <c r="C12" s="1">
        <v>41804</v>
      </c>
      <c r="D12" t="s">
        <v>34</v>
      </c>
      <c r="E12" t="s">
        <v>47</v>
      </c>
      <c r="F12" t="s">
        <v>44</v>
      </c>
      <c r="G12" t="s">
        <v>59</v>
      </c>
      <c r="H12" t="s">
        <v>20</v>
      </c>
      <c r="I12" t="s">
        <v>38</v>
      </c>
      <c r="J12" t="s">
        <v>39</v>
      </c>
      <c r="K12">
        <v>1706.184</v>
      </c>
      <c r="L12">
        <v>9</v>
      </c>
      <c r="M12">
        <v>0.2</v>
      </c>
      <c r="N12">
        <v>85.309200000000004</v>
      </c>
      <c r="O12">
        <f t="shared" si="0"/>
        <v>0.05</v>
      </c>
      <c r="P12">
        <f t="shared" si="1"/>
        <v>1701.9185400000001</v>
      </c>
    </row>
    <row r="13" spans="1:16">
      <c r="A13">
        <v>12</v>
      </c>
      <c r="B13" t="s">
        <v>43</v>
      </c>
      <c r="C13" s="1">
        <v>41804</v>
      </c>
      <c r="D13" t="s">
        <v>34</v>
      </c>
      <c r="E13" t="s">
        <v>60</v>
      </c>
      <c r="F13" t="s">
        <v>44</v>
      </c>
      <c r="G13" t="s">
        <v>61</v>
      </c>
      <c r="H13" t="s">
        <v>51</v>
      </c>
      <c r="I13" t="s">
        <v>52</v>
      </c>
      <c r="J13" t="s">
        <v>53</v>
      </c>
      <c r="K13">
        <v>911.42399999999998</v>
      </c>
      <c r="L13">
        <v>4</v>
      </c>
      <c r="M13">
        <v>0.2</v>
      </c>
      <c r="N13">
        <v>68.356800000000007</v>
      </c>
      <c r="O13">
        <f t="shared" si="0"/>
        <v>0.05</v>
      </c>
      <c r="P13">
        <f t="shared" si="1"/>
        <v>885.22055999999998</v>
      </c>
    </row>
    <row r="14" spans="1:16">
      <c r="A14">
        <v>13</v>
      </c>
      <c r="B14" t="s">
        <v>62</v>
      </c>
      <c r="C14" s="1">
        <v>42845</v>
      </c>
      <c r="D14" t="s">
        <v>34</v>
      </c>
      <c r="E14" t="s">
        <v>47</v>
      </c>
      <c r="F14" t="s">
        <v>63</v>
      </c>
      <c r="G14" t="s">
        <v>64</v>
      </c>
      <c r="H14" t="s">
        <v>30</v>
      </c>
      <c r="I14" t="s">
        <v>65</v>
      </c>
      <c r="J14" t="s">
        <v>66</v>
      </c>
      <c r="K14">
        <v>15.552</v>
      </c>
      <c r="L14">
        <v>3</v>
      </c>
      <c r="M14">
        <v>0.2</v>
      </c>
      <c r="N14">
        <v>5.4432</v>
      </c>
      <c r="O14">
        <f t="shared" si="0"/>
        <v>0.05</v>
      </c>
      <c r="P14">
        <f t="shared" si="1"/>
        <v>10.614239999999999</v>
      </c>
    </row>
    <row r="15" spans="1:16">
      <c r="A15">
        <v>14</v>
      </c>
      <c r="B15" t="s">
        <v>67</v>
      </c>
      <c r="C15" s="1">
        <v>42714</v>
      </c>
      <c r="D15" t="s">
        <v>34</v>
      </c>
      <c r="E15" t="s">
        <v>27</v>
      </c>
      <c r="F15" t="s">
        <v>68</v>
      </c>
      <c r="G15" t="s">
        <v>69</v>
      </c>
      <c r="H15" t="s">
        <v>30</v>
      </c>
      <c r="I15" t="s">
        <v>55</v>
      </c>
      <c r="J15" t="s">
        <v>56</v>
      </c>
      <c r="K15">
        <v>407.976</v>
      </c>
      <c r="L15">
        <v>3</v>
      </c>
      <c r="M15">
        <v>0.2</v>
      </c>
      <c r="N15">
        <v>132.59219999999999</v>
      </c>
      <c r="O15">
        <f t="shared" si="0"/>
        <v>0.05</v>
      </c>
      <c r="P15">
        <f t="shared" si="1"/>
        <v>289.15299000000005</v>
      </c>
    </row>
    <row r="16" spans="1:16">
      <c r="A16">
        <v>15</v>
      </c>
      <c r="B16" t="s">
        <v>70</v>
      </c>
      <c r="C16" s="1">
        <v>42334</v>
      </c>
      <c r="D16" t="s">
        <v>34</v>
      </c>
      <c r="E16" t="s">
        <v>47</v>
      </c>
      <c r="F16" t="s">
        <v>71</v>
      </c>
      <c r="G16" t="s">
        <v>72</v>
      </c>
      <c r="H16" t="s">
        <v>30</v>
      </c>
      <c r="I16" t="s">
        <v>58</v>
      </c>
      <c r="J16" t="s">
        <v>39</v>
      </c>
      <c r="K16">
        <v>68.81</v>
      </c>
      <c r="L16">
        <v>5</v>
      </c>
      <c r="M16">
        <v>0.8</v>
      </c>
      <c r="N16">
        <v>-123.858</v>
      </c>
      <c r="O16">
        <f t="shared" si="0"/>
        <v>0.05</v>
      </c>
      <c r="P16">
        <f t="shared" si="1"/>
        <v>202.30140000000003</v>
      </c>
    </row>
    <row r="17" spans="1:16">
      <c r="A17">
        <v>16</v>
      </c>
      <c r="B17" t="s">
        <v>70</v>
      </c>
      <c r="C17" s="1">
        <v>42334</v>
      </c>
      <c r="D17" t="s">
        <v>34</v>
      </c>
      <c r="E17" t="s">
        <v>27</v>
      </c>
      <c r="F17" t="s">
        <v>71</v>
      </c>
      <c r="G17" t="s">
        <v>73</v>
      </c>
      <c r="H17" t="s">
        <v>30</v>
      </c>
      <c r="I17" t="s">
        <v>55</v>
      </c>
      <c r="J17" t="s">
        <v>39</v>
      </c>
      <c r="K17">
        <v>2.544</v>
      </c>
      <c r="L17">
        <v>3</v>
      </c>
      <c r="M17">
        <v>0.8</v>
      </c>
      <c r="N17">
        <v>-3.8159999999999998</v>
      </c>
      <c r="O17">
        <f t="shared" si="0"/>
        <v>0.05</v>
      </c>
      <c r="P17">
        <f t="shared" si="1"/>
        <v>6.6779999999999999</v>
      </c>
    </row>
    <row r="18" spans="1:16">
      <c r="A18">
        <v>17</v>
      </c>
      <c r="B18" t="s">
        <v>74</v>
      </c>
      <c r="C18" s="1">
        <v>41961</v>
      </c>
      <c r="D18" t="s">
        <v>34</v>
      </c>
      <c r="E18" t="s">
        <v>47</v>
      </c>
      <c r="F18" t="s">
        <v>75</v>
      </c>
      <c r="G18" t="s">
        <v>76</v>
      </c>
      <c r="H18" t="s">
        <v>30</v>
      </c>
      <c r="I18" t="s">
        <v>41</v>
      </c>
      <c r="J18" t="s">
        <v>42</v>
      </c>
      <c r="K18">
        <v>665.88</v>
      </c>
      <c r="L18">
        <v>6</v>
      </c>
      <c r="M18">
        <v>0</v>
      </c>
      <c r="N18">
        <v>13.317600000000001</v>
      </c>
      <c r="O18">
        <f t="shared" si="0"/>
        <v>0.05</v>
      </c>
      <c r="P18">
        <f t="shared" si="1"/>
        <v>685.19052000000011</v>
      </c>
    </row>
    <row r="19" spans="1:16">
      <c r="A19">
        <v>18</v>
      </c>
      <c r="B19" t="s">
        <v>77</v>
      </c>
      <c r="C19" s="1">
        <v>41774</v>
      </c>
      <c r="D19" t="s">
        <v>16</v>
      </c>
      <c r="E19" t="s">
        <v>47</v>
      </c>
      <c r="F19" t="s">
        <v>78</v>
      </c>
      <c r="G19" t="s">
        <v>79</v>
      </c>
      <c r="H19" t="s">
        <v>30</v>
      </c>
      <c r="I19" t="s">
        <v>41</v>
      </c>
      <c r="J19" t="s">
        <v>42</v>
      </c>
      <c r="K19">
        <v>55.5</v>
      </c>
      <c r="L19">
        <v>2</v>
      </c>
      <c r="M19">
        <v>0</v>
      </c>
      <c r="N19">
        <v>9.99</v>
      </c>
      <c r="O19">
        <f t="shared" si="0"/>
        <v>0.2</v>
      </c>
      <c r="P19">
        <f t="shared" si="1"/>
        <v>54.611999999999995</v>
      </c>
    </row>
    <row r="20" spans="1:16">
      <c r="A20">
        <v>19</v>
      </c>
      <c r="B20" t="s">
        <v>80</v>
      </c>
      <c r="C20" s="1">
        <v>41883</v>
      </c>
      <c r="D20" t="s">
        <v>16</v>
      </c>
      <c r="E20" t="s">
        <v>35</v>
      </c>
      <c r="F20" t="s">
        <v>81</v>
      </c>
      <c r="G20" t="s">
        <v>82</v>
      </c>
      <c r="H20" t="s">
        <v>30</v>
      </c>
      <c r="I20" t="s">
        <v>49</v>
      </c>
      <c r="J20" t="s">
        <v>39</v>
      </c>
      <c r="K20">
        <v>8.56</v>
      </c>
      <c r="L20">
        <v>2</v>
      </c>
      <c r="M20">
        <v>0</v>
      </c>
      <c r="N20">
        <v>2.4824000000000002</v>
      </c>
      <c r="O20">
        <f t="shared" si="0"/>
        <v>0.2</v>
      </c>
      <c r="P20">
        <f t="shared" si="1"/>
        <v>7.29312</v>
      </c>
    </row>
    <row r="21" spans="1:16">
      <c r="A21">
        <v>20</v>
      </c>
      <c r="B21" t="s">
        <v>80</v>
      </c>
      <c r="C21" s="1">
        <v>41883</v>
      </c>
      <c r="D21" t="s">
        <v>16</v>
      </c>
      <c r="E21" t="s">
        <v>35</v>
      </c>
      <c r="F21" t="s">
        <v>81</v>
      </c>
      <c r="G21" t="s">
        <v>83</v>
      </c>
      <c r="H21" t="s">
        <v>51</v>
      </c>
      <c r="I21" t="s">
        <v>52</v>
      </c>
      <c r="J21" t="s">
        <v>53</v>
      </c>
      <c r="K21">
        <v>213.48</v>
      </c>
      <c r="L21">
        <v>3</v>
      </c>
      <c r="M21">
        <v>0.2</v>
      </c>
      <c r="N21">
        <v>16.010999999999999</v>
      </c>
      <c r="O21">
        <f t="shared" si="0"/>
        <v>0.2</v>
      </c>
      <c r="P21">
        <f t="shared" si="1"/>
        <v>236.96279999999999</v>
      </c>
    </row>
    <row r="22" spans="1:16">
      <c r="A22">
        <v>21</v>
      </c>
      <c r="B22" t="s">
        <v>80</v>
      </c>
      <c r="C22" s="1">
        <v>41883</v>
      </c>
      <c r="D22" t="s">
        <v>16</v>
      </c>
      <c r="E22" t="s">
        <v>47</v>
      </c>
      <c r="F22" t="s">
        <v>81</v>
      </c>
      <c r="G22" t="s">
        <v>84</v>
      </c>
      <c r="H22" t="s">
        <v>30</v>
      </c>
      <c r="I22" t="s">
        <v>55</v>
      </c>
      <c r="J22" t="s">
        <v>56</v>
      </c>
      <c r="K22">
        <v>22.72</v>
      </c>
      <c r="L22">
        <v>4</v>
      </c>
      <c r="M22">
        <v>0.2</v>
      </c>
      <c r="N22">
        <v>7.3840000000000003</v>
      </c>
      <c r="O22">
        <f t="shared" si="0"/>
        <v>0.2</v>
      </c>
      <c r="P22">
        <f t="shared" si="1"/>
        <v>18.403199999999998</v>
      </c>
    </row>
    <row r="23" spans="1:16">
      <c r="A23">
        <v>22</v>
      </c>
      <c r="B23" t="s">
        <v>85</v>
      </c>
      <c r="C23" s="1">
        <v>42717</v>
      </c>
      <c r="D23" t="s">
        <v>34</v>
      </c>
      <c r="E23" t="s">
        <v>47</v>
      </c>
      <c r="F23" t="s">
        <v>86</v>
      </c>
      <c r="G23" t="s">
        <v>87</v>
      </c>
      <c r="H23" t="s">
        <v>30</v>
      </c>
      <c r="I23" t="s">
        <v>49</v>
      </c>
      <c r="J23" t="s">
        <v>39</v>
      </c>
      <c r="K23">
        <v>19.46</v>
      </c>
      <c r="L23">
        <v>7</v>
      </c>
      <c r="M23">
        <v>0</v>
      </c>
      <c r="N23">
        <v>5.0595999999999997</v>
      </c>
      <c r="O23">
        <f t="shared" si="0"/>
        <v>0.05</v>
      </c>
      <c r="P23">
        <f t="shared" si="1"/>
        <v>15.120420000000001</v>
      </c>
    </row>
    <row r="24" spans="1:16">
      <c r="A24">
        <v>23</v>
      </c>
      <c r="B24" t="s">
        <v>85</v>
      </c>
      <c r="C24" s="1">
        <v>42717</v>
      </c>
      <c r="D24" t="s">
        <v>34</v>
      </c>
      <c r="E24" t="s">
        <v>47</v>
      </c>
      <c r="F24" t="s">
        <v>86</v>
      </c>
      <c r="G24" t="s">
        <v>88</v>
      </c>
      <c r="H24" t="s">
        <v>30</v>
      </c>
      <c r="I24" t="s">
        <v>58</v>
      </c>
      <c r="J24" t="s">
        <v>39</v>
      </c>
      <c r="K24">
        <v>60.34</v>
      </c>
      <c r="L24">
        <v>7</v>
      </c>
      <c r="M24">
        <v>0</v>
      </c>
      <c r="N24">
        <v>15.6884</v>
      </c>
      <c r="O24">
        <f t="shared" si="0"/>
        <v>0.05</v>
      </c>
      <c r="P24">
        <f t="shared" si="1"/>
        <v>46.884180000000001</v>
      </c>
    </row>
    <row r="25" spans="1:16">
      <c r="A25">
        <v>24</v>
      </c>
      <c r="B25" t="s">
        <v>89</v>
      </c>
      <c r="C25" s="1">
        <v>42934</v>
      </c>
      <c r="D25" t="s">
        <v>16</v>
      </c>
      <c r="E25" t="s">
        <v>35</v>
      </c>
      <c r="F25" t="s">
        <v>90</v>
      </c>
      <c r="G25" t="s">
        <v>91</v>
      </c>
      <c r="H25" t="s">
        <v>20</v>
      </c>
      <c r="I25" t="s">
        <v>24</v>
      </c>
      <c r="J25" t="s">
        <v>25</v>
      </c>
      <c r="K25">
        <v>71.372</v>
      </c>
      <c r="L25">
        <v>2</v>
      </c>
      <c r="M25">
        <v>0.3</v>
      </c>
      <c r="N25">
        <v>-1.0196000000000001</v>
      </c>
      <c r="O25">
        <f t="shared" si="0"/>
        <v>0.2</v>
      </c>
      <c r="P25">
        <f t="shared" si="1"/>
        <v>86.869919999999993</v>
      </c>
    </row>
    <row r="26" spans="1:16">
      <c r="A26">
        <v>25</v>
      </c>
      <c r="B26" t="s">
        <v>92</v>
      </c>
      <c r="C26" s="1">
        <v>42277</v>
      </c>
      <c r="D26" t="s">
        <v>34</v>
      </c>
      <c r="E26" t="s">
        <v>35</v>
      </c>
      <c r="F26" t="s">
        <v>93</v>
      </c>
      <c r="G26" t="s">
        <v>37</v>
      </c>
      <c r="H26" t="s">
        <v>20</v>
      </c>
      <c r="I26" t="s">
        <v>38</v>
      </c>
      <c r="J26" t="s">
        <v>39</v>
      </c>
      <c r="K26">
        <v>1044.6300000000001</v>
      </c>
      <c r="L26">
        <v>3</v>
      </c>
      <c r="M26">
        <v>0</v>
      </c>
      <c r="N26">
        <v>240.26490000000001</v>
      </c>
      <c r="O26">
        <f t="shared" si="0"/>
        <v>0.05</v>
      </c>
      <c r="P26">
        <f t="shared" si="1"/>
        <v>844.5833550000001</v>
      </c>
    </row>
    <row r="27" spans="1:16">
      <c r="A27">
        <v>26</v>
      </c>
      <c r="B27" t="s">
        <v>94</v>
      </c>
      <c r="C27" s="1">
        <v>42389</v>
      </c>
      <c r="D27" t="s">
        <v>16</v>
      </c>
      <c r="E27" t="s">
        <v>47</v>
      </c>
      <c r="F27" t="s">
        <v>95</v>
      </c>
      <c r="G27" t="s">
        <v>96</v>
      </c>
      <c r="H27" t="s">
        <v>30</v>
      </c>
      <c r="I27" t="s">
        <v>55</v>
      </c>
      <c r="J27" t="s">
        <v>39</v>
      </c>
      <c r="K27">
        <v>11.648</v>
      </c>
      <c r="L27">
        <v>2</v>
      </c>
      <c r="M27">
        <v>0.2</v>
      </c>
      <c r="N27">
        <v>4.2224000000000004</v>
      </c>
      <c r="O27">
        <f t="shared" si="0"/>
        <v>0.2</v>
      </c>
      <c r="P27">
        <f t="shared" si="1"/>
        <v>8.9107199999999995</v>
      </c>
    </row>
    <row r="28" spans="1:16">
      <c r="A28">
        <v>27</v>
      </c>
      <c r="B28" t="s">
        <v>94</v>
      </c>
      <c r="C28" s="1">
        <v>42389</v>
      </c>
      <c r="D28" t="s">
        <v>16</v>
      </c>
      <c r="E28" t="s">
        <v>47</v>
      </c>
      <c r="F28" t="s">
        <v>95</v>
      </c>
      <c r="G28" t="s">
        <v>97</v>
      </c>
      <c r="H28" t="s">
        <v>51</v>
      </c>
      <c r="I28" t="s">
        <v>98</v>
      </c>
      <c r="J28" t="s">
        <v>42</v>
      </c>
      <c r="K28">
        <v>90.57</v>
      </c>
      <c r="L28">
        <v>3</v>
      </c>
      <c r="M28">
        <v>0</v>
      </c>
      <c r="N28">
        <v>11.774100000000001</v>
      </c>
      <c r="O28">
        <f t="shared" si="0"/>
        <v>0.2</v>
      </c>
      <c r="P28">
        <f t="shared" si="1"/>
        <v>94.55507999999999</v>
      </c>
    </row>
    <row r="29" spans="1:16">
      <c r="A29">
        <v>28</v>
      </c>
      <c r="B29" t="s">
        <v>99</v>
      </c>
      <c r="C29" s="1">
        <v>42268</v>
      </c>
      <c r="D29" t="s">
        <v>34</v>
      </c>
      <c r="E29" t="s">
        <v>35</v>
      </c>
      <c r="F29" t="s">
        <v>100</v>
      </c>
      <c r="G29" t="s">
        <v>101</v>
      </c>
      <c r="H29" t="s">
        <v>20</v>
      </c>
      <c r="I29" t="s">
        <v>21</v>
      </c>
      <c r="J29" t="s">
        <v>22</v>
      </c>
      <c r="K29">
        <v>3083.43</v>
      </c>
      <c r="L29">
        <v>7</v>
      </c>
      <c r="M29">
        <v>0.5</v>
      </c>
      <c r="N29">
        <v>-1665.0522000000001</v>
      </c>
      <c r="O29">
        <f t="shared" si="0"/>
        <v>0.05</v>
      </c>
      <c r="P29">
        <f t="shared" si="1"/>
        <v>4985.9063100000003</v>
      </c>
    </row>
    <row r="30" spans="1:16">
      <c r="A30">
        <v>29</v>
      </c>
      <c r="B30" t="s">
        <v>99</v>
      </c>
      <c r="C30" s="1">
        <v>42268</v>
      </c>
      <c r="D30" t="s">
        <v>34</v>
      </c>
      <c r="E30" t="s">
        <v>47</v>
      </c>
      <c r="F30" t="s">
        <v>100</v>
      </c>
      <c r="G30" t="s">
        <v>102</v>
      </c>
      <c r="H30" t="s">
        <v>30</v>
      </c>
      <c r="I30" t="s">
        <v>55</v>
      </c>
      <c r="J30" t="s">
        <v>39</v>
      </c>
      <c r="K30">
        <v>9.6180000000000003</v>
      </c>
      <c r="L30">
        <v>2</v>
      </c>
      <c r="M30">
        <v>0.7</v>
      </c>
      <c r="N30">
        <v>-7.0532000000000004</v>
      </c>
      <c r="O30">
        <f t="shared" si="0"/>
        <v>0.05</v>
      </c>
      <c r="P30">
        <f t="shared" si="1"/>
        <v>17.504760000000001</v>
      </c>
    </row>
    <row r="31" spans="1:16">
      <c r="A31">
        <v>30</v>
      </c>
      <c r="B31" t="s">
        <v>99</v>
      </c>
      <c r="C31" s="1">
        <v>42268</v>
      </c>
      <c r="D31" t="s">
        <v>34</v>
      </c>
      <c r="E31" t="s">
        <v>17</v>
      </c>
      <c r="F31" t="s">
        <v>100</v>
      </c>
      <c r="G31" t="s">
        <v>103</v>
      </c>
      <c r="H31" t="s">
        <v>20</v>
      </c>
      <c r="I31" t="s">
        <v>46</v>
      </c>
      <c r="J31" t="s">
        <v>39</v>
      </c>
      <c r="K31">
        <v>124.2</v>
      </c>
      <c r="L31">
        <v>3</v>
      </c>
      <c r="M31">
        <v>0.2</v>
      </c>
      <c r="N31">
        <v>15.525</v>
      </c>
      <c r="O31">
        <f t="shared" si="0"/>
        <v>0.05</v>
      </c>
      <c r="P31">
        <f t="shared" si="1"/>
        <v>114.10875</v>
      </c>
    </row>
    <row r="32" spans="1:16">
      <c r="A32">
        <v>31</v>
      </c>
      <c r="B32" t="s">
        <v>99</v>
      </c>
      <c r="C32" s="1">
        <v>42268</v>
      </c>
      <c r="D32" t="s">
        <v>34</v>
      </c>
      <c r="E32" t="s">
        <v>47</v>
      </c>
      <c r="F32" t="s">
        <v>100</v>
      </c>
      <c r="G32" t="s">
        <v>104</v>
      </c>
      <c r="H32" t="s">
        <v>30</v>
      </c>
      <c r="I32" t="s">
        <v>105</v>
      </c>
      <c r="J32" t="s">
        <v>106</v>
      </c>
      <c r="K32">
        <v>3.2639999999999998</v>
      </c>
      <c r="L32">
        <v>2</v>
      </c>
      <c r="M32">
        <v>0.2</v>
      </c>
      <c r="N32">
        <v>1.1015999999999999</v>
      </c>
      <c r="O32">
        <f t="shared" si="0"/>
        <v>0.05</v>
      </c>
      <c r="P32">
        <f t="shared" si="1"/>
        <v>2.2705199999999999</v>
      </c>
    </row>
    <row r="33" spans="1:16">
      <c r="A33">
        <v>32</v>
      </c>
      <c r="B33" t="s">
        <v>99</v>
      </c>
      <c r="C33" s="1">
        <v>42268</v>
      </c>
      <c r="D33" t="s">
        <v>34</v>
      </c>
      <c r="E33" t="s">
        <v>35</v>
      </c>
      <c r="F33" t="s">
        <v>100</v>
      </c>
      <c r="G33" t="s">
        <v>107</v>
      </c>
      <c r="H33" t="s">
        <v>30</v>
      </c>
      <c r="I33" t="s">
        <v>49</v>
      </c>
      <c r="J33" t="s">
        <v>39</v>
      </c>
      <c r="K33">
        <v>86.304000000000002</v>
      </c>
      <c r="L33">
        <v>6</v>
      </c>
      <c r="M33">
        <v>0.2</v>
      </c>
      <c r="N33">
        <v>9.7091999999999992</v>
      </c>
      <c r="O33">
        <f t="shared" si="0"/>
        <v>0.05</v>
      </c>
      <c r="P33">
        <f t="shared" si="1"/>
        <v>80.424540000000007</v>
      </c>
    </row>
    <row r="34" spans="1:16">
      <c r="A34">
        <v>33</v>
      </c>
      <c r="B34" t="s">
        <v>99</v>
      </c>
      <c r="C34" s="1">
        <v>42268</v>
      </c>
      <c r="D34" t="s">
        <v>34</v>
      </c>
      <c r="E34" t="s">
        <v>17</v>
      </c>
      <c r="F34" t="s">
        <v>100</v>
      </c>
      <c r="G34" t="s">
        <v>108</v>
      </c>
      <c r="H34" t="s">
        <v>30</v>
      </c>
      <c r="I34" t="s">
        <v>55</v>
      </c>
      <c r="J34" t="s">
        <v>39</v>
      </c>
      <c r="K34">
        <v>6.8579999999999997</v>
      </c>
      <c r="L34">
        <v>6</v>
      </c>
      <c r="M34">
        <v>0.7</v>
      </c>
      <c r="N34">
        <v>-5.7149999999999999</v>
      </c>
      <c r="O34">
        <f t="shared" si="0"/>
        <v>0.05</v>
      </c>
      <c r="P34">
        <f t="shared" si="1"/>
        <v>13.201650000000001</v>
      </c>
    </row>
    <row r="35" spans="1:16">
      <c r="A35">
        <v>34</v>
      </c>
      <c r="B35" t="s">
        <v>99</v>
      </c>
      <c r="C35" s="1">
        <v>42268</v>
      </c>
      <c r="D35" t="s">
        <v>34</v>
      </c>
      <c r="E35" t="s">
        <v>17</v>
      </c>
      <c r="F35" t="s">
        <v>100</v>
      </c>
      <c r="G35" t="s">
        <v>109</v>
      </c>
      <c r="H35" t="s">
        <v>30</v>
      </c>
      <c r="I35" t="s">
        <v>49</v>
      </c>
      <c r="J35" t="s">
        <v>39</v>
      </c>
      <c r="K35">
        <v>15.76</v>
      </c>
      <c r="L35">
        <v>2</v>
      </c>
      <c r="M35">
        <v>0.2</v>
      </c>
      <c r="N35">
        <v>3.5459999999999998</v>
      </c>
      <c r="O35">
        <f t="shared" si="0"/>
        <v>0.05</v>
      </c>
      <c r="P35">
        <f t="shared" si="1"/>
        <v>12.824700000000002</v>
      </c>
    </row>
    <row r="36" spans="1:16">
      <c r="A36">
        <v>35</v>
      </c>
      <c r="B36" t="s">
        <v>110</v>
      </c>
      <c r="C36" s="1">
        <v>43031</v>
      </c>
      <c r="D36" t="s">
        <v>16</v>
      </c>
      <c r="E36" t="s">
        <v>27</v>
      </c>
      <c r="F36" t="s">
        <v>111</v>
      </c>
      <c r="G36" t="s">
        <v>112</v>
      </c>
      <c r="H36" t="s">
        <v>30</v>
      </c>
      <c r="I36" t="s">
        <v>65</v>
      </c>
      <c r="J36" t="s">
        <v>113</v>
      </c>
      <c r="K36">
        <v>29.472000000000001</v>
      </c>
      <c r="L36">
        <v>3</v>
      </c>
      <c r="M36">
        <v>0.2</v>
      </c>
      <c r="N36">
        <v>9.9467999999999996</v>
      </c>
      <c r="O36">
        <f t="shared" si="0"/>
        <v>0.2</v>
      </c>
      <c r="P36">
        <f t="shared" si="1"/>
        <v>23.430240000000001</v>
      </c>
    </row>
    <row r="37" spans="1:16">
      <c r="A37">
        <v>36</v>
      </c>
      <c r="B37" t="s">
        <v>114</v>
      </c>
      <c r="C37" s="1">
        <v>42714</v>
      </c>
      <c r="D37" t="s">
        <v>115</v>
      </c>
      <c r="E37" t="s">
        <v>27</v>
      </c>
      <c r="F37" t="s">
        <v>116</v>
      </c>
      <c r="G37" t="s">
        <v>117</v>
      </c>
      <c r="H37" t="s">
        <v>51</v>
      </c>
      <c r="I37" t="s">
        <v>52</v>
      </c>
      <c r="J37" t="s">
        <v>118</v>
      </c>
      <c r="K37">
        <v>1097.5440000000001</v>
      </c>
      <c r="L37">
        <v>7</v>
      </c>
      <c r="M37">
        <v>0.2</v>
      </c>
      <c r="N37">
        <v>123.47369999999999</v>
      </c>
      <c r="O37">
        <f t="shared" si="0"/>
        <v>0.1</v>
      </c>
      <c r="P37">
        <f t="shared" si="1"/>
        <v>1071.4773300000002</v>
      </c>
    </row>
    <row r="38" spans="1:16">
      <c r="A38">
        <v>37</v>
      </c>
      <c r="B38" t="s">
        <v>114</v>
      </c>
      <c r="C38" s="1">
        <v>42714</v>
      </c>
      <c r="D38" t="s">
        <v>115</v>
      </c>
      <c r="E38" t="s">
        <v>47</v>
      </c>
      <c r="F38" t="s">
        <v>116</v>
      </c>
      <c r="G38" t="s">
        <v>119</v>
      </c>
      <c r="H38" t="s">
        <v>20</v>
      </c>
      <c r="I38" t="s">
        <v>46</v>
      </c>
      <c r="J38" t="s">
        <v>39</v>
      </c>
      <c r="K38">
        <v>190.92</v>
      </c>
      <c r="L38">
        <v>5</v>
      </c>
      <c r="M38">
        <v>0.6</v>
      </c>
      <c r="N38">
        <v>-147.96299999999999</v>
      </c>
      <c r="O38">
        <f t="shared" si="0"/>
        <v>0.1</v>
      </c>
      <c r="P38">
        <f t="shared" si="1"/>
        <v>372.7713</v>
      </c>
    </row>
    <row r="39" spans="1:16">
      <c r="A39">
        <v>38</v>
      </c>
      <c r="B39" t="s">
        <v>120</v>
      </c>
      <c r="C39" s="1">
        <v>42369</v>
      </c>
      <c r="D39" t="s">
        <v>34</v>
      </c>
      <c r="E39" t="s">
        <v>35</v>
      </c>
      <c r="F39" t="s">
        <v>121</v>
      </c>
      <c r="G39" t="s">
        <v>122</v>
      </c>
      <c r="H39" t="s">
        <v>30</v>
      </c>
      <c r="I39" t="s">
        <v>105</v>
      </c>
      <c r="J39" t="s">
        <v>32</v>
      </c>
      <c r="K39">
        <v>113.328</v>
      </c>
      <c r="L39">
        <v>9</v>
      </c>
      <c r="M39">
        <v>0.2</v>
      </c>
      <c r="N39">
        <v>35.414999999999999</v>
      </c>
      <c r="O39">
        <f t="shared" si="0"/>
        <v>0.05</v>
      </c>
      <c r="P39">
        <f t="shared" si="1"/>
        <v>81.808650000000014</v>
      </c>
    </row>
    <row r="40" spans="1:16">
      <c r="A40">
        <v>39</v>
      </c>
      <c r="B40" t="s">
        <v>120</v>
      </c>
      <c r="C40" s="1">
        <v>42369</v>
      </c>
      <c r="D40" t="s">
        <v>34</v>
      </c>
      <c r="E40" t="s">
        <v>35</v>
      </c>
      <c r="F40" t="s">
        <v>121</v>
      </c>
      <c r="G40" t="s">
        <v>123</v>
      </c>
      <c r="H40" t="s">
        <v>20</v>
      </c>
      <c r="I40" t="s">
        <v>21</v>
      </c>
      <c r="J40" t="s">
        <v>22</v>
      </c>
      <c r="K40">
        <v>532.39919999999995</v>
      </c>
      <c r="L40">
        <v>3</v>
      </c>
      <c r="M40">
        <v>0.32</v>
      </c>
      <c r="N40">
        <v>-46.976399999999998</v>
      </c>
      <c r="O40">
        <f t="shared" si="0"/>
        <v>0.05</v>
      </c>
      <c r="P40">
        <f t="shared" si="1"/>
        <v>608.34438</v>
      </c>
    </row>
    <row r="41" spans="1:16">
      <c r="A41">
        <v>40</v>
      </c>
      <c r="B41" t="s">
        <v>120</v>
      </c>
      <c r="C41" s="1">
        <v>42369</v>
      </c>
      <c r="D41" t="s">
        <v>34</v>
      </c>
      <c r="E41" t="s">
        <v>17</v>
      </c>
      <c r="F41" t="s">
        <v>121</v>
      </c>
      <c r="G41" t="s">
        <v>124</v>
      </c>
      <c r="H41" t="s">
        <v>20</v>
      </c>
      <c r="I41" t="s">
        <v>24</v>
      </c>
      <c r="J41" t="s">
        <v>25</v>
      </c>
      <c r="K41">
        <v>212.05799999999999</v>
      </c>
      <c r="L41">
        <v>3</v>
      </c>
      <c r="M41">
        <v>0.3</v>
      </c>
      <c r="N41">
        <v>-15.147</v>
      </c>
      <c r="O41">
        <f t="shared" si="0"/>
        <v>0.05</v>
      </c>
      <c r="P41">
        <f t="shared" si="1"/>
        <v>238.56524999999999</v>
      </c>
    </row>
    <row r="42" spans="1:16">
      <c r="A42">
        <v>41</v>
      </c>
      <c r="B42" t="s">
        <v>120</v>
      </c>
      <c r="C42" s="1">
        <v>42369</v>
      </c>
      <c r="D42" t="s">
        <v>34</v>
      </c>
      <c r="E42" t="s">
        <v>35</v>
      </c>
      <c r="F42" t="s">
        <v>121</v>
      </c>
      <c r="G42" t="s">
        <v>125</v>
      </c>
      <c r="H42" t="s">
        <v>51</v>
      </c>
      <c r="I42" t="s">
        <v>52</v>
      </c>
      <c r="J42" t="s">
        <v>53</v>
      </c>
      <c r="K42">
        <v>371.16800000000001</v>
      </c>
      <c r="L42">
        <v>4</v>
      </c>
      <c r="M42">
        <v>0.2</v>
      </c>
      <c r="N42">
        <v>41.756399999999999</v>
      </c>
      <c r="O42">
        <f t="shared" si="0"/>
        <v>0.05</v>
      </c>
      <c r="P42">
        <f t="shared" si="1"/>
        <v>345.88218000000006</v>
      </c>
    </row>
    <row r="43" spans="1:16">
      <c r="A43">
        <v>42</v>
      </c>
      <c r="B43" t="s">
        <v>126</v>
      </c>
      <c r="C43" s="1">
        <v>42993</v>
      </c>
      <c r="D43" t="s">
        <v>34</v>
      </c>
      <c r="E43" t="s">
        <v>60</v>
      </c>
      <c r="F43" t="s">
        <v>127</v>
      </c>
      <c r="G43" t="s">
        <v>128</v>
      </c>
      <c r="H43" t="s">
        <v>51</v>
      </c>
      <c r="I43" t="s">
        <v>52</v>
      </c>
      <c r="J43" t="s">
        <v>118</v>
      </c>
      <c r="K43">
        <v>147.16800000000001</v>
      </c>
      <c r="L43">
        <v>4</v>
      </c>
      <c r="M43">
        <v>0.2</v>
      </c>
      <c r="N43">
        <v>16.5564</v>
      </c>
      <c r="O43">
        <f t="shared" si="0"/>
        <v>0.05</v>
      </c>
      <c r="P43">
        <f t="shared" si="1"/>
        <v>137.14218000000002</v>
      </c>
    </row>
    <row r="44" spans="1:16">
      <c r="A44">
        <v>43</v>
      </c>
      <c r="B44" t="s">
        <v>129</v>
      </c>
      <c r="C44" s="1">
        <v>42573</v>
      </c>
      <c r="D44" t="s">
        <v>34</v>
      </c>
      <c r="E44" t="s">
        <v>47</v>
      </c>
      <c r="F44" t="s">
        <v>130</v>
      </c>
      <c r="G44" t="s">
        <v>131</v>
      </c>
      <c r="H44" t="s">
        <v>30</v>
      </c>
      <c r="I44" t="s">
        <v>41</v>
      </c>
      <c r="J44" t="s">
        <v>42</v>
      </c>
      <c r="K44">
        <v>77.88</v>
      </c>
      <c r="L44">
        <v>2</v>
      </c>
      <c r="M44">
        <v>0</v>
      </c>
      <c r="N44">
        <v>3.8940000000000001</v>
      </c>
      <c r="O44">
        <f t="shared" si="0"/>
        <v>0.05</v>
      </c>
      <c r="P44">
        <f t="shared" si="1"/>
        <v>77.685299999999998</v>
      </c>
    </row>
    <row r="45" spans="1:16">
      <c r="A45">
        <v>44</v>
      </c>
      <c r="B45" t="s">
        <v>132</v>
      </c>
      <c r="C45" s="1">
        <v>43001</v>
      </c>
      <c r="D45" t="s">
        <v>34</v>
      </c>
      <c r="E45" t="s">
        <v>27</v>
      </c>
      <c r="F45" t="s">
        <v>133</v>
      </c>
      <c r="G45" t="s">
        <v>134</v>
      </c>
      <c r="H45" t="s">
        <v>30</v>
      </c>
      <c r="I45" t="s">
        <v>41</v>
      </c>
      <c r="J45" t="s">
        <v>42</v>
      </c>
      <c r="K45">
        <v>95.616</v>
      </c>
      <c r="L45">
        <v>2</v>
      </c>
      <c r="M45">
        <v>0.2</v>
      </c>
      <c r="N45">
        <v>9.5616000000000003</v>
      </c>
      <c r="O45">
        <f t="shared" si="0"/>
        <v>0.05</v>
      </c>
      <c r="P45">
        <f t="shared" si="1"/>
        <v>90.357120000000009</v>
      </c>
    </row>
    <row r="46" spans="1:16">
      <c r="A46">
        <v>45</v>
      </c>
      <c r="B46" t="s">
        <v>135</v>
      </c>
      <c r="C46" s="1">
        <v>42442</v>
      </c>
      <c r="D46" t="s">
        <v>115</v>
      </c>
      <c r="E46" t="s">
        <v>17</v>
      </c>
      <c r="F46" t="s">
        <v>136</v>
      </c>
      <c r="G46" t="s">
        <v>137</v>
      </c>
      <c r="H46" t="s">
        <v>51</v>
      </c>
      <c r="I46" t="s">
        <v>98</v>
      </c>
      <c r="J46" t="s">
        <v>42</v>
      </c>
      <c r="K46">
        <v>45.98</v>
      </c>
      <c r="L46">
        <v>2</v>
      </c>
      <c r="M46">
        <v>0</v>
      </c>
      <c r="N46">
        <v>19.7714</v>
      </c>
      <c r="O46">
        <f t="shared" si="0"/>
        <v>0.1</v>
      </c>
      <c r="P46">
        <f t="shared" si="1"/>
        <v>28.829459999999997</v>
      </c>
    </row>
    <row r="47" spans="1:16">
      <c r="A47">
        <v>46</v>
      </c>
      <c r="B47" t="s">
        <v>135</v>
      </c>
      <c r="C47" s="1">
        <v>42442</v>
      </c>
      <c r="D47" t="s">
        <v>115</v>
      </c>
      <c r="E47" t="s">
        <v>17</v>
      </c>
      <c r="F47" t="s">
        <v>136</v>
      </c>
      <c r="G47" t="s">
        <v>138</v>
      </c>
      <c r="H47" t="s">
        <v>30</v>
      </c>
      <c r="I47" t="s">
        <v>55</v>
      </c>
      <c r="J47" t="s">
        <v>56</v>
      </c>
      <c r="K47">
        <v>17.46</v>
      </c>
      <c r="L47">
        <v>2</v>
      </c>
      <c r="M47">
        <v>0</v>
      </c>
      <c r="N47">
        <v>8.2062000000000008</v>
      </c>
      <c r="O47">
        <f t="shared" si="0"/>
        <v>0.1</v>
      </c>
      <c r="P47">
        <f t="shared" si="1"/>
        <v>10.179180000000001</v>
      </c>
    </row>
    <row r="48" spans="1:16">
      <c r="A48">
        <v>47</v>
      </c>
      <c r="B48" t="s">
        <v>139</v>
      </c>
      <c r="C48" s="1">
        <v>41937</v>
      </c>
      <c r="D48" t="s">
        <v>16</v>
      </c>
      <c r="E48" t="s">
        <v>35</v>
      </c>
      <c r="F48" t="s">
        <v>140</v>
      </c>
      <c r="G48" t="s">
        <v>141</v>
      </c>
      <c r="H48" t="s">
        <v>30</v>
      </c>
      <c r="I48" t="s">
        <v>41</v>
      </c>
      <c r="J48" t="s">
        <v>42</v>
      </c>
      <c r="K48">
        <v>211.96</v>
      </c>
      <c r="L48">
        <v>4</v>
      </c>
      <c r="M48">
        <v>0</v>
      </c>
      <c r="N48">
        <v>8.4784000000000006</v>
      </c>
      <c r="O48">
        <f t="shared" si="0"/>
        <v>0.2</v>
      </c>
      <c r="P48">
        <f t="shared" si="1"/>
        <v>244.17792</v>
      </c>
    </row>
    <row r="49" spans="1:16">
      <c r="A49">
        <v>48</v>
      </c>
      <c r="B49" t="s">
        <v>142</v>
      </c>
      <c r="C49" s="1">
        <v>42546</v>
      </c>
      <c r="D49" t="s">
        <v>34</v>
      </c>
      <c r="E49" t="s">
        <v>27</v>
      </c>
      <c r="F49" t="s">
        <v>143</v>
      </c>
      <c r="G49" t="s">
        <v>144</v>
      </c>
      <c r="H49" t="s">
        <v>51</v>
      </c>
      <c r="I49" t="s">
        <v>98</v>
      </c>
      <c r="J49" t="s">
        <v>42</v>
      </c>
      <c r="K49">
        <v>45</v>
      </c>
      <c r="L49">
        <v>3</v>
      </c>
      <c r="M49">
        <v>0</v>
      </c>
      <c r="N49">
        <v>4.95</v>
      </c>
      <c r="O49">
        <f t="shared" si="0"/>
        <v>0.05</v>
      </c>
      <c r="P49">
        <f t="shared" si="1"/>
        <v>42.052500000000002</v>
      </c>
    </row>
    <row r="50" spans="1:16">
      <c r="A50">
        <v>49</v>
      </c>
      <c r="B50" t="s">
        <v>142</v>
      </c>
      <c r="C50" s="1">
        <v>42546</v>
      </c>
      <c r="D50" t="s">
        <v>34</v>
      </c>
      <c r="E50" t="s">
        <v>47</v>
      </c>
      <c r="F50" t="s">
        <v>143</v>
      </c>
      <c r="G50" t="s">
        <v>145</v>
      </c>
      <c r="H50" t="s">
        <v>51</v>
      </c>
      <c r="I50" t="s">
        <v>52</v>
      </c>
      <c r="J50" t="s">
        <v>118</v>
      </c>
      <c r="K50">
        <v>21.8</v>
      </c>
      <c r="L50">
        <v>2</v>
      </c>
      <c r="M50">
        <v>0</v>
      </c>
      <c r="N50">
        <v>6.1040000000000001</v>
      </c>
      <c r="O50">
        <f t="shared" si="0"/>
        <v>0.05</v>
      </c>
      <c r="P50">
        <f t="shared" si="1"/>
        <v>16.480800000000002</v>
      </c>
    </row>
    <row r="51" spans="1:16">
      <c r="A51">
        <v>50</v>
      </c>
      <c r="B51" t="s">
        <v>146</v>
      </c>
      <c r="C51" s="1">
        <v>42116</v>
      </c>
      <c r="D51" t="s">
        <v>34</v>
      </c>
      <c r="E51" t="s">
        <v>47</v>
      </c>
      <c r="F51" t="s">
        <v>147</v>
      </c>
      <c r="G51" t="s">
        <v>148</v>
      </c>
      <c r="H51" t="s">
        <v>30</v>
      </c>
      <c r="I51" t="s">
        <v>55</v>
      </c>
      <c r="J51" t="s">
        <v>56</v>
      </c>
      <c r="K51">
        <v>38.22</v>
      </c>
      <c r="L51">
        <v>6</v>
      </c>
      <c r="M51">
        <v>0</v>
      </c>
      <c r="N51">
        <v>17.9634</v>
      </c>
      <c r="O51">
        <f t="shared" si="0"/>
        <v>0.05</v>
      </c>
      <c r="P51">
        <f t="shared" si="1"/>
        <v>21.26943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1" sqref="B4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2023-09-11T18:08:36Z</dcterms:created>
  <dcterms:modified xsi:type="dcterms:W3CDTF">2023-09-11T18:19:15Z</dcterms:modified>
</cp:coreProperties>
</file>