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3930" windowHeight="8010" firstSheet="1" activeTab="4"/>
  </bookViews>
  <sheets>
    <sheet name="Dashboard" sheetId="12" r:id="rId1"/>
    <sheet name="sales data" sheetId="1" r:id="rId2"/>
    <sheet name="Transf. Sales data" sheetId="6" r:id="rId3"/>
    <sheet name="pivot" sheetId="7" r:id="rId4"/>
    <sheet name="Workings" sheetId="2" r:id="rId5"/>
  </sheets>
  <definedNames>
    <definedName name="Slicer_Product_Name">#N/A</definedName>
    <definedName name="Slicer_Product_Category">#N/A</definedName>
    <definedName name="Slicer_Region">#N/A</definedName>
    <definedName name="Slicer_Aging_bucket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<sst xmlns="http://schemas.openxmlformats.org/spreadsheetml/2006/main" count="15210" uniqueCount="1121">
  <si>
    <t>Sum of Profit</t>
  </si>
  <si>
    <t>Sum of Turnover</t>
  </si>
  <si>
    <t>Sum of Gross marign</t>
  </si>
  <si>
    <t xml:space="preserve">Sum of Stock turnover ratio </t>
  </si>
  <si>
    <t>Sum of Cost Price</t>
  </si>
  <si>
    <t>Sum of Selling Price</t>
  </si>
  <si>
    <t>Aging bucket</t>
  </si>
  <si>
    <t>Aging</t>
  </si>
  <si>
    <t>Old Stock</t>
  </si>
  <si>
    <t>Fresh</t>
  </si>
  <si>
    <t>Grand Total</t>
  </si>
  <si>
    <t>SKU Code</t>
  </si>
  <si>
    <t>Product Name</t>
  </si>
  <si>
    <t>Product Category</t>
  </si>
  <si>
    <t>Opening Stock</t>
  </si>
  <si>
    <t>Purchase Qty</t>
  </si>
  <si>
    <t>Sales Qty</t>
  </si>
  <si>
    <t>Region</t>
  </si>
  <si>
    <t>Closing Stock</t>
  </si>
  <si>
    <t>Stock Age Days</t>
  </si>
  <si>
    <t>Cost Price</t>
  </si>
  <si>
    <t>Selling Price</t>
  </si>
  <si>
    <t>Purchase Date</t>
  </si>
  <si>
    <t>year pur</t>
  </si>
  <si>
    <t>Month of purchase</t>
  </si>
  <si>
    <t>Month of sales</t>
  </si>
  <si>
    <t>year of sales</t>
  </si>
  <si>
    <t>ACC688</t>
  </si>
  <si>
    <t>Boat Headset</t>
  </si>
  <si>
    <t>Accessory</t>
  </si>
  <si>
    <t>North</t>
  </si>
  <si>
    <t>2025-01-25</t>
  </si>
  <si>
    <t>Jan</t>
  </si>
  <si>
    <t>Oct</t>
  </si>
  <si>
    <t>LAP847</t>
  </si>
  <si>
    <t>Dell Inspiron</t>
  </si>
  <si>
    <t>Laptop</t>
  </si>
  <si>
    <t>2024-12-10</t>
  </si>
  <si>
    <t>Dec</t>
  </si>
  <si>
    <t>Feb</t>
  </si>
  <si>
    <t>ACC111</t>
  </si>
  <si>
    <t>HP Keyboard</t>
  </si>
  <si>
    <t>West</t>
  </si>
  <si>
    <t>2024-11-15</t>
  </si>
  <si>
    <t>Nov</t>
  </si>
  <si>
    <t>MOB211</t>
  </si>
  <si>
    <t>Oppo Reno11</t>
  </si>
  <si>
    <t>Smartphone</t>
  </si>
  <si>
    <t>South</t>
  </si>
  <si>
    <t>2025-01-29</t>
  </si>
  <si>
    <t>ACC179</t>
  </si>
  <si>
    <t>JBL Speaker</t>
  </si>
  <si>
    <t>East</t>
  </si>
  <si>
    <t>2024-11-06</t>
  </si>
  <si>
    <t>Sept</t>
  </si>
  <si>
    <t>LAP450</t>
  </si>
  <si>
    <t>Acer Aspire</t>
  </si>
  <si>
    <t>2025-01-05</t>
  </si>
  <si>
    <t>May</t>
  </si>
  <si>
    <t>LAP258</t>
  </si>
  <si>
    <t>2024-10-30</t>
  </si>
  <si>
    <t>ACC133</t>
  </si>
  <si>
    <t>Logitech Mouse</t>
  </si>
  <si>
    <t>2024-11-09</t>
  </si>
  <si>
    <t>LAP825</t>
  </si>
  <si>
    <t>HP Pavilion</t>
  </si>
  <si>
    <t>2024-12-27</t>
  </si>
  <si>
    <t>ACC457</t>
  </si>
  <si>
    <t>2024-12-19</t>
  </si>
  <si>
    <t>ACC468</t>
  </si>
  <si>
    <t>Samsung Charger</t>
  </si>
  <si>
    <t>2025-01-27</t>
  </si>
  <si>
    <t>MOB667</t>
  </si>
  <si>
    <t>Samsung M14</t>
  </si>
  <si>
    <t>2024-11-12</t>
  </si>
  <si>
    <t>LAP762</t>
  </si>
  <si>
    <t>MacBook Air</t>
  </si>
  <si>
    <t>2025-02-23</t>
  </si>
  <si>
    <t>MOB842</t>
  </si>
  <si>
    <t>Vivo Y200</t>
  </si>
  <si>
    <t>2025-04-13</t>
  </si>
  <si>
    <t>Apr</t>
  </si>
  <si>
    <t>MOB652</t>
  </si>
  <si>
    <t>OnePlus 12R</t>
  </si>
  <si>
    <t>2024-11-10</t>
  </si>
  <si>
    <t>LAP669</t>
  </si>
  <si>
    <t>2025-01-30</t>
  </si>
  <si>
    <t>MOB700</t>
  </si>
  <si>
    <t>2025-04-29</t>
  </si>
  <si>
    <t>LAP490</t>
  </si>
  <si>
    <t>Lenovo ThinkPad</t>
  </si>
  <si>
    <t>2024-10-22</t>
  </si>
  <si>
    <t>MOB572</t>
  </si>
  <si>
    <t>Realme Narzo</t>
  </si>
  <si>
    <t>2025-01-10</t>
  </si>
  <si>
    <t>Jun</t>
  </si>
  <si>
    <t>ACC461</t>
  </si>
  <si>
    <t>Sandisk Pendrive</t>
  </si>
  <si>
    <t>2024-10-05</t>
  </si>
  <si>
    <t>Jul</t>
  </si>
  <si>
    <t>MOB141</t>
  </si>
  <si>
    <t>2024-12-25</t>
  </si>
  <si>
    <t>LAP364</t>
  </si>
  <si>
    <t>Asus ZenBook</t>
  </si>
  <si>
    <t>2024-11-29</t>
  </si>
  <si>
    <t>ACC243</t>
  </si>
  <si>
    <t>2025-03-30</t>
  </si>
  <si>
    <t>Mar</t>
  </si>
  <si>
    <t>ACC356</t>
  </si>
  <si>
    <t>2025-04-03</t>
  </si>
  <si>
    <t>ACC501</t>
  </si>
  <si>
    <t>2025-02-03</t>
  </si>
  <si>
    <t>ACC333</t>
  </si>
  <si>
    <t>2025-02-27</t>
  </si>
  <si>
    <t>LAP487</t>
  </si>
  <si>
    <t>2025-04-21</t>
  </si>
  <si>
    <t>MOB557</t>
  </si>
  <si>
    <t>2025-04-07</t>
  </si>
  <si>
    <t>MOB576</t>
  </si>
  <si>
    <t>2025-04-06</t>
  </si>
  <si>
    <t>LAP714</t>
  </si>
  <si>
    <t>2025-02-19</t>
  </si>
  <si>
    <t>LAP217</t>
  </si>
  <si>
    <t>2024-12-14</t>
  </si>
  <si>
    <t>ACC587</t>
  </si>
  <si>
    <t>2024-11-20</t>
  </si>
  <si>
    <t>Aug</t>
  </si>
  <si>
    <t>ACC679</t>
  </si>
  <si>
    <t>2024-11-08</t>
  </si>
  <si>
    <t>MOB143</t>
  </si>
  <si>
    <t>2024-12-05</t>
  </si>
  <si>
    <t>LAP925</t>
  </si>
  <si>
    <t>2024-11-07</t>
  </si>
  <si>
    <t>ACC667</t>
  </si>
  <si>
    <t>Sony Earbuds</t>
  </si>
  <si>
    <t>2025-04-23</t>
  </si>
  <si>
    <t>MOB947</t>
  </si>
  <si>
    <t>2024-12-31</t>
  </si>
  <si>
    <t>MOB791</t>
  </si>
  <si>
    <t>ACC328</t>
  </si>
  <si>
    <t>2025-03-04</t>
  </si>
  <si>
    <t>ACC362</t>
  </si>
  <si>
    <t>2025-01-08</t>
  </si>
  <si>
    <t>ACC293</t>
  </si>
  <si>
    <t>2024-12-07</t>
  </si>
  <si>
    <t>MOB308</t>
  </si>
  <si>
    <t>2024-11-04</t>
  </si>
  <si>
    <t>MOB697</t>
  </si>
  <si>
    <t>2024-10-12</t>
  </si>
  <si>
    <t>LAP266</t>
  </si>
  <si>
    <t>2025-03-20</t>
  </si>
  <si>
    <t>MOB966</t>
  </si>
  <si>
    <t>2025-03-19</t>
  </si>
  <si>
    <t>ACC883</t>
  </si>
  <si>
    <t>2024-11-05</t>
  </si>
  <si>
    <t>MOB328</t>
  </si>
  <si>
    <t>ACC791</t>
  </si>
  <si>
    <t>2025-02-06</t>
  </si>
  <si>
    <t>MOB387</t>
  </si>
  <si>
    <t>iPhone 14</t>
  </si>
  <si>
    <t>2025-04-09</t>
  </si>
  <si>
    <t>ACC326</t>
  </si>
  <si>
    <t>2025-01-20</t>
  </si>
  <si>
    <t>MOB306</t>
  </si>
  <si>
    <t>Redmi Note 12</t>
  </si>
  <si>
    <t>2025-04-16</t>
  </si>
  <si>
    <t>ACC339</t>
  </si>
  <si>
    <t>2024-10-15</t>
  </si>
  <si>
    <t>ACC297</t>
  </si>
  <si>
    <t>LAP270</t>
  </si>
  <si>
    <t>2024-10-21</t>
  </si>
  <si>
    <t>ACC534</t>
  </si>
  <si>
    <t>2025-04-30</t>
  </si>
  <si>
    <t>MOB880</t>
  </si>
  <si>
    <t>2024-12-21</t>
  </si>
  <si>
    <t>ACC120</t>
  </si>
  <si>
    <t>2025-04-15</t>
  </si>
  <si>
    <t>ACC970</t>
  </si>
  <si>
    <t>2025-01-18</t>
  </si>
  <si>
    <t>ACC866</t>
  </si>
  <si>
    <t>2025-03-27</t>
  </si>
  <si>
    <t>ACC689</t>
  </si>
  <si>
    <t>ACC590</t>
  </si>
  <si>
    <t>2025-03-03</t>
  </si>
  <si>
    <t>MOB247</t>
  </si>
  <si>
    <t>2024-12-03</t>
  </si>
  <si>
    <t>ACC230</t>
  </si>
  <si>
    <t>ACC249</t>
  </si>
  <si>
    <t>2025-02-08</t>
  </si>
  <si>
    <t>LAP996</t>
  </si>
  <si>
    <t>2025-01-06</t>
  </si>
  <si>
    <t>ACC140</t>
  </si>
  <si>
    <t>MOB804</t>
  </si>
  <si>
    <t>2025-02-10</t>
  </si>
  <si>
    <t>LAP750</t>
  </si>
  <si>
    <t>MOB657</t>
  </si>
  <si>
    <t>ACC814</t>
  </si>
  <si>
    <t>2024-11-22</t>
  </si>
  <si>
    <t>ACC204</t>
  </si>
  <si>
    <t>ACC841</t>
  </si>
  <si>
    <t>2025-01-26</t>
  </si>
  <si>
    <t>ACC265</t>
  </si>
  <si>
    <t>ACC399</t>
  </si>
  <si>
    <t>2024-11-26</t>
  </si>
  <si>
    <t>LAP340</t>
  </si>
  <si>
    <t>2024-12-09</t>
  </si>
  <si>
    <t>MOB583</t>
  </si>
  <si>
    <t>2025-03-26</t>
  </si>
  <si>
    <t>ACC498</t>
  </si>
  <si>
    <t>2025-01-24</t>
  </si>
  <si>
    <t>ACC330</t>
  </si>
  <si>
    <t>2025-02-17</t>
  </si>
  <si>
    <t>ACC966</t>
  </si>
  <si>
    <t>2024-12-13</t>
  </si>
  <si>
    <t>ACC907</t>
  </si>
  <si>
    <t>MOB148</t>
  </si>
  <si>
    <t>ACC824</t>
  </si>
  <si>
    <t>2025-01-23</t>
  </si>
  <si>
    <t>MOB532</t>
  </si>
  <si>
    <t>2025-02-16</t>
  </si>
  <si>
    <t>MOB236</t>
  </si>
  <si>
    <t>LAP165</t>
  </si>
  <si>
    <t>MOB678</t>
  </si>
  <si>
    <t>LAP806</t>
  </si>
  <si>
    <t>2024-11-03</t>
  </si>
  <si>
    <t>MOB790</t>
  </si>
  <si>
    <t>2024-10-27</t>
  </si>
  <si>
    <t>ACC202</t>
  </si>
  <si>
    <t>2024-10-09</t>
  </si>
  <si>
    <t>LAP679</t>
  </si>
  <si>
    <t>2025-01-13</t>
  </si>
  <si>
    <t>MOB431</t>
  </si>
  <si>
    <t>2024-10-02</t>
  </si>
  <si>
    <t>MOB107</t>
  </si>
  <si>
    <t>2025-01-17</t>
  </si>
  <si>
    <t>MOB787</t>
  </si>
  <si>
    <t>ACC709</t>
  </si>
  <si>
    <t>LAP299</t>
  </si>
  <si>
    <t>2025-02-22</t>
  </si>
  <si>
    <t>ACC565</t>
  </si>
  <si>
    <t>2025-01-28</t>
  </si>
  <si>
    <t>LAP500</t>
  </si>
  <si>
    <t>2024-10-25</t>
  </si>
  <si>
    <t>MOB492</t>
  </si>
  <si>
    <t>MOB414</t>
  </si>
  <si>
    <t>2025-04-08</t>
  </si>
  <si>
    <t>ACC595</t>
  </si>
  <si>
    <t>2025-04-10</t>
  </si>
  <si>
    <t>MOB659</t>
  </si>
  <si>
    <t>2024-12-30</t>
  </si>
  <si>
    <t>LAP817</t>
  </si>
  <si>
    <t>2024-12-12</t>
  </si>
  <si>
    <t>ACC872</t>
  </si>
  <si>
    <t>ACC384</t>
  </si>
  <si>
    <t>ACC510</t>
  </si>
  <si>
    <t>2024-10-31</t>
  </si>
  <si>
    <t>MOB535</t>
  </si>
  <si>
    <t>2024-12-04</t>
  </si>
  <si>
    <t>LAP785</t>
  </si>
  <si>
    <t>2025-03-18</t>
  </si>
  <si>
    <t>LAP758</t>
  </si>
  <si>
    <t>2024-10-26</t>
  </si>
  <si>
    <t>LAP227</t>
  </si>
  <si>
    <t>2024-10-24</t>
  </si>
  <si>
    <t>ACC974</t>
  </si>
  <si>
    <t>2025-03-22</t>
  </si>
  <si>
    <t>2025-03-17</t>
  </si>
  <si>
    <t>LAP288</t>
  </si>
  <si>
    <t>MOB316</t>
  </si>
  <si>
    <t>MOB251</t>
  </si>
  <si>
    <t>2024-11-23</t>
  </si>
  <si>
    <t>LAP398</t>
  </si>
  <si>
    <t>2024-12-23</t>
  </si>
  <si>
    <t>LAP440</t>
  </si>
  <si>
    <t>2025-01-14</t>
  </si>
  <si>
    <t>LAP228</t>
  </si>
  <si>
    <t>ACC553</t>
  </si>
  <si>
    <t>2025-03-11</t>
  </si>
  <si>
    <t>LAP609</t>
  </si>
  <si>
    <t>ACC695</t>
  </si>
  <si>
    <t>MOB496</t>
  </si>
  <si>
    <t>ACC840</t>
  </si>
  <si>
    <t>2024-10-06</t>
  </si>
  <si>
    <t>ACC559</t>
  </si>
  <si>
    <t>2024-10-29</t>
  </si>
  <si>
    <t>LAP156</t>
  </si>
  <si>
    <t>2025-04-26</t>
  </si>
  <si>
    <t>ACC923</t>
  </si>
  <si>
    <t>LAP215</t>
  </si>
  <si>
    <t>2025-03-09</t>
  </si>
  <si>
    <t>LAP865</t>
  </si>
  <si>
    <t>2025-04-11</t>
  </si>
  <si>
    <t>ACC173</t>
  </si>
  <si>
    <t>2024-11-24</t>
  </si>
  <si>
    <t>LAP627</t>
  </si>
  <si>
    <t>2024-11-02</t>
  </si>
  <si>
    <t>LAP659</t>
  </si>
  <si>
    <t>2024-12-11</t>
  </si>
  <si>
    <t>MOB213</t>
  </si>
  <si>
    <t>2025-02-04</t>
  </si>
  <si>
    <t>LAP709</t>
  </si>
  <si>
    <t>2025-02-13</t>
  </si>
  <si>
    <t>MOB857</t>
  </si>
  <si>
    <t>LAP771</t>
  </si>
  <si>
    <t>ACC298</t>
  </si>
  <si>
    <t>2024-12-22</t>
  </si>
  <si>
    <t>MOB823</t>
  </si>
  <si>
    <t>2025-02-15</t>
  </si>
  <si>
    <t>MOB150</t>
  </si>
  <si>
    <t>2025-03-01</t>
  </si>
  <si>
    <t>LAP716</t>
  </si>
  <si>
    <t>2024-10-20</t>
  </si>
  <si>
    <t>ACC416</t>
  </si>
  <si>
    <t>2025-04-20</t>
  </si>
  <si>
    <t>ACC182</t>
  </si>
  <si>
    <t>ACC114</t>
  </si>
  <si>
    <t>2025-02-05</t>
  </si>
  <si>
    <t>MOB218</t>
  </si>
  <si>
    <t>LAP821</t>
  </si>
  <si>
    <t>MOB174</t>
  </si>
  <si>
    <t>LAP454</t>
  </si>
  <si>
    <t>2025-03-07</t>
  </si>
  <si>
    <t>LAP700</t>
  </si>
  <si>
    <t>2024-11-17</t>
  </si>
  <si>
    <t>LAP323</t>
  </si>
  <si>
    <t>2024-12-24</t>
  </si>
  <si>
    <t>LAP441</t>
  </si>
  <si>
    <t>ACC218</t>
  </si>
  <si>
    <t>ACC401</t>
  </si>
  <si>
    <t>2025-03-14</t>
  </si>
  <si>
    <t>LAP351</t>
  </si>
  <si>
    <t>2025-03-08</t>
  </si>
  <si>
    <t>MOB209</t>
  </si>
  <si>
    <t>MOB861</t>
  </si>
  <si>
    <t>ACC516</t>
  </si>
  <si>
    <t>ACC607</t>
  </si>
  <si>
    <t>ACC748</t>
  </si>
  <si>
    <t>ACC751</t>
  </si>
  <si>
    <t>2025-01-19</t>
  </si>
  <si>
    <t>ACC334</t>
  </si>
  <si>
    <t>2025-04-28</t>
  </si>
  <si>
    <t>LAP706</t>
  </si>
  <si>
    <t>2025-03-10</t>
  </si>
  <si>
    <t>LAP309</t>
  </si>
  <si>
    <t>MOB735</t>
  </si>
  <si>
    <t>2025-03-29</t>
  </si>
  <si>
    <t>LAP465</t>
  </si>
  <si>
    <t>MOB910</t>
  </si>
  <si>
    <t>2025-01-04</t>
  </si>
  <si>
    <t>ACC854</t>
  </si>
  <si>
    <t>2024-11-21</t>
  </si>
  <si>
    <t>MOB603</t>
  </si>
  <si>
    <t>ACC146</t>
  </si>
  <si>
    <t>2024-10-04</t>
  </si>
  <si>
    <t>LAP736</t>
  </si>
  <si>
    <t>MOB721</t>
  </si>
  <si>
    <t>ACC999</t>
  </si>
  <si>
    <t>2024-10-08</t>
  </si>
  <si>
    <t>ACC448</t>
  </si>
  <si>
    <t>2025-03-24</t>
  </si>
  <si>
    <t>MOB956</t>
  </si>
  <si>
    <t>2025-04-25</t>
  </si>
  <si>
    <t>LAP279</t>
  </si>
  <si>
    <t>MOB837</t>
  </si>
  <si>
    <t>2025-02-21</t>
  </si>
  <si>
    <t>MOB753</t>
  </si>
  <si>
    <t>2025-01-01</t>
  </si>
  <si>
    <t>MOB128</t>
  </si>
  <si>
    <t>MOB289</t>
  </si>
  <si>
    <t>2025-02-24</t>
  </si>
  <si>
    <t>LAP267</t>
  </si>
  <si>
    <t>2025-02-02</t>
  </si>
  <si>
    <t>LAP919</t>
  </si>
  <si>
    <t>MOB642</t>
  </si>
  <si>
    <t>MOB118</t>
  </si>
  <si>
    <t>ACC531</t>
  </si>
  <si>
    <t>2025-02-01</t>
  </si>
  <si>
    <t>MOB970</t>
  </si>
  <si>
    <t>MOB737</t>
  </si>
  <si>
    <t>2024-10-28</t>
  </si>
  <si>
    <t>LAP954</t>
  </si>
  <si>
    <t>ACC253</t>
  </si>
  <si>
    <t>MOB451</t>
  </si>
  <si>
    <t>2025-03-16</t>
  </si>
  <si>
    <t>ACC881</t>
  </si>
  <si>
    <t>MOB723</t>
  </si>
  <si>
    <t>LAP751</t>
  </si>
  <si>
    <t>ACC785</t>
  </si>
  <si>
    <t>ACC220</t>
  </si>
  <si>
    <t>LAP661</t>
  </si>
  <si>
    <t>2025-03-21</t>
  </si>
  <si>
    <t>ACC480</t>
  </si>
  <si>
    <t>2025-03-15</t>
  </si>
  <si>
    <t>LAP329</t>
  </si>
  <si>
    <t>ACC788</t>
  </si>
  <si>
    <t>MOB202</t>
  </si>
  <si>
    <t>2024-10-11</t>
  </si>
  <si>
    <t>ACC724</t>
  </si>
  <si>
    <t>2025-01-31</t>
  </si>
  <si>
    <t>MOB638</t>
  </si>
  <si>
    <t>2025-04-27</t>
  </si>
  <si>
    <t>LAP268</t>
  </si>
  <si>
    <t>2025-04-12</t>
  </si>
  <si>
    <t>ACC703</t>
  </si>
  <si>
    <t>2024-12-29</t>
  </si>
  <si>
    <t>LAP561</t>
  </si>
  <si>
    <t>ACC799</t>
  </si>
  <si>
    <t>MOB273</t>
  </si>
  <si>
    <t>MOB334</t>
  </si>
  <si>
    <t>2025-04-05</t>
  </si>
  <si>
    <t>ACC188</t>
  </si>
  <si>
    <t>LAP882</t>
  </si>
  <si>
    <t>2024-11-14</t>
  </si>
  <si>
    <t>MOB830</t>
  </si>
  <si>
    <t>LAP212</t>
  </si>
  <si>
    <t>ACC447</t>
  </si>
  <si>
    <t>ACC893</t>
  </si>
  <si>
    <t>ACC990</t>
  </si>
  <si>
    <t>2025-02-28</t>
  </si>
  <si>
    <t>MOB929</t>
  </si>
  <si>
    <t>MOB992</t>
  </si>
  <si>
    <t>MOB400</t>
  </si>
  <si>
    <t>ACC180</t>
  </si>
  <si>
    <t>ACC753</t>
  </si>
  <si>
    <t>ACC521</t>
  </si>
  <si>
    <t>2025-04-19</t>
  </si>
  <si>
    <t>MOB372</t>
  </si>
  <si>
    <t>LAP232</t>
  </si>
  <si>
    <t>MOB767</t>
  </si>
  <si>
    <t>2025-02-18</t>
  </si>
  <si>
    <t>ACC968</t>
  </si>
  <si>
    <t>ACC164</t>
  </si>
  <si>
    <t>MOB203</t>
  </si>
  <si>
    <t>ACC152</t>
  </si>
  <si>
    <t>ACC626</t>
  </si>
  <si>
    <t>MOB265</t>
  </si>
  <si>
    <t>ACC794</t>
  </si>
  <si>
    <t>LAP248</t>
  </si>
  <si>
    <t>LAP276</t>
  </si>
  <si>
    <t>MOB798</t>
  </si>
  <si>
    <t>2024-12-17</t>
  </si>
  <si>
    <t>ACC315</t>
  </si>
  <si>
    <t>ACC694</t>
  </si>
  <si>
    <t>LAP707</t>
  </si>
  <si>
    <t>2024-12-20</t>
  </si>
  <si>
    <t>ACC839</t>
  </si>
  <si>
    <t>MOB922</t>
  </si>
  <si>
    <t>MOB819</t>
  </si>
  <si>
    <t>ACC955</t>
  </si>
  <si>
    <t>ACC454</t>
  </si>
  <si>
    <t>ACC490</t>
  </si>
  <si>
    <t>MOB627</t>
  </si>
  <si>
    <t>LAP387</t>
  </si>
  <si>
    <t>2025-01-15</t>
  </si>
  <si>
    <t>ACC740</t>
  </si>
  <si>
    <t>MOB856</t>
  </si>
  <si>
    <t>ACC526</t>
  </si>
  <si>
    <t>2025-01-11</t>
  </si>
  <si>
    <t>MOB989</t>
  </si>
  <si>
    <t>ACC437</t>
  </si>
  <si>
    <t>ACC289</t>
  </si>
  <si>
    <t>LAP158</t>
  </si>
  <si>
    <t>MOB932</t>
  </si>
  <si>
    <t>LAP475</t>
  </si>
  <si>
    <t>ACC649</t>
  </si>
  <si>
    <t>2024-11-11</t>
  </si>
  <si>
    <t>LAP554</t>
  </si>
  <si>
    <t>2024-10-18</t>
  </si>
  <si>
    <t>LAP766</t>
  </si>
  <si>
    <t>2024-12-16</t>
  </si>
  <si>
    <t>LAP889</t>
  </si>
  <si>
    <t>2025-04-17</t>
  </si>
  <si>
    <t>ACC327</t>
  </si>
  <si>
    <t>LAP665</t>
  </si>
  <si>
    <t>ACC871</t>
  </si>
  <si>
    <t>ACC469</t>
  </si>
  <si>
    <t>ACC156</t>
  </si>
  <si>
    <t>2025-01-03</t>
  </si>
  <si>
    <t>ACC575</t>
  </si>
  <si>
    <t>2025-01-09</t>
  </si>
  <si>
    <t>ACC296</t>
  </si>
  <si>
    <t>MOB692</t>
  </si>
  <si>
    <t>MOB467</t>
  </si>
  <si>
    <t>ACC720</t>
  </si>
  <si>
    <t>MOB815</t>
  </si>
  <si>
    <t>ACC167</t>
  </si>
  <si>
    <t>MOB215</t>
  </si>
  <si>
    <t>MOB586</t>
  </si>
  <si>
    <t>ACC524</t>
  </si>
  <si>
    <t>LAP660</t>
  </si>
  <si>
    <t>MOB668</t>
  </si>
  <si>
    <t>ACC222</t>
  </si>
  <si>
    <t>ACC787</t>
  </si>
  <si>
    <t>MOB622</t>
  </si>
  <si>
    <t>LAP375</t>
  </si>
  <si>
    <t>2024-12-06</t>
  </si>
  <si>
    <t>MOB807</t>
  </si>
  <si>
    <t>MOB303</t>
  </si>
  <si>
    <t>MOB261</t>
  </si>
  <si>
    <t>LAP654</t>
  </si>
  <si>
    <t>2024-11-18</t>
  </si>
  <si>
    <t>LAP565</t>
  </si>
  <si>
    <t>ACC379</t>
  </si>
  <si>
    <t>ACC317</t>
  </si>
  <si>
    <t>2025-04-18</t>
  </si>
  <si>
    <t>MOB169</t>
  </si>
  <si>
    <t>2024-11-28</t>
  </si>
  <si>
    <t>LAP442</t>
  </si>
  <si>
    <t>ACC115</t>
  </si>
  <si>
    <t>ACC116</t>
  </si>
  <si>
    <t>2025-04-01</t>
  </si>
  <si>
    <t>MOB920</t>
  </si>
  <si>
    <t>ACC822</t>
  </si>
  <si>
    <t>ACC266</t>
  </si>
  <si>
    <t>MOB671</t>
  </si>
  <si>
    <t>2025-02-11</t>
  </si>
  <si>
    <t>ACC300</t>
  </si>
  <si>
    <t>LAP585</t>
  </si>
  <si>
    <t>2025-02-20</t>
  </si>
  <si>
    <t>MOB945</t>
  </si>
  <si>
    <t>ACC216</t>
  </si>
  <si>
    <t>ACC895</t>
  </si>
  <si>
    <t>2024-12-28</t>
  </si>
  <si>
    <t>ACC337</t>
  </si>
  <si>
    <t>2025-02-12</t>
  </si>
  <si>
    <t>MOB797</t>
  </si>
  <si>
    <t>MOB221</t>
  </si>
  <si>
    <t>LAP250</t>
  </si>
  <si>
    <t>2025-03-13</t>
  </si>
  <si>
    <t>MOB544</t>
  </si>
  <si>
    <t>MOB442</t>
  </si>
  <si>
    <t>MOB345</t>
  </si>
  <si>
    <t>2025-04-14</t>
  </si>
  <si>
    <t>ACC151</t>
  </si>
  <si>
    <t>2025-03-12</t>
  </si>
  <si>
    <t>LAP352</t>
  </si>
  <si>
    <t>LAP447</t>
  </si>
  <si>
    <t>LAP431</t>
  </si>
  <si>
    <t>ACC537</t>
  </si>
  <si>
    <t>ACC934</t>
  </si>
  <si>
    <t>MOB423</t>
  </si>
  <si>
    <t>2024-10-03</t>
  </si>
  <si>
    <t>2025-01-12</t>
  </si>
  <si>
    <t>ACC943</t>
  </si>
  <si>
    <t>MOB655</t>
  </si>
  <si>
    <t>MOB331</t>
  </si>
  <si>
    <t>LAP126</t>
  </si>
  <si>
    <t>ACC318</t>
  </si>
  <si>
    <t>LAP511</t>
  </si>
  <si>
    <t>LAP732</t>
  </si>
  <si>
    <t>ACC459</t>
  </si>
  <si>
    <t>LAP602</t>
  </si>
  <si>
    <t>LAP877</t>
  </si>
  <si>
    <t>ACC244</t>
  </si>
  <si>
    <t>LAP998</t>
  </si>
  <si>
    <t>LAP973</t>
  </si>
  <si>
    <t>LAP223</t>
  </si>
  <si>
    <t>LAP812</t>
  </si>
  <si>
    <t>ACC247</t>
  </si>
  <si>
    <t>2024-10-07</t>
  </si>
  <si>
    <t>MOB983</t>
  </si>
  <si>
    <t>ACC257</t>
  </si>
  <si>
    <t>2024-10-16</t>
  </si>
  <si>
    <t>LAP394</t>
  </si>
  <si>
    <t>ACC971</t>
  </si>
  <si>
    <t>LAP402</t>
  </si>
  <si>
    <t>LAP171</t>
  </si>
  <si>
    <t>MOB577</t>
  </si>
  <si>
    <t>ACC973</t>
  </si>
  <si>
    <t>ACC425</t>
  </si>
  <si>
    <t>2024-10-01</t>
  </si>
  <si>
    <t>ACC989</t>
  </si>
  <si>
    <t>2025-01-02</t>
  </si>
  <si>
    <t>MOB979</t>
  </si>
  <si>
    <t>MOB355</t>
  </si>
  <si>
    <t>2024-12-15</t>
  </si>
  <si>
    <t>ACC350</t>
  </si>
  <si>
    <t>2024-11-16</t>
  </si>
  <si>
    <t>MOB408</t>
  </si>
  <si>
    <t>LAP738</t>
  </si>
  <si>
    <t>2025-01-22</t>
  </si>
  <si>
    <t>LAP725</t>
  </si>
  <si>
    <t>MOB985</t>
  </si>
  <si>
    <t>2025-02-07</t>
  </si>
  <si>
    <t>ACC857</t>
  </si>
  <si>
    <t>MOB234</t>
  </si>
  <si>
    <t>2025-04-04</t>
  </si>
  <si>
    <t>ACC778</t>
  </si>
  <si>
    <t>MOB763</t>
  </si>
  <si>
    <t>2024-10-23</t>
  </si>
  <si>
    <t>ACC393</t>
  </si>
  <si>
    <t>MOB264</t>
  </si>
  <si>
    <t>ACC223</t>
  </si>
  <si>
    <t>ACC976</t>
  </si>
  <si>
    <t>LAP537</t>
  </si>
  <si>
    <t>ACC231</t>
  </si>
  <si>
    <t>MOB429</t>
  </si>
  <si>
    <t>MOB286</t>
  </si>
  <si>
    <t>MOB918</t>
  </si>
  <si>
    <t>LAP556</t>
  </si>
  <si>
    <t>LAP502</t>
  </si>
  <si>
    <t>LAP281</t>
  </si>
  <si>
    <t>ACC432</t>
  </si>
  <si>
    <t>LAP753</t>
  </si>
  <si>
    <t>MOB746</t>
  </si>
  <si>
    <t>MOB556</t>
  </si>
  <si>
    <t>2024-10-10</t>
  </si>
  <si>
    <t>MOB210</t>
  </si>
  <si>
    <t>ACC262</t>
  </si>
  <si>
    <t>LAP379</t>
  </si>
  <si>
    <t>MOB730</t>
  </si>
  <si>
    <t>ACC172</t>
  </si>
  <si>
    <t>LAP689</t>
  </si>
  <si>
    <t>MOB761</t>
  </si>
  <si>
    <t>LAP838</t>
  </si>
  <si>
    <t>2024-11-01</t>
  </si>
  <si>
    <t>ACC103</t>
  </si>
  <si>
    <t>LAP283</t>
  </si>
  <si>
    <t>LAP185</t>
  </si>
  <si>
    <t>MOB675</t>
  </si>
  <si>
    <t>MOB658</t>
  </si>
  <si>
    <t>MOB908</t>
  </si>
  <si>
    <t>2025-03-06</t>
  </si>
  <si>
    <t>MOB495</t>
  </si>
  <si>
    <t>2025-03-05</t>
  </si>
  <si>
    <t>ACC601</t>
  </si>
  <si>
    <t>LAP606</t>
  </si>
  <si>
    <t>ACC935</t>
  </si>
  <si>
    <t>MOB101</t>
  </si>
  <si>
    <t>MOB111</t>
  </si>
  <si>
    <t>MOB890</t>
  </si>
  <si>
    <t>ACC920</t>
  </si>
  <si>
    <t>LAP341</t>
  </si>
  <si>
    <t>LAP237</t>
  </si>
  <si>
    <t>LAP391</t>
  </si>
  <si>
    <t>MOB335</t>
  </si>
  <si>
    <t>2024-12-08</t>
  </si>
  <si>
    <t>ACC284</t>
  </si>
  <si>
    <t>MOB298</t>
  </si>
  <si>
    <t>MOB404</t>
  </si>
  <si>
    <t>LAP650</t>
  </si>
  <si>
    <t>MOB840</t>
  </si>
  <si>
    <t>MOB959</t>
  </si>
  <si>
    <t>ACC558</t>
  </si>
  <si>
    <t>LAP840</t>
  </si>
  <si>
    <t>MOB651</t>
  </si>
  <si>
    <t>LAP803</t>
  </si>
  <si>
    <t>MOB362</t>
  </si>
  <si>
    <t>2025-03-31</t>
  </si>
  <si>
    <t>MOB161</t>
  </si>
  <si>
    <t>MOB582</t>
  </si>
  <si>
    <t>MOB560</t>
  </si>
  <si>
    <t>LAP491</t>
  </si>
  <si>
    <t>2024-12-01</t>
  </si>
  <si>
    <t>MOB795</t>
  </si>
  <si>
    <t>ACC440</t>
  </si>
  <si>
    <t>LAP697</t>
  </si>
  <si>
    <t>2025-03-25</t>
  </si>
  <si>
    <t>MOB184</t>
  </si>
  <si>
    <t>2025-02-26</t>
  </si>
  <si>
    <t>MOB201</t>
  </si>
  <si>
    <t>ACC323</t>
  </si>
  <si>
    <t>LAP290</t>
  </si>
  <si>
    <t>LAP235</t>
  </si>
  <si>
    <t>LAP343</t>
  </si>
  <si>
    <t>ACC388</t>
  </si>
  <si>
    <t>2024-12-02</t>
  </si>
  <si>
    <t>MOB454</t>
  </si>
  <si>
    <t>ACC830</t>
  </si>
  <si>
    <t>ACC304</t>
  </si>
  <si>
    <t>ACC226</t>
  </si>
  <si>
    <t>2025-01-16</t>
  </si>
  <si>
    <t>LAP463</t>
  </si>
  <si>
    <t>LAP979</t>
  </si>
  <si>
    <t>2025-02-25</t>
  </si>
  <si>
    <t>ACC552</t>
  </si>
  <si>
    <t>LAP201</t>
  </si>
  <si>
    <t>MOB999</t>
  </si>
  <si>
    <t>MOB320</t>
  </si>
  <si>
    <t>LAP530</t>
  </si>
  <si>
    <t>2024-10-14</t>
  </si>
  <si>
    <t>LAP358</t>
  </si>
  <si>
    <t>MOB912</t>
  </si>
  <si>
    <t>ACC911</t>
  </si>
  <si>
    <t>LAP519</t>
  </si>
  <si>
    <t>ACC582</t>
  </si>
  <si>
    <t>LAP392</t>
  </si>
  <si>
    <t>LAP893</t>
  </si>
  <si>
    <t>ACC757</t>
  </si>
  <si>
    <t>2025-04-02</t>
  </si>
  <si>
    <t>MOB125</t>
  </si>
  <si>
    <t>LAP625</t>
  </si>
  <si>
    <t>ACC823</t>
  </si>
  <si>
    <t>ACC508</t>
  </si>
  <si>
    <t>LAP297</t>
  </si>
  <si>
    <t>ACC691</t>
  </si>
  <si>
    <t>ACC208</t>
  </si>
  <si>
    <t>LAP649</t>
  </si>
  <si>
    <t>MOB212</t>
  </si>
  <si>
    <t>MOB457</t>
  </si>
  <si>
    <t>ACC551</t>
  </si>
  <si>
    <t>ACC301</t>
  </si>
  <si>
    <t>ACC912</t>
  </si>
  <si>
    <t>ACC687</t>
  </si>
  <si>
    <t>MOB574</t>
  </si>
  <si>
    <t>2025-03-02</t>
  </si>
  <si>
    <t>MOB739</t>
  </si>
  <si>
    <t>2024-10-13</t>
  </si>
  <si>
    <t>LAP834</t>
  </si>
  <si>
    <t>ACC312</t>
  </si>
  <si>
    <t>ACC389</t>
  </si>
  <si>
    <t>LAP614</t>
  </si>
  <si>
    <t>LAP819</t>
  </si>
  <si>
    <t>MOB717</t>
  </si>
  <si>
    <t>MOB477</t>
  </si>
  <si>
    <t>ACC619</t>
  </si>
  <si>
    <t>LAP999</t>
  </si>
  <si>
    <t>2024-12-18</t>
  </si>
  <si>
    <t>LAP497</t>
  </si>
  <si>
    <t>MOB579</t>
  </si>
  <si>
    <t>2024-11-25</t>
  </si>
  <si>
    <t>ACC758</t>
  </si>
  <si>
    <t>ACC137</t>
  </si>
  <si>
    <t>ACC174</t>
  </si>
  <si>
    <t>MOB994</t>
  </si>
  <si>
    <t>ACC638</t>
  </si>
  <si>
    <t>ACC710</t>
  </si>
  <si>
    <t>MOB924</t>
  </si>
  <si>
    <t>ACC541</t>
  </si>
  <si>
    <t>ACC465</t>
  </si>
  <si>
    <t>MOB702</t>
  </si>
  <si>
    <t>LAP439</t>
  </si>
  <si>
    <t>ACC470</t>
  </si>
  <si>
    <t>MOB987</t>
  </si>
  <si>
    <t>MOB344</t>
  </si>
  <si>
    <t>MOB493</t>
  </si>
  <si>
    <t>LAP143</t>
  </si>
  <si>
    <t>MOB136</t>
  </si>
  <si>
    <t>ACC283</t>
  </si>
  <si>
    <t>LAP208</t>
  </si>
  <si>
    <t>MOB311</t>
  </si>
  <si>
    <t>LAP112</t>
  </si>
  <si>
    <t>MOB660</t>
  </si>
  <si>
    <t>ACC692</t>
  </si>
  <si>
    <t>LAP230</t>
  </si>
  <si>
    <t>LAP225</t>
  </si>
  <si>
    <t>LAP641</t>
  </si>
  <si>
    <t>ACC745</t>
  </si>
  <si>
    <t>LAP233</t>
  </si>
  <si>
    <t>LAP359</t>
  </si>
  <si>
    <t>MOB955</t>
  </si>
  <si>
    <t>MOB613</t>
  </si>
  <si>
    <t>ACC259</t>
  </si>
  <si>
    <t>LAP971</t>
  </si>
  <si>
    <t>ACC295</t>
  </si>
  <si>
    <t>ACC545</t>
  </si>
  <si>
    <t>MOB502</t>
  </si>
  <si>
    <t>MOB939</t>
  </si>
  <si>
    <t>2025-02-14</t>
  </si>
  <si>
    <t>ACC517</t>
  </si>
  <si>
    <t>ACC378</t>
  </si>
  <si>
    <t>LAP287</t>
  </si>
  <si>
    <t>MOB444</t>
  </si>
  <si>
    <t>ACC790</t>
  </si>
  <si>
    <t>MOB915</t>
  </si>
  <si>
    <t>MOB673</t>
  </si>
  <si>
    <t>LAP216</t>
  </si>
  <si>
    <t>LAP538</t>
  </si>
  <si>
    <t>ACC376</t>
  </si>
  <si>
    <t>MOB468</t>
  </si>
  <si>
    <t>MOB805</t>
  </si>
  <si>
    <t>LAP976</t>
  </si>
  <si>
    <t>LAP292</t>
  </si>
  <si>
    <t>MOB578</t>
  </si>
  <si>
    <t>ACC240</t>
  </si>
  <si>
    <t>LAP778</t>
  </si>
  <si>
    <t>LAP187</t>
  </si>
  <si>
    <t>LAP929</t>
  </si>
  <si>
    <t>LAP687</t>
  </si>
  <si>
    <t>ACC722</t>
  </si>
  <si>
    <t>MOB780</t>
  </si>
  <si>
    <t>MOB374</t>
  </si>
  <si>
    <t>MOB610</t>
  </si>
  <si>
    <t>LAP406</t>
  </si>
  <si>
    <t>MOB180</t>
  </si>
  <si>
    <t>MOB193</t>
  </si>
  <si>
    <t>ACC592</t>
  </si>
  <si>
    <t>MOB887</t>
  </si>
  <si>
    <t>2025-01-07</t>
  </si>
  <si>
    <t>LAP488</t>
  </si>
  <si>
    <t>LAP144</t>
  </si>
  <si>
    <t>2025-02-09</t>
  </si>
  <si>
    <t>ACC138</t>
  </si>
  <si>
    <t>ACC209</t>
  </si>
  <si>
    <t>MOB513</t>
  </si>
  <si>
    <t>LAP405</t>
  </si>
  <si>
    <t>LAP175</t>
  </si>
  <si>
    <t>LAP906</t>
  </si>
  <si>
    <t>LAP395</t>
  </si>
  <si>
    <t>MOB829</t>
  </si>
  <si>
    <t>MOB105</t>
  </si>
  <si>
    <t>LAP657</t>
  </si>
  <si>
    <t>LAP166</t>
  </si>
  <si>
    <t>MOB341</t>
  </si>
  <si>
    <t>MOB972</t>
  </si>
  <si>
    <t>LAP291</t>
  </si>
  <si>
    <t>MOB821</t>
  </si>
  <si>
    <t>ACC613</t>
  </si>
  <si>
    <t>LAP745</t>
  </si>
  <si>
    <t>2024-10-19</t>
  </si>
  <si>
    <t>MOB275</t>
  </si>
  <si>
    <t>LAP981</t>
  </si>
  <si>
    <t>ACC532</t>
  </si>
  <si>
    <t>ACC121</t>
  </si>
  <si>
    <t>MOB329</t>
  </si>
  <si>
    <t>MOB604</t>
  </si>
  <si>
    <t>MOB121</t>
  </si>
  <si>
    <t>ACC712</t>
  </si>
  <si>
    <t>LAP791</t>
  </si>
  <si>
    <t>LAP572</t>
  </si>
  <si>
    <t>ACC178</t>
  </si>
  <si>
    <t>MOB486</t>
  </si>
  <si>
    <t>MOB337</t>
  </si>
  <si>
    <t>ACC353</t>
  </si>
  <si>
    <t>LAP410</t>
  </si>
  <si>
    <t>MOB367</t>
  </si>
  <si>
    <t>ACC542</t>
  </si>
  <si>
    <t>MOB758</t>
  </si>
  <si>
    <t>LAP533</t>
  </si>
  <si>
    <t>2025-04-24</t>
  </si>
  <si>
    <t>LAP628</t>
  </si>
  <si>
    <t>ACC891</t>
  </si>
  <si>
    <t>MOB584</t>
  </si>
  <si>
    <t>LAP708</t>
  </si>
  <si>
    <t>ACC849</t>
  </si>
  <si>
    <t>ACC409</t>
  </si>
  <si>
    <t>LAP125</t>
  </si>
  <si>
    <t>MOB940</t>
  </si>
  <si>
    <t>2024-11-19</t>
  </si>
  <si>
    <t>MOB665</t>
  </si>
  <si>
    <t>MOB639</t>
  </si>
  <si>
    <t>MOB463</t>
  </si>
  <si>
    <t>LAP531</t>
  </si>
  <si>
    <t>MOB744</t>
  </si>
  <si>
    <t>MOB802</t>
  </si>
  <si>
    <t>ACC102</t>
  </si>
  <si>
    <t>LAP330</t>
  </si>
  <si>
    <t>ACC644</t>
  </si>
  <si>
    <t>ACC567</t>
  </si>
  <si>
    <t>ACC549</t>
  </si>
  <si>
    <t>LAP503</t>
  </si>
  <si>
    <t>ACC417</t>
  </si>
  <si>
    <t>LAP256</t>
  </si>
  <si>
    <t>ACC656</t>
  </si>
  <si>
    <t>ACC422</t>
  </si>
  <si>
    <t>LAP658</t>
  </si>
  <si>
    <t>MOB643</t>
  </si>
  <si>
    <t>MOB525</t>
  </si>
  <si>
    <t>ACC439</t>
  </si>
  <si>
    <t>MOB776</t>
  </si>
  <si>
    <t>ACC496</t>
  </si>
  <si>
    <t>ACC427</t>
  </si>
  <si>
    <t>LAP992</t>
  </si>
  <si>
    <t>ACC700</t>
  </si>
  <si>
    <t>LAP407</t>
  </si>
  <si>
    <t>ACC193</t>
  </si>
  <si>
    <t>LAP157</t>
  </si>
  <si>
    <t>MOB562</t>
  </si>
  <si>
    <t>ACC321</t>
  </si>
  <si>
    <t>ACC856</t>
  </si>
  <si>
    <t>MOB384</t>
  </si>
  <si>
    <t>LAP564</t>
  </si>
  <si>
    <t>MOB903</t>
  </si>
  <si>
    <t>MOB268</t>
  </si>
  <si>
    <t>MOB460</t>
  </si>
  <si>
    <t>LAP317</t>
  </si>
  <si>
    <t>ACC706</t>
  </si>
  <si>
    <t>MOB179</t>
  </si>
  <si>
    <t>MOB411</t>
  </si>
  <si>
    <t>MOB647</t>
  </si>
  <si>
    <t>MOB373</t>
  </si>
  <si>
    <t>ACC991</t>
  </si>
  <si>
    <t>ACC482</t>
  </si>
  <si>
    <t>MOB453</t>
  </si>
  <si>
    <t>MOB619</t>
  </si>
  <si>
    <t>LAP529</t>
  </si>
  <si>
    <t>LAP142</t>
  </si>
  <si>
    <t>LAP184</t>
  </si>
  <si>
    <t>MOB339</t>
  </si>
  <si>
    <t>ACC494</t>
  </si>
  <si>
    <t>LAP859</t>
  </si>
  <si>
    <t>MOB750</t>
  </si>
  <si>
    <t>MOB521</t>
  </si>
  <si>
    <t>LAP898</t>
  </si>
  <si>
    <t>LAP489</t>
  </si>
  <si>
    <t>ACC122</t>
  </si>
  <si>
    <t>2024-12-26</t>
  </si>
  <si>
    <t>ACC168</t>
  </si>
  <si>
    <t>MOB100</t>
  </si>
  <si>
    <t>ACC489</t>
  </si>
  <si>
    <t>MOB686</t>
  </si>
  <si>
    <t>MOB976</t>
  </si>
  <si>
    <t>MOB900</t>
  </si>
  <si>
    <t>ACC657</t>
  </si>
  <si>
    <t>LAP545</t>
  </si>
  <si>
    <t>LAP932</t>
  </si>
  <si>
    <t>ACC411</t>
  </si>
  <si>
    <t>LAP867</t>
  </si>
  <si>
    <t>MOB434</t>
  </si>
  <si>
    <t>LAP855</t>
  </si>
  <si>
    <t>LAP827</t>
  </si>
  <si>
    <t>ACC807</t>
  </si>
  <si>
    <t>ACC544</t>
  </si>
  <si>
    <t>LAP723</t>
  </si>
  <si>
    <t>ACC566</t>
  </si>
  <si>
    <t>MOB677</t>
  </si>
  <si>
    <t>ACC982</t>
  </si>
  <si>
    <t>LAP207</t>
  </si>
  <si>
    <t>MOB175</t>
  </si>
  <si>
    <t>MOB688</t>
  </si>
  <si>
    <t>ACC170</t>
  </si>
  <si>
    <t>ACC246</t>
  </si>
  <si>
    <t>MOB707</t>
  </si>
  <si>
    <t>MOB326</t>
  </si>
  <si>
    <t>LAP880</t>
  </si>
  <si>
    <t>MOB506</t>
  </si>
  <si>
    <t>ACC765</t>
  </si>
  <si>
    <t>MOB617</t>
  </si>
  <si>
    <t>MOB182</t>
  </si>
  <si>
    <t>MOB888</t>
  </si>
  <si>
    <t>LAP765</t>
  </si>
  <si>
    <t>MOB304</t>
  </si>
  <si>
    <t>2025-03-28</t>
  </si>
  <si>
    <t>LAP428</t>
  </si>
  <si>
    <t>ACC211</t>
  </si>
  <si>
    <t>ACC478</t>
  </si>
  <si>
    <t>LAP128</t>
  </si>
  <si>
    <t>MOB768</t>
  </si>
  <si>
    <t>LAP127</t>
  </si>
  <si>
    <t>MOB769</t>
  </si>
  <si>
    <t>ACC661</t>
  </si>
  <si>
    <t>ACC963</t>
  </si>
  <si>
    <t>2025-04-22</t>
  </si>
  <si>
    <t>LAP512</t>
  </si>
  <si>
    <t>ACC705</t>
  </si>
  <si>
    <t>ACC608</t>
  </si>
  <si>
    <t>MOB714</t>
  </si>
  <si>
    <t>ACC278</t>
  </si>
  <si>
    <t>MOB784</t>
  </si>
  <si>
    <t>LAP509</t>
  </si>
  <si>
    <t>LAP969</t>
  </si>
  <si>
    <t>ACC375</t>
  </si>
  <si>
    <t>MOB443</t>
  </si>
  <si>
    <t>ACC903</t>
  </si>
  <si>
    <t>LAP695</t>
  </si>
  <si>
    <t>MOB377</t>
  </si>
  <si>
    <t>MOB766</t>
  </si>
  <si>
    <t>LAP868</t>
  </si>
  <si>
    <t>MOB482</t>
  </si>
  <si>
    <t>ACC916</t>
  </si>
  <si>
    <t>LAP814</t>
  </si>
  <si>
    <t>LAP748</t>
  </si>
  <si>
    <t>LAP445</t>
  </si>
  <si>
    <t>MOB844</t>
  </si>
  <si>
    <t>ACC159</t>
  </si>
  <si>
    <t>ACC572</t>
  </si>
  <si>
    <t>ACC767</t>
  </si>
  <si>
    <t>LAP467</t>
  </si>
  <si>
    <t>ACC837</t>
  </si>
  <si>
    <t>LAP917</t>
  </si>
  <si>
    <t>LAP560</t>
  </si>
  <si>
    <t>ACC187</t>
  </si>
  <si>
    <t>MOB309</t>
  </si>
  <si>
    <t>ACC190</t>
  </si>
  <si>
    <t>LAP920</t>
  </si>
  <si>
    <t>ACC876</t>
  </si>
  <si>
    <t>MOB458</t>
  </si>
  <si>
    <t>MOB440</t>
  </si>
  <si>
    <t>ACC746</t>
  </si>
  <si>
    <t>LAP119</t>
  </si>
  <si>
    <t>ACC673</t>
  </si>
  <si>
    <t>LAP263</t>
  </si>
  <si>
    <t>MOB928</t>
  </si>
  <si>
    <t>2024-11-13</t>
  </si>
  <si>
    <t>LAP613</t>
  </si>
  <si>
    <t>MOB340</t>
  </si>
  <si>
    <t>LAP425</t>
  </si>
  <si>
    <t>MOB633</t>
  </si>
  <si>
    <t>2025-03-23</t>
  </si>
  <si>
    <t>MOB699</t>
  </si>
  <si>
    <t>LAP154</t>
  </si>
  <si>
    <t>MOB272</t>
  </si>
  <si>
    <t>MOB892</t>
  </si>
  <si>
    <t>MOB740</t>
  </si>
  <si>
    <t>MOB581</t>
  </si>
  <si>
    <t>ACC874</t>
  </si>
  <si>
    <t>MOB772</t>
  </si>
  <si>
    <t>LAP796</t>
  </si>
  <si>
    <t>LAP383</t>
  </si>
  <si>
    <t>MOB168</t>
  </si>
  <si>
    <t>LAP908</t>
  </si>
  <si>
    <t>LAP495</t>
  </si>
  <si>
    <t>MOB280</t>
  </si>
  <si>
    <t>ACC735</t>
  </si>
  <si>
    <t>LAP243</t>
  </si>
  <si>
    <t>ACC944</t>
  </si>
  <si>
    <t>LAP630</t>
  </si>
  <si>
    <t>LAP108</t>
  </si>
  <si>
    <t>LAP251</t>
  </si>
  <si>
    <t>MOB877</t>
  </si>
  <si>
    <t>ACC443</t>
  </si>
  <si>
    <t>MOB812</t>
  </si>
  <si>
    <t>MOB782</t>
  </si>
  <si>
    <t>ACC699</t>
  </si>
  <si>
    <t>LAP652</t>
  </si>
  <si>
    <t>LAP492</t>
  </si>
  <si>
    <t>ACC351</t>
  </si>
  <si>
    <t>MOB575</t>
  </si>
  <si>
    <t>MOB644</t>
  </si>
  <si>
    <t>MOB186</t>
  </si>
  <si>
    <t>LAP673</t>
  </si>
  <si>
    <t>LAP711</t>
  </si>
  <si>
    <t>ACC154</t>
  </si>
  <si>
    <t>MOB370</t>
  </si>
  <si>
    <t>LAP587</t>
  </si>
  <si>
    <t>LAP178</t>
  </si>
  <si>
    <t>MOB144</t>
  </si>
  <si>
    <t>LAP926</t>
  </si>
  <si>
    <t>ACC248</t>
  </si>
  <si>
    <t>LAP416</t>
  </si>
  <si>
    <t>LAP371</t>
  </si>
  <si>
    <t>LAP202</t>
  </si>
  <si>
    <t>LAP801</t>
  </si>
  <si>
    <t>MOB757</t>
  </si>
  <si>
    <t>LAP757</t>
  </si>
  <si>
    <t>ACC761</t>
  </si>
  <si>
    <t>LAP968</t>
  </si>
  <si>
    <t>ACC820</t>
  </si>
  <si>
    <t>MOB875</t>
  </si>
  <si>
    <t>LAP443</t>
  </si>
  <si>
    <t>MOB250</t>
  </si>
  <si>
    <t>MOB365</t>
  </si>
  <si>
    <t>ACC653</t>
  </si>
  <si>
    <t>ACC672</t>
  </si>
  <si>
    <t>ACC171</t>
  </si>
  <si>
    <t>MOB398</t>
  </si>
  <si>
    <t>ACC825</t>
  </si>
  <si>
    <t>ACC119</t>
  </si>
  <si>
    <t>ACC573</t>
  </si>
  <si>
    <t>LAP573</t>
  </si>
  <si>
    <t>ACC628</t>
  </si>
  <si>
    <t>MOB154</t>
  </si>
  <si>
    <t>MOB977</t>
  </si>
  <si>
    <t>LAP710</t>
  </si>
  <si>
    <t>LAP921</t>
  </si>
  <si>
    <t>MOB509</t>
  </si>
  <si>
    <t>LAP543</t>
  </si>
  <si>
    <t>LAP424</t>
  </si>
  <si>
    <t>LAP271</t>
  </si>
  <si>
    <t>ACC975</t>
  </si>
  <si>
    <t>ACC763</t>
  </si>
  <si>
    <t>LAP546</t>
  </si>
  <si>
    <t>MOB571</t>
  </si>
  <si>
    <t>LAP262</t>
  </si>
  <si>
    <t>MOB254</t>
  </si>
  <si>
    <t>LAP369</t>
  </si>
  <si>
    <t>MOB364</t>
  </si>
  <si>
    <t>ACC497</t>
  </si>
  <si>
    <t>MOB445</t>
  </si>
  <si>
    <t>LAP141</t>
  </si>
  <si>
    <t>ACC693</t>
  </si>
  <si>
    <t>MOB321</t>
  </si>
  <si>
    <t>LAP655</t>
  </si>
  <si>
    <t>MOB789</t>
  </si>
  <si>
    <t>ACC483</t>
  </si>
  <si>
    <t>MOB826</t>
  </si>
  <si>
    <t>LAP260</t>
  </si>
  <si>
    <t>MOB417</t>
  </si>
  <si>
    <t>LAP191</t>
  </si>
  <si>
    <t>MOB662</t>
  </si>
  <si>
    <t>LAP578</t>
  </si>
  <si>
    <t>LAP240</t>
  </si>
  <si>
    <t>LAP272</t>
  </si>
  <si>
    <t>MOB708</t>
  </si>
  <si>
    <t>LAP588</t>
  </si>
  <si>
    <t>MOB325</t>
  </si>
  <si>
    <t>ACC169</t>
  </si>
  <si>
    <t>LAP298</t>
  </si>
  <si>
    <t>ACC752</t>
  </si>
  <si>
    <t>ACC775</t>
  </si>
  <si>
    <t>ACC136</t>
  </si>
  <si>
    <t>ACC594</t>
  </si>
  <si>
    <t>2025-01-21</t>
  </si>
  <si>
    <t>MOB469</t>
  </si>
  <si>
    <t>LAP962</t>
  </si>
  <si>
    <t>ACC228</t>
  </si>
  <si>
    <t>MOB526</t>
  </si>
  <si>
    <t>LAP583</t>
  </si>
  <si>
    <t>ACC504</t>
  </si>
  <si>
    <t>ACC307</t>
  </si>
  <si>
    <t>LAP623</t>
  </si>
  <si>
    <t>ACC492</t>
  </si>
  <si>
    <t>ACC514</t>
  </si>
  <si>
    <t>ACC658</t>
  </si>
  <si>
    <t>ACC640</t>
  </si>
  <si>
    <t>MOB368</t>
  </si>
  <si>
    <t>ACC233</t>
  </si>
  <si>
    <t>LAP985</t>
  </si>
  <si>
    <t>ACC737</t>
  </si>
  <si>
    <t>ACC324</t>
  </si>
  <si>
    <t>LAP619</t>
  </si>
  <si>
    <t>LAP413</t>
  </si>
  <si>
    <t>MOB152</t>
  </si>
  <si>
    <t>Average Inventory</t>
  </si>
  <si>
    <t xml:space="preserve">Stock turnover ratio </t>
  </si>
  <si>
    <t>Gross marign</t>
  </si>
  <si>
    <t>Profit</t>
  </si>
  <si>
    <t>Turnover</t>
  </si>
  <si>
    <t>Sep</t>
  </si>
  <si>
    <t>Average of Stock Age Days</t>
  </si>
  <si>
    <t>Sum of Sales Qty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</si>
</sst>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  <numFmt numFmtId="179" formatCode="0.00_);[Red]\(0.00\)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Border="1">
      <alignment vertical="center"/>
    </xf>
    <xf numFmtId="2" fontId="0" fillId="0" borderId="0" xfId="0" applyNumberFormat="1">
      <alignment vertical="center"/>
    </xf>
    <xf numFmtId="0" fontId="2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/>
    <xf numFmtId="178" fontId="2" fillId="0" borderId="0" xfId="0" applyNumberFormat="1" applyFont="1" applyFill="1" applyBorder="1" applyAlignment="1"/>
    <xf numFmtId="179" fontId="1" fillId="0" borderId="0" xfId="0" applyNumberFormat="1" applyFont="1" applyFill="1" applyBorder="1" applyAlignment="1"/>
    <xf numFmtId="179" fontId="2" fillId="0" borderId="0" xfId="0" applyNumberFormat="1" applyFont="1" applyFill="1" applyBorder="1" applyAlignment="1"/>
    <xf numFmtId="0" fontId="1" fillId="0" borderId="0" xfId="0" applyFont="1" applyFill="1" applyBorder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1" fontId="0" fillId="0" borderId="0" xfId="0" applyNumberFormat="1">
      <alignment vertical="center"/>
    </xf>
    <xf numFmtId="0" fontId="3" fillId="0" borderId="1" xfId="0" applyFont="1" applyFill="1" applyBorder="1" applyAlignment="1">
      <alignment horizontal="center" vertical="top"/>
    </xf>
    <xf numFmtId="0" fontId="0" fillId="0" borderId="1" xfId="0" applyFill="1" applyBorder="1" applyAlignment="1"/>
    <xf numFmtId="0" fontId="0" fillId="0" borderId="1" xfId="0" applyNumberFormat="1" applyFill="1" applyBorder="1" applyAlignment="1"/>
    <xf numFmtId="0" fontId="3" fillId="0" borderId="1" xfId="0" applyFont="1" applyFill="1" applyBorder="1" applyAlignment="1"/>
    <xf numFmtId="178" fontId="3" fillId="0" borderId="1" xfId="0" applyNumberFormat="1" applyFont="1" applyFill="1" applyBorder="1" applyAlignment="1"/>
    <xf numFmtId="179" fontId="3" fillId="0" borderId="1" xfId="0" applyNumberFormat="1" applyFont="1" applyFill="1" applyBorder="1" applyAlignment="1"/>
    <xf numFmtId="178" fontId="0" fillId="0" borderId="1" xfId="0" applyNumberFormat="1" applyFill="1" applyBorder="1" applyAlignment="1"/>
    <xf numFmtId="179" fontId="0" fillId="0" borderId="2" xfId="0" applyNumberFormat="1" applyFill="1" applyBorder="1" applyAlignment="1"/>
    <xf numFmtId="178" fontId="0" fillId="0" borderId="0" xfId="0" applyNumberFormat="1" applyFill="1" applyAlignment="1"/>
    <xf numFmtId="178" fontId="0" fillId="0" borderId="0" xfId="0" applyNumberFormat="1">
      <alignment vertical="center"/>
    </xf>
    <xf numFmtId="0" fontId="3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4"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numFmt numFmtId="178" formatCode="0.00_ 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0.00_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  <tableStyle name="PivotStylePreset2_Accent1" table="0" count="10" xr9:uid="{267968C8-6FFD-4C36-ACC1-9EA1FD1885CA}">
      <tableStyleElement type="headerRow" dxfId="33"/>
      <tableStyleElement type="totalRow" dxfId="32"/>
      <tableStyleElement type="firstRowStripe" dxfId="31"/>
      <tableStyleElement type="firstColumnStripe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www.wps.cn/officeDocument/2023/relationships/customStorage" Target="customStorage/customStorage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microsoft.com/office/2007/relationships/slicerCache" Target="slicerCaches/slicerCache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[Relaince.xlsx]Workings!PivotTable27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00448430493273543"/>
          <c:y val="0.00989445910290238"/>
          <c:w val="0.991031390134529"/>
          <c:h val="0.853693931398417"/>
        </c:manualLayout>
      </c:layout>
      <c:lineChart>
        <c:grouping val="standard"/>
        <c:varyColors val="0"/>
        <c:ser>
          <c:idx val="0"/>
          <c:order val="0"/>
          <c:tx>
            <c:strRef>
              <c:f>Workings!$AA$18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sq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Workings!$Z$19:$Z$31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Workings!$AA$19:$AA$31</c:f>
              <c:numCache>
                <c:formatCode>0.00</c:formatCode>
                <c:ptCount val="12"/>
                <c:pt idx="0">
                  <c:v>3.7968028</c:v>
                </c:pt>
                <c:pt idx="1">
                  <c:v>3.5337808</c:v>
                </c:pt>
                <c:pt idx="2">
                  <c:v>3.6790115</c:v>
                </c:pt>
                <c:pt idx="3">
                  <c:v>4.3581935</c:v>
                </c:pt>
                <c:pt idx="4">
                  <c:v>4.1422442</c:v>
                </c:pt>
                <c:pt idx="5">
                  <c:v>3.7845857</c:v>
                </c:pt>
                <c:pt idx="6">
                  <c:v>3.6543282</c:v>
                </c:pt>
                <c:pt idx="7">
                  <c:v>3.468057</c:v>
                </c:pt>
                <c:pt idx="8">
                  <c:v>4.545849</c:v>
                </c:pt>
                <c:pt idx="9">
                  <c:v>4.8643261</c:v>
                </c:pt>
                <c:pt idx="10">
                  <c:v>4.0375957</c:v>
                </c:pt>
                <c:pt idx="11">
                  <c:v>3.6622531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0" cap="flat" cmpd="dbl" algn="ctr">
              <a:gradFill>
                <a:gsLst>
                  <a:gs pos="49000">
                    <a:schemeClr val="accent1">
                      <a:lumMod val="44000"/>
                    </a:schemeClr>
                  </a:gs>
                  <a:gs pos="81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olid"/>
              <a:round/>
            </a:ln>
            <a:effectLst/>
          </c:spPr>
        </c:dropLines>
        <c:marker val="0"/>
        <c:smooth val="0"/>
        <c:axId val="937814430"/>
        <c:axId val="36069403"/>
      </c:lineChart>
      <c:catAx>
        <c:axId val="9378144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69403"/>
        <c:crosses val="autoZero"/>
        <c:auto val="1"/>
        <c:lblAlgn val="ctr"/>
        <c:lblOffset val="100"/>
        <c:noMultiLvlLbl val="0"/>
      </c:catAx>
      <c:valAx>
        <c:axId val="3606940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144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90847d-eb19-4ffb-8c92-df130d140ecb}"/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[Relaince.xlsx]Workings!PivotTable30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25522133193222"/>
          <c:y val="0.0946226632817909"/>
          <c:w val="0.810823591225535"/>
          <c:h val="0.837618278329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Workings!$I$16</c:f>
              <c:strCache>
                <c:ptCount val="1"/>
                <c:pt idx="0">
                  <c:v>Sum of Turnover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Workings!$H$17:$H$20</c:f>
              <c:strCache>
                <c:ptCount val="3"/>
                <c:pt idx="0">
                  <c:v>Accessory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Workings!$I$17:$I$20</c:f>
              <c:numCache>
                <c:formatCode>0.00</c:formatCode>
                <c:ptCount val="3"/>
                <c:pt idx="0">
                  <c:v>206.1988685</c:v>
                </c:pt>
                <c:pt idx="1">
                  <c:v>180.6031182</c:v>
                </c:pt>
                <c:pt idx="2">
                  <c:v>201.1507501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4813270"/>
        <c:axId val="204574093"/>
      </c:barChart>
      <c:lineChart>
        <c:grouping val="standard"/>
        <c:varyColors val="0"/>
        <c:ser>
          <c:idx val="1"/>
          <c:order val="1"/>
          <c:tx>
            <c:strRef>
              <c:f>Workings!$J$16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Workings!$H$17:$H$20</c:f>
              <c:strCache>
                <c:ptCount val="3"/>
                <c:pt idx="0">
                  <c:v>Accessory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Workings!$J$17:$J$20</c:f>
              <c:numCache>
                <c:formatCode>0.00</c:formatCode>
                <c:ptCount val="3"/>
                <c:pt idx="0">
                  <c:v>17.1040315</c:v>
                </c:pt>
                <c:pt idx="1">
                  <c:v>15.1337494</c:v>
                </c:pt>
                <c:pt idx="2">
                  <c:v>15.2892467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35096317"/>
        <c:axId val="891470989"/>
      </c:lineChart>
      <c:catAx>
        <c:axId val="9448132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574093"/>
        <c:crosses val="autoZero"/>
        <c:auto val="1"/>
        <c:lblAlgn val="ctr"/>
        <c:lblOffset val="100"/>
        <c:noMultiLvlLbl val="0"/>
      </c:catAx>
      <c:valAx>
        <c:axId val="20457409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813270"/>
        <c:crosses val="autoZero"/>
        <c:crossBetween val="between"/>
      </c:valAx>
      <c:catAx>
        <c:axId val="73509631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470989"/>
        <c:crosses val="autoZero"/>
        <c:auto val="1"/>
        <c:lblAlgn val="ctr"/>
        <c:lblOffset val="100"/>
        <c:noMultiLvlLbl val="0"/>
      </c:catAx>
      <c:valAx>
        <c:axId val="89147098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09631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58d632c-0c48-40c1-9888-b0339473ea7a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[Relaince.xlsx]Workings!PivotTable18</c:name>
    <c:fmtId val="6"/>
  </c:pivotSource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Workings!$M$2</c:f>
              <c:strCache>
                <c:ptCount val="1"/>
                <c:pt idx="0">
                  <c:v>Sum of Sales Qty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0">
              <a:solidFill>
                <a:schemeClr val="accent1">
                  <a:lumMod val="50000"/>
                </a:schemeClr>
              </a:solidFill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Workings!$K$3:$K$6</c:f>
              <c:strCache>
                <c:ptCount val="3"/>
                <c:pt idx="0">
                  <c:v>Aging</c:v>
                </c:pt>
                <c:pt idx="1">
                  <c:v>Old Stock</c:v>
                </c:pt>
                <c:pt idx="2">
                  <c:v>Fresh</c:v>
                </c:pt>
              </c:strCache>
            </c:strRef>
          </c:cat>
          <c:val>
            <c:numRef>
              <c:f>Workings!$M$3:$M$6</c:f>
              <c:numCache>
                <c:formatCode>General</c:formatCode>
                <c:ptCount val="3"/>
                <c:pt idx="0">
                  <c:v>40228</c:v>
                </c:pt>
                <c:pt idx="1">
                  <c:v>58926</c:v>
                </c:pt>
                <c:pt idx="2">
                  <c:v>27752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312226895"/>
        <c:axId val="180405747"/>
      </c:barChart>
      <c:lineChart>
        <c:grouping val="standard"/>
        <c:varyColors val="0"/>
        <c:ser>
          <c:idx val="0"/>
          <c:order val="0"/>
          <c:tx>
            <c:strRef>
              <c:f>Workings!$L$2</c:f>
              <c:strCache>
                <c:ptCount val="1"/>
                <c:pt idx="0">
                  <c:v>Average of Stock Age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"/>
                  <c:y val="0.058619893837987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Workings!$K$3:$K$6</c:f>
              <c:strCache>
                <c:ptCount val="3"/>
                <c:pt idx="0">
                  <c:v>Aging</c:v>
                </c:pt>
                <c:pt idx="1">
                  <c:v>Old Stock</c:v>
                </c:pt>
                <c:pt idx="2">
                  <c:v>Fresh</c:v>
                </c:pt>
              </c:strCache>
            </c:strRef>
          </c:cat>
          <c:val>
            <c:numRef>
              <c:f>Workings!$L$3:$L$6</c:f>
              <c:numCache>
                <c:formatCode>0</c:formatCode>
                <c:ptCount val="3"/>
                <c:pt idx="0">
                  <c:v>45.9409937888199</c:v>
                </c:pt>
                <c:pt idx="1">
                  <c:v>80.9933774834437</c:v>
                </c:pt>
                <c:pt idx="2">
                  <c:v>20.3911111111111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37806549"/>
        <c:axId val="95102079"/>
      </c:lineChart>
      <c:catAx>
        <c:axId val="312226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405747"/>
        <c:crosses val="autoZero"/>
        <c:auto val="1"/>
        <c:lblAlgn val="ctr"/>
        <c:lblOffset val="100"/>
        <c:noMultiLvlLbl val="0"/>
      </c:catAx>
      <c:valAx>
        <c:axId val="180405747"/>
        <c:scaling>
          <c:orientation val="minMax"/>
        </c:scaling>
        <c:delete val="0"/>
        <c:axPos val="l"/>
        <c:numFmt formatCode="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226895"/>
        <c:crosses val="autoZero"/>
        <c:crossBetween val="between"/>
      </c:valAx>
      <c:catAx>
        <c:axId val="93780654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02079"/>
        <c:crosses val="autoZero"/>
        <c:auto val="1"/>
        <c:lblAlgn val="ctr"/>
        <c:lblOffset val="100"/>
        <c:noMultiLvlLbl val="0"/>
      </c:catAx>
      <c:valAx>
        <c:axId val="95102079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0654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70c8e1d0-51cb-4940-85dc-46edc4999076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b="1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[Relaince.xlsx]Workings!PivotTable18</c:name>
    <c:fmtId val="12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Workings!$L$2</c:f>
              <c:strCache>
                <c:ptCount val="1"/>
                <c:pt idx="0">
                  <c:v>Average of Stock Age Days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Workings!$K$3:$K$6</c:f>
              <c:strCache>
                <c:ptCount val="3"/>
                <c:pt idx="0">
                  <c:v>Aging</c:v>
                </c:pt>
                <c:pt idx="1">
                  <c:v>Old Stock</c:v>
                </c:pt>
                <c:pt idx="2">
                  <c:v>Fresh</c:v>
                </c:pt>
              </c:strCache>
            </c:strRef>
          </c:cat>
          <c:val>
            <c:numRef>
              <c:f>Workings!$L$3:$L$6</c:f>
              <c:numCache>
                <c:formatCode>0</c:formatCode>
                <c:ptCount val="3"/>
                <c:pt idx="0">
                  <c:v>45.9409937888199</c:v>
                </c:pt>
                <c:pt idx="1">
                  <c:v>80.9933774834437</c:v>
                </c:pt>
                <c:pt idx="2">
                  <c:v>20.3911111111111</c:v>
                </c:pt>
              </c:numCache>
            </c:numRef>
          </c:val>
        </c:ser>
        <c:ser>
          <c:idx val="1"/>
          <c:order val="1"/>
          <c:tx>
            <c:strRef>
              <c:f>Workings!$M$2</c:f>
              <c:strCache>
                <c:ptCount val="1"/>
                <c:pt idx="0">
                  <c:v>Sum of Sales Qty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Workings!$K$3:$K$6</c:f>
              <c:strCache>
                <c:ptCount val="3"/>
                <c:pt idx="0">
                  <c:v>Aging</c:v>
                </c:pt>
                <c:pt idx="1">
                  <c:v>Old Stock</c:v>
                </c:pt>
                <c:pt idx="2">
                  <c:v>Fresh</c:v>
                </c:pt>
              </c:strCache>
            </c:strRef>
          </c:cat>
          <c:val>
            <c:numRef>
              <c:f>Workings!$M$3:$M$6</c:f>
              <c:numCache>
                <c:formatCode>General</c:formatCode>
                <c:ptCount val="3"/>
                <c:pt idx="0">
                  <c:v>40228</c:v>
                </c:pt>
                <c:pt idx="1">
                  <c:v>58926</c:v>
                </c:pt>
                <c:pt idx="2">
                  <c:v>27752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76946ac-93e0-4cec-80f0-583dec9b868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[Relaince.xlsx]Workings!PivotTable19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Workings!$M$26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Workings!$L$27:$L$30</c:f>
              <c:strCache>
                <c:ptCount val="3"/>
                <c:pt idx="0">
                  <c:v>Accessory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Workings!$M$27:$M$30</c:f>
              <c:numCache>
                <c:formatCode>0</c:formatCode>
                <c:ptCount val="3"/>
                <c:pt idx="0">
                  <c:v>55.9777158774373</c:v>
                </c:pt>
                <c:pt idx="1">
                  <c:v>55.4600638977636</c:v>
                </c:pt>
                <c:pt idx="2">
                  <c:v>56.7560975609756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8"/>
        <c:axId val="948266187"/>
        <c:axId val="766193662"/>
      </c:barChart>
      <c:catAx>
        <c:axId val="9482661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193662"/>
        <c:crosses val="autoZero"/>
        <c:auto val="1"/>
        <c:lblAlgn val="ctr"/>
        <c:lblOffset val="100"/>
        <c:noMultiLvlLbl val="0"/>
      </c:catAx>
      <c:valAx>
        <c:axId val="76619366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2661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38858eb-fbdf-43e7-af9e-e9c3dde0905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[Relaince.xlsx]Workings!PivotTable27</c:name>
    <c:fmtId val="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Workings!$AA$18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sq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Workings!$Z$19:$Z$31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Workings!$AA$19:$AA$31</c:f>
              <c:numCache>
                <c:formatCode>0.00</c:formatCode>
                <c:ptCount val="12"/>
                <c:pt idx="0">
                  <c:v>3.7968028</c:v>
                </c:pt>
                <c:pt idx="1">
                  <c:v>3.5337808</c:v>
                </c:pt>
                <c:pt idx="2">
                  <c:v>3.6790115</c:v>
                </c:pt>
                <c:pt idx="3">
                  <c:v>4.3581935</c:v>
                </c:pt>
                <c:pt idx="4">
                  <c:v>4.1422442</c:v>
                </c:pt>
                <c:pt idx="5">
                  <c:v>3.7845857</c:v>
                </c:pt>
                <c:pt idx="6">
                  <c:v>3.6543282</c:v>
                </c:pt>
                <c:pt idx="7">
                  <c:v>3.468057</c:v>
                </c:pt>
                <c:pt idx="8">
                  <c:v>4.545849</c:v>
                </c:pt>
                <c:pt idx="9">
                  <c:v>4.8643261</c:v>
                </c:pt>
                <c:pt idx="10">
                  <c:v>4.0375957</c:v>
                </c:pt>
                <c:pt idx="11">
                  <c:v>3.6622531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0" cap="flat" cmpd="dbl" algn="ctr">
              <a:gradFill>
                <a:gsLst>
                  <a:gs pos="49000">
                    <a:schemeClr val="accent1">
                      <a:lumMod val="44000"/>
                    </a:schemeClr>
                  </a:gs>
                  <a:gs pos="81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olid"/>
              <a:round/>
            </a:ln>
            <a:effectLst/>
          </c:spPr>
        </c:dropLines>
        <c:marker val="0"/>
        <c:smooth val="0"/>
        <c:axId val="937814430"/>
        <c:axId val="36069403"/>
      </c:lineChart>
      <c:catAx>
        <c:axId val="9378144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69403"/>
        <c:crosses val="autoZero"/>
        <c:auto val="1"/>
        <c:lblAlgn val="ctr"/>
        <c:lblOffset val="100"/>
        <c:noMultiLvlLbl val="0"/>
      </c:catAx>
      <c:valAx>
        <c:axId val="3606940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144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3c2b7ab-e476-4e4b-99cf-a8b60ec7240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[Relaince.xlsx]Workings!PivotTable30</c:name>
    <c:fmtId val="4"/>
  </c:pivotSource>
  <c:chart>
    <c:autoTitleDeleted val="1"/>
    <c:plotArea>
      <c:layout>
        <c:manualLayout>
          <c:layoutTarget val="inner"/>
          <c:xMode val="edge"/>
          <c:yMode val="edge"/>
          <c:x val="0.125522133193222"/>
          <c:y val="0.0946226632817909"/>
          <c:w val="0.810823591225535"/>
          <c:h val="0.837618278329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Workings!$I$16</c:f>
              <c:strCache>
                <c:ptCount val="1"/>
                <c:pt idx="0">
                  <c:v>Sum of Turnover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solidFill>
                <a:schemeClr val="accent1">
                  <a:lumMod val="50000"/>
                </a:schemeClr>
              </a:solidFill>
            </a:ln>
            <a:effectLst/>
            <a:sp3d contourW="12700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Workings!$H$17:$H$20</c:f>
              <c:strCache>
                <c:ptCount val="3"/>
                <c:pt idx="0">
                  <c:v>Accessory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Workings!$I$17:$I$20</c:f>
              <c:numCache>
                <c:formatCode>0.00</c:formatCode>
                <c:ptCount val="3"/>
                <c:pt idx="0">
                  <c:v>206.1988685</c:v>
                </c:pt>
                <c:pt idx="1">
                  <c:v>180.6031182</c:v>
                </c:pt>
                <c:pt idx="2">
                  <c:v>201.1507501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overlap val="-27"/>
        <c:axId val="944813270"/>
        <c:axId val="204574093"/>
      </c:barChart>
      <c:lineChart>
        <c:grouping val="standard"/>
        <c:varyColors val="0"/>
        <c:ser>
          <c:idx val="1"/>
          <c:order val="1"/>
          <c:tx>
            <c:strRef>
              <c:f>Workings!$J$16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Workings!$H$17:$H$20</c:f>
              <c:strCache>
                <c:ptCount val="3"/>
                <c:pt idx="0">
                  <c:v>Accessory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Workings!$J$17:$J$20</c:f>
              <c:numCache>
                <c:formatCode>0.00</c:formatCode>
                <c:ptCount val="3"/>
                <c:pt idx="0">
                  <c:v>17.1040315</c:v>
                </c:pt>
                <c:pt idx="1">
                  <c:v>15.1337494</c:v>
                </c:pt>
                <c:pt idx="2">
                  <c:v>15.2892467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35096317"/>
        <c:axId val="891470989"/>
      </c:lineChart>
      <c:catAx>
        <c:axId val="9448132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574093"/>
        <c:crosses val="autoZero"/>
        <c:auto val="1"/>
        <c:lblAlgn val="ctr"/>
        <c:lblOffset val="100"/>
        <c:noMultiLvlLbl val="0"/>
      </c:catAx>
      <c:valAx>
        <c:axId val="204574093"/>
        <c:scaling>
          <c:orientation val="minMax"/>
        </c:scaling>
        <c:delete val="0"/>
        <c:axPos val="l"/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813270"/>
        <c:crosses val="autoZero"/>
        <c:crossBetween val="between"/>
      </c:valAx>
      <c:catAx>
        <c:axId val="73509631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470989"/>
        <c:crosses val="autoZero"/>
        <c:auto val="1"/>
        <c:lblAlgn val="ctr"/>
        <c:lblOffset val="100"/>
        <c:noMultiLvlLbl val="0"/>
      </c:catAx>
      <c:valAx>
        <c:axId val="891470989"/>
        <c:scaling>
          <c:orientation val="minMax"/>
        </c:scaling>
        <c:delete val="0"/>
        <c:axPos val="r"/>
        <c:numFmt formatCode="0_);[Red]\(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09631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09c2a3c-b94b-4b3f-913a-9616d2ab3e0b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[Relaince.xlsx]Workings!PivotTable18</c:name>
    <c:fmtId val="10"/>
  </c:pivotSource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Workings!$M$2</c:f>
              <c:strCache>
                <c:ptCount val="1"/>
                <c:pt idx="0">
                  <c:v>Sum of Sales Qty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0">
              <a:solidFill>
                <a:schemeClr val="accent1">
                  <a:lumMod val="50000"/>
                </a:schemeClr>
              </a:solidFill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Workings!$K$3:$K$6</c:f>
              <c:strCache>
                <c:ptCount val="3"/>
                <c:pt idx="0">
                  <c:v>Aging</c:v>
                </c:pt>
                <c:pt idx="1">
                  <c:v>Old Stock</c:v>
                </c:pt>
                <c:pt idx="2">
                  <c:v>Fresh</c:v>
                </c:pt>
              </c:strCache>
            </c:strRef>
          </c:cat>
          <c:val>
            <c:numRef>
              <c:f>Workings!$M$3:$M$6</c:f>
              <c:numCache>
                <c:formatCode>General</c:formatCode>
                <c:ptCount val="3"/>
                <c:pt idx="0">
                  <c:v>40228</c:v>
                </c:pt>
                <c:pt idx="1">
                  <c:v>58926</c:v>
                </c:pt>
                <c:pt idx="2">
                  <c:v>27752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312226895"/>
        <c:axId val="180405747"/>
      </c:barChart>
      <c:lineChart>
        <c:grouping val="standard"/>
        <c:varyColors val="0"/>
        <c:ser>
          <c:idx val="0"/>
          <c:order val="0"/>
          <c:tx>
            <c:strRef>
              <c:f>Workings!$L$2</c:f>
              <c:strCache>
                <c:ptCount val="1"/>
                <c:pt idx="0">
                  <c:v>Average of Stock Age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"/>
                  <c:y val="0.058619893837987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Workings!$K$3:$K$6</c:f>
              <c:strCache>
                <c:ptCount val="3"/>
                <c:pt idx="0">
                  <c:v>Aging</c:v>
                </c:pt>
                <c:pt idx="1">
                  <c:v>Old Stock</c:v>
                </c:pt>
                <c:pt idx="2">
                  <c:v>Fresh</c:v>
                </c:pt>
              </c:strCache>
            </c:strRef>
          </c:cat>
          <c:val>
            <c:numRef>
              <c:f>Workings!$L$3:$L$6</c:f>
              <c:numCache>
                <c:formatCode>0</c:formatCode>
                <c:ptCount val="3"/>
                <c:pt idx="0">
                  <c:v>45.9409937888199</c:v>
                </c:pt>
                <c:pt idx="1">
                  <c:v>80.9933774834437</c:v>
                </c:pt>
                <c:pt idx="2">
                  <c:v>20.3911111111111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37806549"/>
        <c:axId val="95102079"/>
      </c:lineChart>
      <c:catAx>
        <c:axId val="312226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405747"/>
        <c:crosses val="autoZero"/>
        <c:auto val="1"/>
        <c:lblAlgn val="ctr"/>
        <c:lblOffset val="100"/>
        <c:noMultiLvlLbl val="0"/>
      </c:catAx>
      <c:valAx>
        <c:axId val="180405747"/>
        <c:scaling>
          <c:orientation val="minMax"/>
        </c:scaling>
        <c:delete val="0"/>
        <c:axPos val="l"/>
        <c:numFmt formatCode="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226895"/>
        <c:crosses val="autoZero"/>
        <c:crossBetween val="between"/>
      </c:valAx>
      <c:catAx>
        <c:axId val="93780654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02079"/>
        <c:crosses val="autoZero"/>
        <c:auto val="1"/>
        <c:lblAlgn val="ctr"/>
        <c:lblOffset val="100"/>
        <c:noMultiLvlLbl val="0"/>
      </c:catAx>
      <c:valAx>
        <c:axId val="95102079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0654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1f1c5f29-48e7-40cb-9a29-8addb06017c6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b="1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[Relaince.xlsx]Workings!PivotTable11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Workings!$F$25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Workings!$E$26:$E$46</c:f>
              <c:strCache>
                <c:ptCount val="20"/>
                <c:pt idx="0">
                  <c:v>Boat Headset</c:v>
                </c:pt>
                <c:pt idx="1">
                  <c:v>Dell Inspiron</c:v>
                </c:pt>
                <c:pt idx="2">
                  <c:v>HP Keyboard</c:v>
                </c:pt>
                <c:pt idx="3">
                  <c:v>Oppo Reno11</c:v>
                </c:pt>
                <c:pt idx="4">
                  <c:v>JBL Speaker</c:v>
                </c:pt>
                <c:pt idx="5">
                  <c:v>Acer Aspire</c:v>
                </c:pt>
                <c:pt idx="6">
                  <c:v>Logitech Mouse</c:v>
                </c:pt>
                <c:pt idx="7">
                  <c:v>HP Pavilion</c:v>
                </c:pt>
                <c:pt idx="8">
                  <c:v>Samsung Charger</c:v>
                </c:pt>
                <c:pt idx="9">
                  <c:v>Samsung M14</c:v>
                </c:pt>
                <c:pt idx="10">
                  <c:v>MacBook Air</c:v>
                </c:pt>
                <c:pt idx="11">
                  <c:v>Vivo Y200</c:v>
                </c:pt>
                <c:pt idx="12">
                  <c:v>OnePlus 12R</c:v>
                </c:pt>
                <c:pt idx="13">
                  <c:v>Lenovo ThinkPad</c:v>
                </c:pt>
                <c:pt idx="14">
                  <c:v>Realme Narzo</c:v>
                </c:pt>
                <c:pt idx="15">
                  <c:v>Sandisk Pendrive</c:v>
                </c:pt>
                <c:pt idx="16">
                  <c:v>Asus ZenBook</c:v>
                </c:pt>
                <c:pt idx="17">
                  <c:v>Sony Earbuds</c:v>
                </c:pt>
                <c:pt idx="18">
                  <c:v>iPhone 14</c:v>
                </c:pt>
                <c:pt idx="19">
                  <c:v>Redmi Note 12</c:v>
                </c:pt>
              </c:strCache>
            </c:strRef>
          </c:cat>
          <c:val>
            <c:numRef>
              <c:f>Workings!$F$26:$F$46</c:f>
              <c:numCache>
                <c:formatCode>0.00</c:formatCode>
                <c:ptCount val="20"/>
                <c:pt idx="0">
                  <c:v>34.9987483</c:v>
                </c:pt>
                <c:pt idx="1">
                  <c:v>31.6522284</c:v>
                </c:pt>
                <c:pt idx="2">
                  <c:v>36.3348461</c:v>
                </c:pt>
                <c:pt idx="3">
                  <c:v>30.2708917</c:v>
                </c:pt>
                <c:pt idx="4">
                  <c:v>27.5015774</c:v>
                </c:pt>
                <c:pt idx="5">
                  <c:v>22.5841164</c:v>
                </c:pt>
                <c:pt idx="6">
                  <c:v>25.8206038</c:v>
                </c:pt>
                <c:pt idx="7">
                  <c:v>30.8026103</c:v>
                </c:pt>
                <c:pt idx="8">
                  <c:v>23.372806</c:v>
                </c:pt>
                <c:pt idx="9">
                  <c:v>28.5241989</c:v>
                </c:pt>
                <c:pt idx="10">
                  <c:v>29.4371881</c:v>
                </c:pt>
                <c:pt idx="11">
                  <c:v>24.3897618</c:v>
                </c:pt>
                <c:pt idx="12">
                  <c:v>30.1066166</c:v>
                </c:pt>
                <c:pt idx="13">
                  <c:v>32.446646</c:v>
                </c:pt>
                <c:pt idx="14">
                  <c:v>30.7210446</c:v>
                </c:pt>
                <c:pt idx="15">
                  <c:v>27.7864174</c:v>
                </c:pt>
                <c:pt idx="16">
                  <c:v>33.680329</c:v>
                </c:pt>
                <c:pt idx="17">
                  <c:v>30.3838695</c:v>
                </c:pt>
                <c:pt idx="18">
                  <c:v>21.2656578</c:v>
                </c:pt>
                <c:pt idx="19">
                  <c:v>35.8725787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2"/>
        <c:overlap val="0"/>
        <c:axId val="523116712"/>
        <c:axId val="59834187"/>
      </c:barChart>
      <c:catAx>
        <c:axId val="5231167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34187"/>
        <c:crosses val="autoZero"/>
        <c:auto val="1"/>
        <c:lblAlgn val="ctr"/>
        <c:lblOffset val="100"/>
        <c:noMultiLvlLbl val="0"/>
      </c:catAx>
      <c:valAx>
        <c:axId val="59834187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11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98e20d4-4e0d-41d6-bd58-34fa1bcaff24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[Relaince.xlsx]Workings!PivotTable9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349200833912439"/>
          <c:y val="0.0466876971608833"/>
          <c:w val="0.923558026407227"/>
          <c:h val="0.7780441640378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Workings!$B$6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Workings!$A$7:$A$10</c:f>
              <c:strCache>
                <c:ptCount val="3"/>
                <c:pt idx="0">
                  <c:v>Accessory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Workings!$B$7:$B$10</c:f>
              <c:numCache>
                <c:formatCode>0.00</c:formatCode>
                <c:ptCount val="3"/>
                <c:pt idx="0">
                  <c:v>17.1040315</c:v>
                </c:pt>
                <c:pt idx="1">
                  <c:v>15.1337494</c:v>
                </c:pt>
                <c:pt idx="2">
                  <c:v>15.2892467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6"/>
        <c:overlap val="-28"/>
        <c:axId val="673949096"/>
        <c:axId val="674907799"/>
      </c:barChart>
      <c:catAx>
        <c:axId val="673949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907799"/>
        <c:crosses val="autoZero"/>
        <c:auto val="1"/>
        <c:lblAlgn val="ctr"/>
        <c:lblOffset val="100"/>
        <c:noMultiLvlLbl val="0"/>
      </c:catAx>
      <c:valAx>
        <c:axId val="67490779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94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b41eb58-e41f-4d4d-bd0e-87132b10c4d4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b="1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[Relaince.xlsx]Workings!PivotTable10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93451848062412"/>
          <c:y val="0.0420168067226891"/>
          <c:w val="0.774574753804834"/>
          <c:h val="0.926050420168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Workings!$B$25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Workings!$A$26:$A$46</c:f>
              <c:strCache>
                <c:ptCount val="20"/>
                <c:pt idx="0">
                  <c:v>Boat Headset</c:v>
                </c:pt>
                <c:pt idx="1">
                  <c:v>Dell Inspiron</c:v>
                </c:pt>
                <c:pt idx="2">
                  <c:v>HP Keyboard</c:v>
                </c:pt>
                <c:pt idx="3">
                  <c:v>Oppo Reno11</c:v>
                </c:pt>
                <c:pt idx="4">
                  <c:v>JBL Speaker</c:v>
                </c:pt>
                <c:pt idx="5">
                  <c:v>Acer Aspire</c:v>
                </c:pt>
                <c:pt idx="6">
                  <c:v>Logitech Mouse</c:v>
                </c:pt>
                <c:pt idx="7">
                  <c:v>HP Pavilion</c:v>
                </c:pt>
                <c:pt idx="8">
                  <c:v>Samsung Charger</c:v>
                </c:pt>
                <c:pt idx="9">
                  <c:v>Samsung M14</c:v>
                </c:pt>
                <c:pt idx="10">
                  <c:v>MacBook Air</c:v>
                </c:pt>
                <c:pt idx="11">
                  <c:v>Vivo Y200</c:v>
                </c:pt>
                <c:pt idx="12">
                  <c:v>OnePlus 12R</c:v>
                </c:pt>
                <c:pt idx="13">
                  <c:v>Lenovo ThinkPad</c:v>
                </c:pt>
                <c:pt idx="14">
                  <c:v>Realme Narzo</c:v>
                </c:pt>
                <c:pt idx="15">
                  <c:v>Sandisk Pendrive</c:v>
                </c:pt>
                <c:pt idx="16">
                  <c:v>Asus ZenBook</c:v>
                </c:pt>
                <c:pt idx="17">
                  <c:v>Sony Earbuds</c:v>
                </c:pt>
                <c:pt idx="18">
                  <c:v>iPhone 14</c:v>
                </c:pt>
                <c:pt idx="19">
                  <c:v>Redmi Note 12</c:v>
                </c:pt>
              </c:strCache>
            </c:strRef>
          </c:cat>
          <c:val>
            <c:numRef>
              <c:f>Workings!$B$26:$B$46</c:f>
              <c:numCache>
                <c:formatCode>0.00</c:formatCode>
                <c:ptCount val="20"/>
                <c:pt idx="0">
                  <c:v>2.6513866</c:v>
                </c:pt>
                <c:pt idx="1">
                  <c:v>2.8140953</c:v>
                </c:pt>
                <c:pt idx="2">
                  <c:v>2.9869953</c:v>
                </c:pt>
                <c:pt idx="3">
                  <c:v>2.1654612</c:v>
                </c:pt>
                <c:pt idx="4">
                  <c:v>2.1736968</c:v>
                </c:pt>
                <c:pt idx="5">
                  <c:v>1.8379601</c:v>
                </c:pt>
                <c:pt idx="6">
                  <c:v>2.1835698</c:v>
                </c:pt>
                <c:pt idx="7">
                  <c:v>2.995818</c:v>
                </c:pt>
                <c:pt idx="8">
                  <c:v>2.3048118</c:v>
                </c:pt>
                <c:pt idx="9">
                  <c:v>1.9843348</c:v>
                </c:pt>
                <c:pt idx="10">
                  <c:v>2.4444423</c:v>
                </c:pt>
                <c:pt idx="11">
                  <c:v>1.71118</c:v>
                </c:pt>
                <c:pt idx="12">
                  <c:v>2.3929483</c:v>
                </c:pt>
                <c:pt idx="13">
                  <c:v>2.5971531</c:v>
                </c:pt>
                <c:pt idx="14">
                  <c:v>2.0502122</c:v>
                </c:pt>
                <c:pt idx="15">
                  <c:v>2.3634576</c:v>
                </c:pt>
                <c:pt idx="16">
                  <c:v>2.4442806</c:v>
                </c:pt>
                <c:pt idx="17">
                  <c:v>2.4401136</c:v>
                </c:pt>
                <c:pt idx="18">
                  <c:v>1.6629382</c:v>
                </c:pt>
                <c:pt idx="19">
                  <c:v>3.322172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1"/>
        <c:overlap val="0"/>
        <c:axId val="74314417"/>
        <c:axId val="683180689"/>
      </c:barChart>
      <c:catAx>
        <c:axId val="7431441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180689"/>
        <c:crosses val="autoZero"/>
        <c:auto val="1"/>
        <c:lblAlgn val="ctr"/>
        <c:lblOffset val="100"/>
        <c:noMultiLvlLbl val="0"/>
      </c:catAx>
      <c:valAx>
        <c:axId val="683180689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144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48de4bb-7ebf-4ab9-b190-fd9f73491c8f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[Relaince.xlsx]Workings!PivotTable11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Workings!$F$25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Workings!$E$26:$E$46</c:f>
              <c:strCache>
                <c:ptCount val="20"/>
                <c:pt idx="0">
                  <c:v>Boat Headset</c:v>
                </c:pt>
                <c:pt idx="1">
                  <c:v>Dell Inspiron</c:v>
                </c:pt>
                <c:pt idx="2">
                  <c:v>HP Keyboard</c:v>
                </c:pt>
                <c:pt idx="3">
                  <c:v>Oppo Reno11</c:v>
                </c:pt>
                <c:pt idx="4">
                  <c:v>JBL Speaker</c:v>
                </c:pt>
                <c:pt idx="5">
                  <c:v>Acer Aspire</c:v>
                </c:pt>
                <c:pt idx="6">
                  <c:v>Logitech Mouse</c:v>
                </c:pt>
                <c:pt idx="7">
                  <c:v>HP Pavilion</c:v>
                </c:pt>
                <c:pt idx="8">
                  <c:v>Samsung Charger</c:v>
                </c:pt>
                <c:pt idx="9">
                  <c:v>Samsung M14</c:v>
                </c:pt>
                <c:pt idx="10">
                  <c:v>MacBook Air</c:v>
                </c:pt>
                <c:pt idx="11">
                  <c:v>Vivo Y200</c:v>
                </c:pt>
                <c:pt idx="12">
                  <c:v>OnePlus 12R</c:v>
                </c:pt>
                <c:pt idx="13">
                  <c:v>Lenovo ThinkPad</c:v>
                </c:pt>
                <c:pt idx="14">
                  <c:v>Realme Narzo</c:v>
                </c:pt>
                <c:pt idx="15">
                  <c:v>Sandisk Pendrive</c:v>
                </c:pt>
                <c:pt idx="16">
                  <c:v>Asus ZenBook</c:v>
                </c:pt>
                <c:pt idx="17">
                  <c:v>Sony Earbuds</c:v>
                </c:pt>
                <c:pt idx="18">
                  <c:v>iPhone 14</c:v>
                </c:pt>
                <c:pt idx="19">
                  <c:v>Redmi Note 12</c:v>
                </c:pt>
              </c:strCache>
            </c:strRef>
          </c:cat>
          <c:val>
            <c:numRef>
              <c:f>Workings!$F$26:$F$46</c:f>
              <c:numCache>
                <c:formatCode>0.00</c:formatCode>
                <c:ptCount val="20"/>
                <c:pt idx="0">
                  <c:v>34.9987483</c:v>
                </c:pt>
                <c:pt idx="1">
                  <c:v>31.6522284</c:v>
                </c:pt>
                <c:pt idx="2">
                  <c:v>36.3348461</c:v>
                </c:pt>
                <c:pt idx="3">
                  <c:v>30.2708917</c:v>
                </c:pt>
                <c:pt idx="4">
                  <c:v>27.5015774</c:v>
                </c:pt>
                <c:pt idx="5">
                  <c:v>22.5841164</c:v>
                </c:pt>
                <c:pt idx="6">
                  <c:v>25.8206038</c:v>
                </c:pt>
                <c:pt idx="7">
                  <c:v>30.8026103</c:v>
                </c:pt>
                <c:pt idx="8">
                  <c:v>23.372806</c:v>
                </c:pt>
                <c:pt idx="9">
                  <c:v>28.5241989</c:v>
                </c:pt>
                <c:pt idx="10">
                  <c:v>29.4371881</c:v>
                </c:pt>
                <c:pt idx="11">
                  <c:v>24.3897618</c:v>
                </c:pt>
                <c:pt idx="12">
                  <c:v>30.1066166</c:v>
                </c:pt>
                <c:pt idx="13">
                  <c:v>32.446646</c:v>
                </c:pt>
                <c:pt idx="14">
                  <c:v>30.7210446</c:v>
                </c:pt>
                <c:pt idx="15">
                  <c:v>27.7864174</c:v>
                </c:pt>
                <c:pt idx="16">
                  <c:v>33.680329</c:v>
                </c:pt>
                <c:pt idx="17">
                  <c:v>30.3838695</c:v>
                </c:pt>
                <c:pt idx="18">
                  <c:v>21.2656578</c:v>
                </c:pt>
                <c:pt idx="19">
                  <c:v>35.8725787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2"/>
        <c:overlap val="0"/>
        <c:axId val="523116712"/>
        <c:axId val="59834187"/>
      </c:barChart>
      <c:catAx>
        <c:axId val="5231167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34187"/>
        <c:crosses val="autoZero"/>
        <c:auto val="1"/>
        <c:lblAlgn val="ctr"/>
        <c:lblOffset val="100"/>
        <c:noMultiLvlLbl val="0"/>
      </c:catAx>
      <c:valAx>
        <c:axId val="59834187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11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91a20bf-f208-4aa6-80ca-5fe33e4250b9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[Relaince.xlsx]Workings!PivotTable12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Workings!$D$7:$D$10</c:f>
              <c:strCache>
                <c:ptCount val="3"/>
                <c:pt idx="0">
                  <c:v>Accessory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Workings!$E$7:$E$10</c:f>
              <c:numCache>
                <c:formatCode>0.00</c:formatCode>
                <c:ptCount val="3"/>
                <c:pt idx="0">
                  <c:v>206.1988685</c:v>
                </c:pt>
                <c:pt idx="1">
                  <c:v>180.6031182</c:v>
                </c:pt>
                <c:pt idx="2">
                  <c:v>201.1507501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8"/>
        <c:axId val="669794825"/>
        <c:axId val="138660746"/>
      </c:barChart>
      <c:catAx>
        <c:axId val="6697948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660746"/>
        <c:crosses val="autoZero"/>
        <c:auto val="1"/>
        <c:lblAlgn val="ctr"/>
        <c:lblOffset val="100"/>
        <c:noMultiLvlLbl val="0"/>
      </c:catAx>
      <c:valAx>
        <c:axId val="13866074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7948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71758d0-7364-48da-9703-97e6535c2c74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[Relaince.xlsx]Workings!PivotTable26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Workings!$S$18</c:f>
              <c:strCache>
                <c:ptCount val="1"/>
                <c:pt idx="0">
                  <c:v>Sum of Turnover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Workings!$R$19:$R$31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Workings!$S$19:$S$31</c:f>
              <c:numCache>
                <c:formatCode>0.00</c:formatCode>
                <c:ptCount val="12"/>
                <c:pt idx="0">
                  <c:v>46.9576577</c:v>
                </c:pt>
                <c:pt idx="1">
                  <c:v>40.0969887</c:v>
                </c:pt>
                <c:pt idx="2">
                  <c:v>55.1489124</c:v>
                </c:pt>
                <c:pt idx="3">
                  <c:v>58.8232781</c:v>
                </c:pt>
                <c:pt idx="4">
                  <c:v>52.2725751</c:v>
                </c:pt>
                <c:pt idx="5">
                  <c:v>43.5069128</c:v>
                </c:pt>
                <c:pt idx="6">
                  <c:v>46.2020625</c:v>
                </c:pt>
                <c:pt idx="7">
                  <c:v>45.0300491</c:v>
                </c:pt>
                <c:pt idx="8">
                  <c:v>48.8253921</c:v>
                </c:pt>
                <c:pt idx="9">
                  <c:v>55.9870369</c:v>
                </c:pt>
                <c:pt idx="10">
                  <c:v>49.1556998</c:v>
                </c:pt>
                <c:pt idx="11">
                  <c:v>45.9461716</c:v>
                </c:pt>
              </c:numCache>
            </c:numRef>
          </c:val>
        </c:ser>
        <c:ser>
          <c:idx val="1"/>
          <c:order val="1"/>
          <c:tx>
            <c:strRef>
              <c:f>Workings!$T$18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Workings!$R$19:$R$31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Workings!$T$19:$T$31</c:f>
              <c:numCache>
                <c:formatCode>0.00</c:formatCode>
                <c:ptCount val="12"/>
                <c:pt idx="0">
                  <c:v>3.7968028</c:v>
                </c:pt>
                <c:pt idx="1">
                  <c:v>3.5337808</c:v>
                </c:pt>
                <c:pt idx="2">
                  <c:v>3.6790115</c:v>
                </c:pt>
                <c:pt idx="3">
                  <c:v>4.3581935</c:v>
                </c:pt>
                <c:pt idx="4">
                  <c:v>4.1422442</c:v>
                </c:pt>
                <c:pt idx="5">
                  <c:v>3.7845857</c:v>
                </c:pt>
                <c:pt idx="6">
                  <c:v>3.6543282</c:v>
                </c:pt>
                <c:pt idx="7">
                  <c:v>3.468057</c:v>
                </c:pt>
                <c:pt idx="8">
                  <c:v>4.545849</c:v>
                </c:pt>
                <c:pt idx="9">
                  <c:v>4.8643261</c:v>
                </c:pt>
                <c:pt idx="10">
                  <c:v>4.0375957</c:v>
                </c:pt>
                <c:pt idx="11">
                  <c:v>3.6622531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44019184"/>
        <c:axId val="241846927"/>
      </c:barChart>
      <c:catAx>
        <c:axId val="74401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846927"/>
        <c:crosses val="autoZero"/>
        <c:auto val="1"/>
        <c:lblAlgn val="ctr"/>
        <c:lblOffset val="100"/>
        <c:noMultiLvlLbl val="0"/>
      </c:catAx>
      <c:valAx>
        <c:axId val="2418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0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94cbffd-a256-4ca8-b811-5a87a1ad737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5.png"/><Relationship Id="rId8" Type="http://schemas.openxmlformats.org/officeDocument/2006/relationships/image" Target="../media/image4.png"/><Relationship Id="rId7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3.xml"/><Relationship Id="rId8" Type="http://schemas.openxmlformats.org/officeDocument/2006/relationships/chart" Target="../charts/chart12.xml"/><Relationship Id="rId7" Type="http://schemas.openxmlformats.org/officeDocument/2006/relationships/chart" Target="../charts/chart11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0" Type="http://schemas.openxmlformats.org/officeDocument/2006/relationships/chart" Target="../charts/chart14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6985</xdr:colOff>
      <xdr:row>0</xdr:row>
      <xdr:rowOff>6350</xdr:rowOff>
    </xdr:from>
    <xdr:to>
      <xdr:col>21</xdr:col>
      <xdr:colOff>106045</xdr:colOff>
      <xdr:row>3</xdr:row>
      <xdr:rowOff>82550</xdr:rowOff>
    </xdr:to>
    <xdr:sp>
      <xdr:nvSpPr>
        <xdr:cNvPr id="2" name="Rounded Rectangle 1"/>
        <xdr:cNvSpPr/>
      </xdr:nvSpPr>
      <xdr:spPr>
        <a:xfrm>
          <a:off x="6985" y="6350"/>
          <a:ext cx="13067665" cy="628650"/>
        </a:xfrm>
        <a:prstGeom prst="roundRect">
          <a:avLst>
            <a:gd name="adj" fmla="val 27700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rgbClr val="FFFFFF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156210</xdr:colOff>
      <xdr:row>4</xdr:row>
      <xdr:rowOff>25400</xdr:rowOff>
    </xdr:from>
    <xdr:to>
      <xdr:col>3</xdr:col>
      <xdr:colOff>23495</xdr:colOff>
      <xdr:row>7</xdr:row>
      <xdr:rowOff>120015</xdr:rowOff>
    </xdr:to>
    <xdr:grpSp>
      <xdr:nvGrpSpPr>
        <xdr:cNvPr id="3" name="Group 2"/>
        <xdr:cNvGrpSpPr/>
      </xdr:nvGrpSpPr>
      <xdr:grpSpPr>
        <a:xfrm>
          <a:off x="156210" y="762000"/>
          <a:ext cx="2413000" cy="647065"/>
          <a:chOff x="69" y="1144"/>
          <a:chExt cx="3450" cy="1026"/>
        </a:xfrm>
      </xdr:grpSpPr>
      <xdr:sp>
        <xdr:nvSpPr>
          <xdr:cNvPr id="4" name="Rounded Rectangle 3"/>
          <xdr:cNvSpPr/>
        </xdr:nvSpPr>
        <xdr:spPr>
          <a:xfrm>
            <a:off x="69" y="1144"/>
            <a:ext cx="3450" cy="1027"/>
          </a:xfrm>
          <a:prstGeom prst="roundRect">
            <a:avLst>
              <a:gd name="adj" fmla="val 27700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5" name="Rounded Rectangle 4"/>
          <xdr:cNvSpPr/>
        </xdr:nvSpPr>
        <xdr:spPr>
          <a:xfrm>
            <a:off x="79" y="1152"/>
            <a:ext cx="972" cy="991"/>
          </a:xfrm>
          <a:prstGeom prst="roundRect">
            <a:avLst>
              <a:gd name="adj" fmla="val 27700"/>
            </a:avLst>
          </a:prstGeom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571500</xdr:colOff>
      <xdr:row>4</xdr:row>
      <xdr:rowOff>14605</xdr:rowOff>
    </xdr:from>
    <xdr:to>
      <xdr:col>11</xdr:col>
      <xdr:colOff>323850</xdr:colOff>
      <xdr:row>7</xdr:row>
      <xdr:rowOff>110490</xdr:rowOff>
    </xdr:to>
    <xdr:grpSp>
      <xdr:nvGrpSpPr>
        <xdr:cNvPr id="6" name="Group 5"/>
        <xdr:cNvGrpSpPr/>
      </xdr:nvGrpSpPr>
      <xdr:grpSpPr>
        <a:xfrm>
          <a:off x="5005705" y="751205"/>
          <a:ext cx="2190750" cy="648335"/>
          <a:chOff x="69" y="1144"/>
          <a:chExt cx="3450" cy="1026"/>
        </a:xfrm>
      </xdr:grpSpPr>
      <xdr:sp>
        <xdr:nvSpPr>
          <xdr:cNvPr id="7" name="Rounded Rectangle 6"/>
          <xdr:cNvSpPr/>
        </xdr:nvSpPr>
        <xdr:spPr>
          <a:xfrm>
            <a:off x="69" y="1144"/>
            <a:ext cx="3450" cy="1027"/>
          </a:xfrm>
          <a:prstGeom prst="roundRect">
            <a:avLst>
              <a:gd name="adj" fmla="val 27700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8" name="Rounded Rectangle 7"/>
          <xdr:cNvSpPr/>
        </xdr:nvSpPr>
        <xdr:spPr>
          <a:xfrm>
            <a:off x="79" y="1152"/>
            <a:ext cx="972" cy="991"/>
          </a:xfrm>
          <a:prstGeom prst="roundRect">
            <a:avLst>
              <a:gd name="adj" fmla="val 27700"/>
            </a:avLst>
          </a:prstGeom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546100</xdr:colOff>
      <xdr:row>4</xdr:row>
      <xdr:rowOff>15240</xdr:rowOff>
    </xdr:from>
    <xdr:to>
      <xdr:col>15</xdr:col>
      <xdr:colOff>298450</xdr:colOff>
      <xdr:row>7</xdr:row>
      <xdr:rowOff>111125</xdr:rowOff>
    </xdr:to>
    <xdr:grpSp>
      <xdr:nvGrpSpPr>
        <xdr:cNvPr id="9" name="Group 8"/>
        <xdr:cNvGrpSpPr/>
      </xdr:nvGrpSpPr>
      <xdr:grpSpPr>
        <a:xfrm>
          <a:off x="7418705" y="751840"/>
          <a:ext cx="2190750" cy="648335"/>
          <a:chOff x="69" y="1144"/>
          <a:chExt cx="3450" cy="1026"/>
        </a:xfrm>
      </xdr:grpSpPr>
      <xdr:sp>
        <xdr:nvSpPr>
          <xdr:cNvPr id="10" name="Rounded Rectangle 9"/>
          <xdr:cNvSpPr/>
        </xdr:nvSpPr>
        <xdr:spPr>
          <a:xfrm>
            <a:off x="69" y="1144"/>
            <a:ext cx="3450" cy="1027"/>
          </a:xfrm>
          <a:prstGeom prst="roundRect">
            <a:avLst>
              <a:gd name="adj" fmla="val 27700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11" name="Rounded Rectangle 10"/>
          <xdr:cNvSpPr/>
        </xdr:nvSpPr>
        <xdr:spPr>
          <a:xfrm>
            <a:off x="79" y="1152"/>
            <a:ext cx="972" cy="991"/>
          </a:xfrm>
          <a:prstGeom prst="roundRect">
            <a:avLst>
              <a:gd name="adj" fmla="val 27700"/>
            </a:avLst>
          </a:prstGeom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590550</xdr:colOff>
      <xdr:row>4</xdr:row>
      <xdr:rowOff>6985</xdr:rowOff>
    </xdr:from>
    <xdr:to>
      <xdr:col>7</xdr:col>
      <xdr:colOff>342900</xdr:colOff>
      <xdr:row>7</xdr:row>
      <xdr:rowOff>109220</xdr:rowOff>
    </xdr:to>
    <xdr:grpSp>
      <xdr:nvGrpSpPr>
        <xdr:cNvPr id="12" name="Group 11"/>
        <xdr:cNvGrpSpPr/>
      </xdr:nvGrpSpPr>
      <xdr:grpSpPr>
        <a:xfrm>
          <a:off x="2880360" y="743585"/>
          <a:ext cx="1896745" cy="654685"/>
          <a:chOff x="69" y="1144"/>
          <a:chExt cx="3450" cy="1026"/>
        </a:xfrm>
      </xdr:grpSpPr>
      <xdr:sp>
        <xdr:nvSpPr>
          <xdr:cNvPr id="13" name="Rounded Rectangle 12"/>
          <xdr:cNvSpPr/>
        </xdr:nvSpPr>
        <xdr:spPr>
          <a:xfrm>
            <a:off x="69" y="1144"/>
            <a:ext cx="3450" cy="1027"/>
          </a:xfrm>
          <a:prstGeom prst="roundRect">
            <a:avLst>
              <a:gd name="adj" fmla="val 27700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457200" lvl="1" indent="457200" algn="l"/>
            <a:endParaRPr lang="en-US" sz="1100">
              <a:solidFill>
                <a:schemeClr val="tx1"/>
              </a:solidFill>
            </a:endParaRPr>
          </a:p>
          <a:p>
            <a:pPr marL="457200" lvl="1" indent="457200" algn="l"/>
            <a:endParaRPr lang="en-US" sz="1100">
              <a:solidFill>
                <a:schemeClr val="tx1"/>
              </a:solidFill>
            </a:endParaRPr>
          </a:p>
          <a:p>
            <a:pPr marL="457200" lvl="1" indent="457200" algn="l"/>
            <a:endParaRPr lang="en-US" sz="1100">
              <a:solidFill>
                <a:schemeClr val="tx1"/>
              </a:solidFill>
            </a:endParaRPr>
          </a:p>
        </xdr:txBody>
      </xdr:sp>
      <xdr:sp>
        <xdr:nvSpPr>
          <xdr:cNvPr id="14" name="Rounded Rectangle 13"/>
          <xdr:cNvSpPr/>
        </xdr:nvSpPr>
        <xdr:spPr>
          <a:xfrm>
            <a:off x="79" y="1152"/>
            <a:ext cx="972" cy="991"/>
          </a:xfrm>
          <a:prstGeom prst="roundRect">
            <a:avLst>
              <a:gd name="adj" fmla="val 27700"/>
            </a:avLst>
          </a:prstGeom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163830</xdr:colOff>
      <xdr:row>4</xdr:row>
      <xdr:rowOff>80645</xdr:rowOff>
    </xdr:from>
    <xdr:to>
      <xdr:col>0</xdr:col>
      <xdr:colOff>690880</xdr:colOff>
      <xdr:row>7</xdr:row>
      <xdr:rowOff>55245</xdr:rowOff>
    </xdr:to>
    <xdr:pic>
      <xdr:nvPicPr>
        <xdr:cNvPr id="15" name="Picture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3830" y="817245"/>
          <a:ext cx="527050" cy="527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33020</xdr:colOff>
      <xdr:row>4</xdr:row>
      <xdr:rowOff>111760</xdr:rowOff>
    </xdr:from>
    <xdr:to>
      <xdr:col>5</xdr:col>
      <xdr:colOff>203835</xdr:colOff>
      <xdr:row>7</xdr:row>
      <xdr:rowOff>22225</xdr:rowOff>
    </xdr:to>
    <xdr:pic>
      <xdr:nvPicPr>
        <xdr:cNvPr id="16" name="Picture 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913380" y="848360"/>
          <a:ext cx="505460" cy="4629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3810</xdr:colOff>
      <xdr:row>4</xdr:row>
      <xdr:rowOff>133985</xdr:rowOff>
    </xdr:from>
    <xdr:to>
      <xdr:col>8</xdr:col>
      <xdr:colOff>542290</xdr:colOff>
      <xdr:row>6</xdr:row>
      <xdr:rowOff>132715</xdr:rowOff>
    </xdr:to>
    <xdr:pic>
      <xdr:nvPicPr>
        <xdr:cNvPr id="17" name="Picture 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047615" y="870585"/>
          <a:ext cx="538480" cy="367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4</xdr:row>
      <xdr:rowOff>110490</xdr:rowOff>
    </xdr:from>
    <xdr:to>
      <xdr:col>12</xdr:col>
      <xdr:colOff>464185</xdr:colOff>
      <xdr:row>7</xdr:row>
      <xdr:rowOff>4445</xdr:rowOff>
    </xdr:to>
    <xdr:pic>
      <xdr:nvPicPr>
        <xdr:cNvPr id="18" name="Picture 1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482205" y="847090"/>
          <a:ext cx="464185" cy="4464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668655</xdr:colOff>
      <xdr:row>0</xdr:row>
      <xdr:rowOff>92710</xdr:rowOff>
    </xdr:from>
    <xdr:to>
      <xdr:col>4</xdr:col>
      <xdr:colOff>156845</xdr:colOff>
      <xdr:row>2</xdr:row>
      <xdr:rowOff>101600</xdr:rowOff>
    </xdr:to>
    <xdr:pic>
      <xdr:nvPicPr>
        <xdr:cNvPr id="19" name="Picture 18"/>
        <xdr:cNvPicPr>
          <a:picLocks noChangeAspect="1"/>
        </xdr:cNvPicPr>
      </xdr:nvPicPr>
      <xdr:blipFill>
        <a:blip r:embed="rId9"/>
        <a:srcRect t="13661" b="32857"/>
        <a:stretch>
          <a:fillRect/>
        </a:stretch>
      </xdr:blipFill>
      <xdr:spPr>
        <a:xfrm>
          <a:off x="1691005" y="92710"/>
          <a:ext cx="1346200" cy="37719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51435</xdr:colOff>
      <xdr:row>7</xdr:row>
      <xdr:rowOff>175895</xdr:rowOff>
    </xdr:from>
    <xdr:to>
      <xdr:col>12</xdr:col>
      <xdr:colOff>2540</xdr:colOff>
      <xdr:row>22</xdr:row>
      <xdr:rowOff>181610</xdr:rowOff>
    </xdr:to>
    <xdr:sp>
      <xdr:nvSpPr>
        <xdr:cNvPr id="20" name="Rounded Rectangle 19"/>
        <xdr:cNvSpPr/>
      </xdr:nvSpPr>
      <xdr:spPr>
        <a:xfrm>
          <a:off x="2931795" y="1464945"/>
          <a:ext cx="4552950" cy="2767965"/>
        </a:xfrm>
        <a:prstGeom prst="roundRect">
          <a:avLst>
            <a:gd name="adj" fmla="val 12275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rgbClr val="FFFFFF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34925</xdr:colOff>
      <xdr:row>7</xdr:row>
      <xdr:rowOff>155575</xdr:rowOff>
    </xdr:from>
    <xdr:to>
      <xdr:col>3</xdr:col>
      <xdr:colOff>111125</xdr:colOff>
      <xdr:row>11</xdr:row>
      <xdr:rowOff>125095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1" name="Product 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25" y="1444625"/>
              <a:ext cx="2621915" cy="706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25400</xdr:colOff>
      <xdr:row>11</xdr:row>
      <xdr:rowOff>170180</xdr:rowOff>
    </xdr:from>
    <xdr:to>
      <xdr:col>3</xdr:col>
      <xdr:colOff>121285</xdr:colOff>
      <xdr:row>15</xdr:row>
      <xdr:rowOff>111125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2" name="Aging buck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ing buck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2195830"/>
              <a:ext cx="2641600" cy="677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566420</xdr:colOff>
      <xdr:row>4</xdr:row>
      <xdr:rowOff>6985</xdr:rowOff>
    </xdr:from>
    <xdr:to>
      <xdr:col>20</xdr:col>
      <xdr:colOff>196215</xdr:colOff>
      <xdr:row>7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3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77425" y="743585"/>
              <a:ext cx="2677795" cy="695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15</xdr:row>
      <xdr:rowOff>161925</xdr:rowOff>
    </xdr:from>
    <xdr:to>
      <xdr:col>3</xdr:col>
      <xdr:colOff>140970</xdr:colOff>
      <xdr:row>32</xdr:row>
      <xdr:rowOff>74295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4" name="Product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2924175"/>
              <a:ext cx="2667635" cy="3042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5</xdr:col>
      <xdr:colOff>181610</xdr:colOff>
      <xdr:row>4</xdr:row>
      <xdr:rowOff>161290</xdr:rowOff>
    </xdr:from>
    <xdr:to>
      <xdr:col>7</xdr:col>
      <xdr:colOff>237490</xdr:colOff>
      <xdr:row>7</xdr:row>
      <xdr:rowOff>97790</xdr:rowOff>
    </xdr:to>
    <xdr:sp>
      <xdr:nvSpPr>
        <xdr:cNvPr id="25" name="Rectangles 24"/>
        <xdr:cNvSpPr/>
      </xdr:nvSpPr>
      <xdr:spPr>
        <a:xfrm>
          <a:off x="3396615" y="897890"/>
          <a:ext cx="1275080" cy="488950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marL="0" lvl="1" algn="r"/>
          <a:r>
            <a:rPr lang="en-US" sz="3200">
              <a:sym typeface="+mn-ea"/>
            </a:rPr>
            <a:t>47.53</a:t>
          </a:r>
          <a:endParaRPr lang="en-US" sz="1100">
            <a:solidFill>
              <a:schemeClr val="tx1"/>
            </a:solidFill>
          </a:endParaRPr>
        </a:p>
        <a:p>
          <a:pPr marL="0" lvl="1" algn="r"/>
          <a:endParaRPr lang="en-US" sz="1100"/>
        </a:p>
      </xdr:txBody>
    </xdr:sp>
    <xdr:clientData/>
  </xdr:twoCellAnchor>
  <xdr:twoCellAnchor>
    <xdr:from>
      <xdr:col>12</xdr:col>
      <xdr:colOff>78740</xdr:colOff>
      <xdr:row>8</xdr:row>
      <xdr:rowOff>83820</xdr:rowOff>
    </xdr:from>
    <xdr:to>
      <xdr:col>21</xdr:col>
      <xdr:colOff>324485</xdr:colOff>
      <xdr:row>23</xdr:row>
      <xdr:rowOff>11430</xdr:rowOff>
    </xdr:to>
    <xdr:grpSp>
      <xdr:nvGrpSpPr>
        <xdr:cNvPr id="31" name="Group 30"/>
        <xdr:cNvGrpSpPr/>
      </xdr:nvGrpSpPr>
      <xdr:grpSpPr>
        <a:xfrm>
          <a:off x="7560945" y="1557020"/>
          <a:ext cx="5732145" cy="2689860"/>
          <a:chOff x="12317" y="2536"/>
          <a:chExt cx="9018" cy="4400"/>
        </a:xfrm>
      </xdr:grpSpPr>
      <xdr:sp>
        <xdr:nvSpPr>
          <xdr:cNvPr id="29" name="Rounded Rectangle 28"/>
          <xdr:cNvSpPr/>
        </xdr:nvSpPr>
        <xdr:spPr>
          <a:xfrm>
            <a:off x="12317" y="2536"/>
            <a:ext cx="9018" cy="4400"/>
          </a:xfrm>
          <a:prstGeom prst="roundRect">
            <a:avLst>
              <a:gd name="adj" fmla="val 15112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graphicFrame>
        <xdr:nvGraphicFramePr>
          <xdr:cNvPr id="30" name="Chart 29"/>
          <xdr:cNvGraphicFramePr/>
        </xdr:nvGraphicFramePr>
        <xdr:xfrm>
          <a:off x="12573" y="2984"/>
          <a:ext cx="8535" cy="37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5</xdr:col>
      <xdr:colOff>251460</xdr:colOff>
      <xdr:row>3</xdr:row>
      <xdr:rowOff>172085</xdr:rowOff>
    </xdr:from>
    <xdr:to>
      <xdr:col>7</xdr:col>
      <xdr:colOff>229235</xdr:colOff>
      <xdr:row>5</xdr:row>
      <xdr:rowOff>34290</xdr:rowOff>
    </xdr:to>
    <xdr:sp>
      <xdr:nvSpPr>
        <xdr:cNvPr id="36" name="Text Box 35"/>
        <xdr:cNvSpPr txBox="1"/>
      </xdr:nvSpPr>
      <xdr:spPr>
        <a:xfrm>
          <a:off x="3466465" y="724535"/>
          <a:ext cx="1196975" cy="2305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ctr"/>
          <a:r>
            <a:rPr lang="en-US" sz="1400" b="1">
              <a:solidFill>
                <a:schemeClr val="tx1"/>
              </a:solidFill>
              <a:latin typeface="Times New Roman" panose="02020603050405020304" charset="0"/>
              <a:cs typeface="Times New Roman" panose="02020603050405020304" charset="0"/>
              <a:sym typeface="+mn-ea"/>
            </a:rPr>
            <a:t>Total Profit</a:t>
          </a:r>
          <a:endParaRPr lang="en-US" sz="1400" b="1">
            <a:solidFill>
              <a:schemeClr val="tx1"/>
            </a:solidFill>
            <a:latin typeface="Times New Roman" panose="02020603050405020304" charset="0"/>
            <a:cs typeface="Times New Roman" panose="02020603050405020304" charset="0"/>
            <a:sym typeface="+mn-ea"/>
          </a:endParaRPr>
        </a:p>
      </xdr:txBody>
    </xdr:sp>
    <xdr:clientData/>
  </xdr:twoCellAnchor>
  <xdr:twoCellAnchor>
    <xdr:from>
      <xdr:col>8</xdr:col>
      <xdr:colOff>537845</xdr:colOff>
      <xdr:row>4</xdr:row>
      <xdr:rowOff>164465</xdr:rowOff>
    </xdr:from>
    <xdr:to>
      <xdr:col>11</xdr:col>
      <xdr:colOff>317500</xdr:colOff>
      <xdr:row>9</xdr:row>
      <xdr:rowOff>38100</xdr:rowOff>
    </xdr:to>
    <xdr:sp>
      <xdr:nvSpPr>
        <xdr:cNvPr id="37" name="Rectangles 36"/>
        <xdr:cNvSpPr/>
      </xdr:nvSpPr>
      <xdr:spPr>
        <a:xfrm>
          <a:off x="5581650" y="901065"/>
          <a:ext cx="1608455" cy="794385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1" algn="r"/>
          <a:r>
            <a:rPr lang="en-US" sz="3200">
              <a:sym typeface="+mn-ea"/>
            </a:rPr>
            <a:t>131.05</a:t>
          </a:r>
          <a:endParaRPr lang="en-US" sz="3200">
            <a:sym typeface="+mn-ea"/>
          </a:endParaRPr>
        </a:p>
        <a:p>
          <a:pPr marL="0" lvl="1" algn="r"/>
          <a:endParaRPr lang="en-US" sz="1100"/>
        </a:p>
      </xdr:txBody>
    </xdr:sp>
    <xdr:clientData/>
  </xdr:twoCellAnchor>
  <xdr:twoCellAnchor>
    <xdr:from>
      <xdr:col>8</xdr:col>
      <xdr:colOff>596900</xdr:colOff>
      <xdr:row>4</xdr:row>
      <xdr:rowOff>29845</xdr:rowOff>
    </xdr:from>
    <xdr:to>
      <xdr:col>11</xdr:col>
      <xdr:colOff>276225</xdr:colOff>
      <xdr:row>5</xdr:row>
      <xdr:rowOff>111125</xdr:rowOff>
    </xdr:to>
    <xdr:sp>
      <xdr:nvSpPr>
        <xdr:cNvPr id="38" name="Text Box 37"/>
        <xdr:cNvSpPr txBox="1"/>
      </xdr:nvSpPr>
      <xdr:spPr>
        <a:xfrm>
          <a:off x="5640705" y="766445"/>
          <a:ext cx="1508125" cy="2654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latin typeface="Times New Roman" panose="02020603050405020304" charset="0"/>
              <a:cs typeface="Times New Roman" panose="02020603050405020304" charset="0"/>
            </a:rPr>
            <a:t>Total Gross marign</a:t>
          </a:r>
          <a:endParaRPr lang="en-US" sz="1200" b="1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>
    <xdr:from>
      <xdr:col>12</xdr:col>
      <xdr:colOff>498475</xdr:colOff>
      <xdr:row>4</xdr:row>
      <xdr:rowOff>146050</xdr:rowOff>
    </xdr:from>
    <xdr:to>
      <xdr:col>15</xdr:col>
      <xdr:colOff>59690</xdr:colOff>
      <xdr:row>11</xdr:row>
      <xdr:rowOff>91440</xdr:rowOff>
    </xdr:to>
    <xdr:sp>
      <xdr:nvSpPr>
        <xdr:cNvPr id="39" name="Rectangles 38"/>
        <xdr:cNvSpPr/>
      </xdr:nvSpPr>
      <xdr:spPr>
        <a:xfrm>
          <a:off x="7980680" y="882650"/>
          <a:ext cx="1390015" cy="1234440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1" algn="r"/>
          <a:r>
            <a:rPr lang="en-US" sz="3200">
              <a:solidFill>
                <a:schemeClr val="tx1"/>
              </a:solidFill>
              <a:cs typeface="+mn-lt"/>
            </a:rPr>
            <a:t>56</a:t>
          </a:r>
          <a:endParaRPr lang="en-US" sz="3200">
            <a:solidFill>
              <a:schemeClr val="tx1"/>
            </a:solidFill>
            <a:cs typeface="+mn-lt"/>
          </a:endParaRPr>
        </a:p>
        <a:p>
          <a:pPr marL="0" lvl="1" algn="r"/>
          <a:endParaRPr lang="en-US" sz="3200">
            <a:solidFill>
              <a:schemeClr val="tx1"/>
            </a:solidFill>
            <a:cs typeface="+mn-lt"/>
          </a:endParaRPr>
        </a:p>
      </xdr:txBody>
    </xdr:sp>
    <xdr:clientData/>
  </xdr:twoCellAnchor>
  <xdr:twoCellAnchor>
    <xdr:from>
      <xdr:col>0</xdr:col>
      <xdr:colOff>828040</xdr:colOff>
      <xdr:row>4</xdr:row>
      <xdr:rowOff>146050</xdr:rowOff>
    </xdr:from>
    <xdr:to>
      <xdr:col>1</xdr:col>
      <xdr:colOff>1285240</xdr:colOff>
      <xdr:row>7</xdr:row>
      <xdr:rowOff>101600</xdr:rowOff>
    </xdr:to>
    <xdr:sp>
      <xdr:nvSpPr>
        <xdr:cNvPr id="41" name="Rectangles 40"/>
        <xdr:cNvSpPr/>
      </xdr:nvSpPr>
      <xdr:spPr>
        <a:xfrm>
          <a:off x="828040" y="882650"/>
          <a:ext cx="1479550" cy="508000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1" algn="r"/>
          <a:r>
            <a:rPr lang="en-US" sz="3200">
              <a:sym typeface="+mn-ea"/>
            </a:rPr>
            <a:t>587.95</a:t>
          </a:r>
          <a:endParaRPr lang="en-US" sz="3200">
            <a:sym typeface="+mn-ea"/>
          </a:endParaRPr>
        </a:p>
        <a:p>
          <a:pPr marL="0" lvl="1" algn="r"/>
          <a:endParaRPr lang="en-US" sz="1100">
            <a:solidFill>
              <a:schemeClr val="tx1"/>
            </a:solidFill>
          </a:endParaRPr>
        </a:p>
        <a:p>
          <a:pPr marL="0" lvl="1" algn="r"/>
          <a:endParaRPr lang="en-US" sz="1100"/>
        </a:p>
      </xdr:txBody>
    </xdr:sp>
    <xdr:clientData/>
  </xdr:twoCellAnchor>
  <xdr:twoCellAnchor>
    <xdr:from>
      <xdr:col>0</xdr:col>
      <xdr:colOff>836930</xdr:colOff>
      <xdr:row>4</xdr:row>
      <xdr:rowOff>16510</xdr:rowOff>
    </xdr:from>
    <xdr:to>
      <xdr:col>1</xdr:col>
      <xdr:colOff>1209040</xdr:colOff>
      <xdr:row>5</xdr:row>
      <xdr:rowOff>66040</xdr:rowOff>
    </xdr:to>
    <xdr:sp>
      <xdr:nvSpPr>
        <xdr:cNvPr id="42" name="Text Box 41"/>
        <xdr:cNvSpPr txBox="1"/>
      </xdr:nvSpPr>
      <xdr:spPr>
        <a:xfrm>
          <a:off x="836930" y="753110"/>
          <a:ext cx="1394460" cy="2336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>
              <a:latin typeface="Times New Roman" panose="02020603050405020304" charset="0"/>
              <a:cs typeface="Times New Roman" panose="02020603050405020304" charset="0"/>
            </a:rPr>
            <a:t>Total Turnover</a:t>
          </a:r>
          <a:endParaRPr lang="en-US" sz="1400" b="1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>
    <xdr:from>
      <xdr:col>12</xdr:col>
      <xdr:colOff>574675</xdr:colOff>
      <xdr:row>3</xdr:row>
      <xdr:rowOff>165100</xdr:rowOff>
    </xdr:from>
    <xdr:to>
      <xdr:col>15</xdr:col>
      <xdr:colOff>288290</xdr:colOff>
      <xdr:row>5</xdr:row>
      <xdr:rowOff>57785</xdr:rowOff>
    </xdr:to>
    <xdr:sp>
      <xdr:nvSpPr>
        <xdr:cNvPr id="40" name="Text Box 39"/>
        <xdr:cNvSpPr txBox="1"/>
      </xdr:nvSpPr>
      <xdr:spPr>
        <a:xfrm>
          <a:off x="8056880" y="717550"/>
          <a:ext cx="1542415" cy="2609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  <a:latin typeface="Times New Roman" panose="02020603050405020304" charset="0"/>
              <a:cs typeface="Times New Roman" panose="02020603050405020304" charset="0"/>
            </a:rPr>
            <a:t>Tot.Avg stock days</a:t>
          </a:r>
          <a:endParaRPr lang="en-US" sz="1200" b="1">
            <a:solidFill>
              <a:schemeClr val="tx1"/>
            </a:solidFill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>
    <xdr:from>
      <xdr:col>4</xdr:col>
      <xdr:colOff>316865</xdr:colOff>
      <xdr:row>10</xdr:row>
      <xdr:rowOff>15240</xdr:rowOff>
    </xdr:from>
    <xdr:to>
      <xdr:col>11</xdr:col>
      <xdr:colOff>301625</xdr:colOff>
      <xdr:row>22</xdr:row>
      <xdr:rowOff>97155</xdr:rowOff>
    </xdr:to>
    <xdr:graphicFrame>
      <xdr:nvGraphicFramePr>
        <xdr:cNvPr id="44" name="Chart 43"/>
        <xdr:cNvGraphicFramePr/>
      </xdr:nvGraphicFramePr>
      <xdr:xfrm>
        <a:off x="3197225" y="1856740"/>
        <a:ext cx="3977005" cy="2291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140970</xdr:colOff>
      <xdr:row>0</xdr:row>
      <xdr:rowOff>18415</xdr:rowOff>
    </xdr:from>
    <xdr:to>
      <xdr:col>20</xdr:col>
      <xdr:colOff>129540</xdr:colOff>
      <xdr:row>2</xdr:row>
      <xdr:rowOff>167640</xdr:rowOff>
    </xdr:to>
    <xdr:sp>
      <xdr:nvSpPr>
        <xdr:cNvPr id="51" name="Text Box 50"/>
        <xdr:cNvSpPr txBox="1"/>
      </xdr:nvSpPr>
      <xdr:spPr>
        <a:xfrm>
          <a:off x="3021330" y="18415"/>
          <a:ext cx="9467215" cy="5175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dist"/>
          <a:r>
            <a:rPr lang="en-US" sz="2800" b="1">
              <a:latin typeface="Times New Roman" panose="02020603050405020304" charset="0"/>
              <a:cs typeface="Times New Roman" panose="02020603050405020304" charset="0"/>
            </a:rPr>
            <a:t>Reliance Digital Inventory &amp; Profitability Dashboard</a:t>
          </a:r>
          <a:endParaRPr lang="en-US" sz="2800" b="1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>
    <xdr:from>
      <xdr:col>12</xdr:col>
      <xdr:colOff>302895</xdr:colOff>
      <xdr:row>8</xdr:row>
      <xdr:rowOff>101600</xdr:rowOff>
    </xdr:from>
    <xdr:to>
      <xdr:col>16</xdr:col>
      <xdr:colOff>314960</xdr:colOff>
      <xdr:row>9</xdr:row>
      <xdr:rowOff>172085</xdr:rowOff>
    </xdr:to>
    <xdr:sp>
      <xdr:nvSpPr>
        <xdr:cNvPr id="52" name="Text Box 51"/>
        <xdr:cNvSpPr txBox="1"/>
      </xdr:nvSpPr>
      <xdr:spPr>
        <a:xfrm>
          <a:off x="7785100" y="1574800"/>
          <a:ext cx="2450465" cy="25463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300" b="1">
              <a:latin typeface="Times New Roman" panose="02020603050405020304" charset="0"/>
              <a:cs typeface="Times New Roman" panose="02020603050405020304" charset="0"/>
            </a:rPr>
            <a:t>Monthly Sales vs. Total Profit </a:t>
          </a:r>
          <a:endParaRPr lang="en-US" sz="1300" b="1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>
    <xdr:from>
      <xdr:col>4</xdr:col>
      <xdr:colOff>27305</xdr:colOff>
      <xdr:row>23</xdr:row>
      <xdr:rowOff>53340</xdr:rowOff>
    </xdr:from>
    <xdr:to>
      <xdr:col>12</xdr:col>
      <xdr:colOff>13970</xdr:colOff>
      <xdr:row>39</xdr:row>
      <xdr:rowOff>182880</xdr:rowOff>
    </xdr:to>
    <xdr:grpSp>
      <xdr:nvGrpSpPr>
        <xdr:cNvPr id="56" name="Group 55"/>
        <xdr:cNvGrpSpPr/>
      </xdr:nvGrpSpPr>
      <xdr:grpSpPr>
        <a:xfrm>
          <a:off x="2907665" y="4288790"/>
          <a:ext cx="4588510" cy="3075940"/>
          <a:chOff x="4602" y="6528"/>
          <a:chExt cx="7252" cy="4861"/>
        </a:xfrm>
      </xdr:grpSpPr>
      <xdr:sp>
        <xdr:nvSpPr>
          <xdr:cNvPr id="28" name="Rounded Rectangle 27"/>
          <xdr:cNvSpPr/>
        </xdr:nvSpPr>
        <xdr:spPr>
          <a:xfrm>
            <a:off x="4602" y="6528"/>
            <a:ext cx="7252" cy="4861"/>
          </a:xfrm>
          <a:prstGeom prst="roundRect">
            <a:avLst>
              <a:gd name="adj" fmla="val 13778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graphicFrame>
        <xdr:nvGraphicFramePr>
          <xdr:cNvPr id="46" name="Chart 45"/>
          <xdr:cNvGraphicFramePr/>
        </xdr:nvGraphicFramePr>
        <xdr:xfrm>
          <a:off x="5062" y="7381"/>
          <a:ext cx="6237" cy="37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>
        <xdr:nvSpPr>
          <xdr:cNvPr id="53" name="Text Box 52"/>
          <xdr:cNvSpPr txBox="1"/>
        </xdr:nvSpPr>
        <xdr:spPr>
          <a:xfrm>
            <a:off x="4981" y="6777"/>
            <a:ext cx="4732" cy="4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400" b="1">
                <a:latin typeface="Times New Roman" panose="02020603050405020304" charset="0"/>
                <a:cs typeface="Times New Roman" panose="02020603050405020304" charset="0"/>
              </a:rPr>
              <a:t>Stock Ageing Analysis by Bucket</a:t>
            </a:r>
            <a:endParaRPr lang="en-US" sz="1400" b="1">
              <a:latin typeface="Times New Roman" panose="02020603050405020304" charset="0"/>
              <a:cs typeface="Times New Roman" panose="02020603050405020304" charset="0"/>
            </a:endParaRPr>
          </a:p>
        </xdr:txBody>
      </xdr:sp>
    </xdr:grpSp>
    <xdr:clientData/>
  </xdr:twoCellAnchor>
  <xdr:twoCellAnchor>
    <xdr:from>
      <xdr:col>4</xdr:col>
      <xdr:colOff>295910</xdr:colOff>
      <xdr:row>8</xdr:row>
      <xdr:rowOff>66040</xdr:rowOff>
    </xdr:from>
    <xdr:to>
      <xdr:col>11</xdr:col>
      <xdr:colOff>398780</xdr:colOff>
      <xdr:row>9</xdr:row>
      <xdr:rowOff>162560</xdr:rowOff>
    </xdr:to>
    <xdr:sp>
      <xdr:nvSpPr>
        <xdr:cNvPr id="54" name="Text Box 53"/>
        <xdr:cNvSpPr txBox="1"/>
      </xdr:nvSpPr>
      <xdr:spPr>
        <a:xfrm>
          <a:off x="3176270" y="1539240"/>
          <a:ext cx="4095115" cy="28067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>
              <a:latin typeface="Times New Roman" panose="02020603050405020304" charset="0"/>
              <a:cs typeface="Times New Roman" panose="02020603050405020304" charset="0"/>
            </a:rPr>
            <a:t>Product Category-wise Turnover and Profitability </a:t>
          </a:r>
          <a:endParaRPr lang="en-US" sz="1400" b="1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>
    <xdr:from>
      <xdr:col>12</xdr:col>
      <xdr:colOff>160655</xdr:colOff>
      <xdr:row>23</xdr:row>
      <xdr:rowOff>146685</xdr:rowOff>
    </xdr:from>
    <xdr:to>
      <xdr:col>21</xdr:col>
      <xdr:colOff>372110</xdr:colOff>
      <xdr:row>39</xdr:row>
      <xdr:rowOff>147955</xdr:rowOff>
    </xdr:to>
    <xdr:grpSp>
      <xdr:nvGrpSpPr>
        <xdr:cNvPr id="57" name="Group 56"/>
        <xdr:cNvGrpSpPr/>
      </xdr:nvGrpSpPr>
      <xdr:grpSpPr>
        <a:xfrm>
          <a:off x="7642860" y="4382135"/>
          <a:ext cx="5697855" cy="2947670"/>
          <a:chOff x="11910" y="6276"/>
          <a:chExt cx="8964" cy="4662"/>
        </a:xfrm>
      </xdr:grpSpPr>
      <xdr:sp>
        <xdr:nvSpPr>
          <xdr:cNvPr id="49" name="Rounded Rectangle 48"/>
          <xdr:cNvSpPr/>
        </xdr:nvSpPr>
        <xdr:spPr>
          <a:xfrm>
            <a:off x="11910" y="6276"/>
            <a:ext cx="8964" cy="4662"/>
          </a:xfrm>
          <a:prstGeom prst="roundRect">
            <a:avLst>
              <a:gd name="adj" fmla="val 12489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graphicFrame>
        <xdr:nvGraphicFramePr>
          <xdr:cNvPr id="47" name="Chart 46"/>
          <xdr:cNvGraphicFramePr/>
        </xdr:nvGraphicFramePr>
        <xdr:xfrm>
          <a:off x="12502" y="6748"/>
          <a:ext cx="7746" cy="40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>
        <xdr:nvSpPr>
          <xdr:cNvPr id="55" name="Text Box 54"/>
          <xdr:cNvSpPr txBox="1"/>
        </xdr:nvSpPr>
        <xdr:spPr>
          <a:xfrm>
            <a:off x="12599" y="6450"/>
            <a:ext cx="4254" cy="39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400" b="1">
                <a:latin typeface="Times New Roman" panose="02020603050405020304" charset="0"/>
                <a:cs typeface="Times New Roman" panose="02020603050405020304" charset="0"/>
              </a:rPr>
              <a:t>Top Products by Sales Turnover</a:t>
            </a:r>
            <a:endParaRPr lang="en-US" sz="1400" b="1">
              <a:latin typeface="Times New Roman" panose="02020603050405020304" charset="0"/>
              <a:cs typeface="Times New Roman" panose="0202060305040502030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11</xdr:row>
      <xdr:rowOff>1270</xdr:rowOff>
    </xdr:from>
    <xdr:to>
      <xdr:col>1</xdr:col>
      <xdr:colOff>1798320</xdr:colOff>
      <xdr:row>21</xdr:row>
      <xdr:rowOff>166370</xdr:rowOff>
    </xdr:to>
    <xdr:graphicFrame>
      <xdr:nvGraphicFramePr>
        <xdr:cNvPr id="2" name="Chart 1"/>
        <xdr:cNvGraphicFramePr/>
      </xdr:nvGraphicFramePr>
      <xdr:xfrm>
        <a:off x="635" y="2026920"/>
        <a:ext cx="3658235" cy="200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47</xdr:row>
      <xdr:rowOff>81915</xdr:rowOff>
    </xdr:from>
    <xdr:to>
      <xdr:col>2</xdr:col>
      <xdr:colOff>1536700</xdr:colOff>
      <xdr:row>67</xdr:row>
      <xdr:rowOff>183515</xdr:rowOff>
    </xdr:to>
    <xdr:graphicFrame>
      <xdr:nvGraphicFramePr>
        <xdr:cNvPr id="3" name="Chart 2"/>
        <xdr:cNvGraphicFramePr/>
      </xdr:nvGraphicFramePr>
      <xdr:xfrm>
        <a:off x="635" y="8736965"/>
        <a:ext cx="5257165" cy="378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1710055</xdr:colOff>
      <xdr:row>48</xdr:row>
      <xdr:rowOff>102870</xdr:rowOff>
    </xdr:from>
    <xdr:to>
      <xdr:col>10</xdr:col>
      <xdr:colOff>351155</xdr:colOff>
      <xdr:row>66</xdr:row>
      <xdr:rowOff>184785</xdr:rowOff>
    </xdr:to>
    <xdr:graphicFrame>
      <xdr:nvGraphicFramePr>
        <xdr:cNvPr id="4" name="Chart 3"/>
        <xdr:cNvGraphicFramePr/>
      </xdr:nvGraphicFramePr>
      <xdr:xfrm>
        <a:off x="7291705" y="8942070"/>
        <a:ext cx="9124950" cy="3395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83820</xdr:colOff>
      <xdr:row>11</xdr:row>
      <xdr:rowOff>109855</xdr:rowOff>
    </xdr:from>
    <xdr:to>
      <xdr:col>5</xdr:col>
      <xdr:colOff>332740</xdr:colOff>
      <xdr:row>20</xdr:row>
      <xdr:rowOff>64770</xdr:rowOff>
    </xdr:to>
    <xdr:graphicFrame>
      <xdr:nvGraphicFramePr>
        <xdr:cNvPr id="5" name="Chart 4"/>
        <xdr:cNvGraphicFramePr/>
      </xdr:nvGraphicFramePr>
      <xdr:xfrm>
        <a:off x="5665470" y="2135505"/>
        <a:ext cx="3970020" cy="1612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276860</xdr:colOff>
      <xdr:row>38</xdr:row>
      <xdr:rowOff>142240</xdr:rowOff>
    </xdr:from>
    <xdr:to>
      <xdr:col>283</xdr:col>
      <xdr:colOff>255905</xdr:colOff>
      <xdr:row>55</xdr:row>
      <xdr:rowOff>57150</xdr:rowOff>
    </xdr:to>
    <xdr:graphicFrame>
      <xdr:nvGraphicFramePr>
        <xdr:cNvPr id="11" name="Chart 10"/>
        <xdr:cNvGraphicFramePr/>
      </xdr:nvGraphicFramePr>
      <xdr:xfrm>
        <a:off x="45742860" y="7139940"/>
        <a:ext cx="147502245" cy="3045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472440</xdr:colOff>
      <xdr:row>22</xdr:row>
      <xdr:rowOff>13970</xdr:rowOff>
    </xdr:from>
    <xdr:to>
      <xdr:col>10</xdr:col>
      <xdr:colOff>459740</xdr:colOff>
      <xdr:row>36</xdr:row>
      <xdr:rowOff>179070</xdr:rowOff>
    </xdr:to>
    <xdr:graphicFrame>
      <xdr:nvGraphicFramePr>
        <xdr:cNvPr id="17" name="Chart 16"/>
        <xdr:cNvGraphicFramePr/>
      </xdr:nvGraphicFramePr>
      <xdr:xfrm>
        <a:off x="11635740" y="4065270"/>
        <a:ext cx="4889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119380</xdr:colOff>
      <xdr:row>6</xdr:row>
      <xdr:rowOff>85725</xdr:rowOff>
    </xdr:from>
    <xdr:to>
      <xdr:col>15</xdr:col>
      <xdr:colOff>1040130</xdr:colOff>
      <xdr:row>21</xdr:row>
      <xdr:rowOff>66675</xdr:rowOff>
    </xdr:to>
    <xdr:graphicFrame>
      <xdr:nvGraphicFramePr>
        <xdr:cNvPr id="19" name="Chart 18"/>
        <xdr:cNvGraphicFramePr/>
      </xdr:nvGraphicFramePr>
      <xdr:xfrm>
        <a:off x="16184880" y="1190625"/>
        <a:ext cx="62420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87630</xdr:colOff>
      <xdr:row>0</xdr:row>
      <xdr:rowOff>43815</xdr:rowOff>
    </xdr:from>
    <xdr:to>
      <xdr:col>21</xdr:col>
      <xdr:colOff>406400</xdr:colOff>
      <xdr:row>14</xdr:row>
      <xdr:rowOff>25400</xdr:rowOff>
    </xdr:to>
    <xdr:graphicFrame>
      <xdr:nvGraphicFramePr>
        <xdr:cNvPr id="6" name="Chart 5"/>
        <xdr:cNvGraphicFramePr/>
      </xdr:nvGraphicFramePr>
      <xdr:xfrm>
        <a:off x="23969980" y="43815"/>
        <a:ext cx="4344670" cy="2559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31</xdr:row>
      <xdr:rowOff>160020</xdr:rowOff>
    </xdr:from>
    <xdr:to>
      <xdr:col>15</xdr:col>
      <xdr:colOff>345440</xdr:colOff>
      <xdr:row>45</xdr:row>
      <xdr:rowOff>170180</xdr:rowOff>
    </xdr:to>
    <xdr:graphicFrame>
      <xdr:nvGraphicFramePr>
        <xdr:cNvPr id="10" name="Chart 9"/>
        <xdr:cNvGraphicFramePr/>
      </xdr:nvGraphicFramePr>
      <xdr:xfrm>
        <a:off x="17087850" y="5868670"/>
        <a:ext cx="4644390" cy="2588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608965</xdr:colOff>
      <xdr:row>17</xdr:row>
      <xdr:rowOff>33655</xdr:rowOff>
    </xdr:from>
    <xdr:to>
      <xdr:col>24</xdr:col>
      <xdr:colOff>907415</xdr:colOff>
      <xdr:row>32</xdr:row>
      <xdr:rowOff>20955</xdr:rowOff>
    </xdr:to>
    <xdr:graphicFrame>
      <xdr:nvGraphicFramePr>
        <xdr:cNvPr id="12" name="Chart 11"/>
        <xdr:cNvGraphicFramePr/>
      </xdr:nvGraphicFramePr>
      <xdr:xfrm>
        <a:off x="27907615" y="3164205"/>
        <a:ext cx="3460750" cy="2749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21.9578587963" refreshedBy="Admin" recordCount="1000">
  <cacheSource type="worksheet">
    <worksheetSource name="Table1_3"/>
  </cacheSource>
  <cacheFields count="22">
    <cacheField name="SKU Code" numFmtId="0">
      <sharedItems count="838">
        <s v="ACC688"/>
        <s v="LAP847"/>
        <s v="ACC111"/>
        <s v="MOB211"/>
        <s v="ACC179"/>
        <s v="LAP450"/>
        <s v="LAP258"/>
        <s v="ACC133"/>
        <s v="LAP825"/>
        <s v="ACC457"/>
        <s v="ACC468"/>
        <s v="MOB667"/>
        <s v="LAP762"/>
        <s v="MOB842"/>
        <s v="MOB652"/>
        <s v="LAP669"/>
        <s v="MOB700"/>
        <s v="LAP490"/>
        <s v="MOB572"/>
        <s v="ACC461"/>
        <s v="MOB141"/>
        <s v="LAP364"/>
        <s v="ACC243"/>
        <s v="ACC356"/>
        <s v="ACC501"/>
        <s v="ACC333"/>
        <s v="LAP487"/>
        <s v="MOB557"/>
        <s v="MOB576"/>
        <s v="LAP714"/>
        <s v="LAP217"/>
        <s v="ACC587"/>
        <s v="ACC679"/>
        <s v="MOB143"/>
        <s v="LAP925"/>
        <s v="ACC667"/>
        <s v="MOB947"/>
        <s v="MOB791"/>
        <s v="ACC328"/>
        <s v="ACC362"/>
        <s v="ACC293"/>
        <s v="MOB308"/>
        <s v="MOB697"/>
        <s v="LAP266"/>
        <s v="MOB966"/>
        <s v="ACC883"/>
        <s v="MOB328"/>
        <s v="ACC791"/>
        <s v="MOB387"/>
        <s v="ACC326"/>
        <s v="MOB306"/>
        <s v="ACC339"/>
        <s v="ACC297"/>
        <s v="LAP270"/>
        <s v="ACC534"/>
        <s v="MOB880"/>
        <s v="ACC120"/>
        <s v="ACC970"/>
        <s v="ACC866"/>
        <s v="ACC689"/>
        <s v="ACC590"/>
        <s v="MOB247"/>
        <s v="ACC230"/>
        <s v="ACC249"/>
        <s v="LAP996"/>
        <s v="ACC140"/>
        <s v="MOB804"/>
        <s v="LAP750"/>
        <s v="MOB657"/>
        <s v="ACC814"/>
        <s v="ACC204"/>
        <s v="ACC841"/>
        <s v="ACC265"/>
        <s v="ACC399"/>
        <s v="LAP340"/>
        <s v="MOB583"/>
        <s v="ACC498"/>
        <s v="ACC330"/>
        <s v="ACC966"/>
        <s v="ACC907"/>
        <s v="MOB148"/>
        <s v="ACC824"/>
        <s v="MOB532"/>
        <s v="MOB236"/>
        <s v="LAP165"/>
        <s v="MOB678"/>
        <s v="LAP806"/>
        <s v="MOB790"/>
        <s v="ACC202"/>
        <s v="LAP679"/>
        <s v="MOB431"/>
        <s v="MOB107"/>
        <s v="MOB787"/>
        <s v="ACC709"/>
        <s v="LAP299"/>
        <s v="ACC565"/>
        <s v="LAP500"/>
        <s v="MOB492"/>
        <s v="MOB414"/>
        <s v="ACC595"/>
        <s v="MOB659"/>
        <s v="LAP817"/>
        <s v="ACC872"/>
        <s v="ACC384"/>
        <s v="ACC510"/>
        <s v="MOB535"/>
        <s v="LAP785"/>
        <s v="LAP758"/>
        <s v="LAP227"/>
        <s v="ACC974"/>
        <s v="LAP288"/>
        <s v="MOB316"/>
        <s v="MOB251"/>
        <s v="LAP398"/>
        <s v="LAP440"/>
        <s v="LAP228"/>
        <s v="ACC553"/>
        <s v="LAP609"/>
        <s v="ACC695"/>
        <s v="MOB496"/>
        <s v="ACC840"/>
        <s v="ACC559"/>
        <s v="LAP156"/>
        <s v="ACC923"/>
        <s v="LAP215"/>
        <s v="LAP865"/>
        <s v="ACC173"/>
        <s v="LAP627"/>
        <s v="LAP659"/>
        <s v="MOB213"/>
        <s v="LAP709"/>
        <s v="MOB857"/>
        <s v="LAP771"/>
        <s v="ACC298"/>
        <s v="MOB823"/>
        <s v="MOB150"/>
        <s v="LAP716"/>
        <s v="ACC416"/>
        <s v="ACC182"/>
        <s v="ACC114"/>
        <s v="MOB218"/>
        <s v="LAP821"/>
        <s v="MOB174"/>
        <s v="LAP454"/>
        <s v="LAP700"/>
        <s v="LAP323"/>
        <s v="LAP441"/>
        <s v="ACC218"/>
        <s v="ACC401"/>
        <s v="LAP351"/>
        <s v="MOB209"/>
        <s v="MOB861"/>
        <s v="ACC516"/>
        <s v="ACC607"/>
        <s v="ACC748"/>
        <s v="ACC751"/>
        <s v="ACC334"/>
        <s v="LAP706"/>
        <s v="LAP309"/>
        <s v="MOB735"/>
        <s v="LAP465"/>
        <s v="MOB910"/>
        <s v="ACC854"/>
        <s v="MOB603"/>
        <s v="ACC146"/>
        <s v="LAP736"/>
        <s v="MOB721"/>
        <s v="ACC999"/>
        <s v="ACC448"/>
        <s v="MOB956"/>
        <s v="LAP279"/>
        <s v="MOB837"/>
        <s v="MOB753"/>
        <s v="MOB128"/>
        <s v="MOB289"/>
        <s v="LAP267"/>
        <s v="LAP919"/>
        <s v="MOB642"/>
        <s v="MOB118"/>
        <s v="ACC531"/>
        <s v="MOB970"/>
        <s v="MOB737"/>
        <s v="LAP954"/>
        <s v="ACC253"/>
        <s v="MOB451"/>
        <s v="ACC881"/>
        <s v="MOB723"/>
        <s v="LAP751"/>
        <s v="ACC785"/>
        <s v="ACC220"/>
        <s v="LAP661"/>
        <s v="ACC480"/>
        <s v="LAP329"/>
        <s v="ACC788"/>
        <s v="MOB202"/>
        <s v="ACC724"/>
        <s v="MOB638"/>
        <s v="LAP268"/>
        <s v="ACC703"/>
        <s v="LAP561"/>
        <s v="ACC799"/>
        <s v="MOB273"/>
        <s v="MOB334"/>
        <s v="ACC188"/>
        <s v="LAP882"/>
        <s v="MOB830"/>
        <s v="LAP212"/>
        <s v="ACC447"/>
        <s v="ACC893"/>
        <s v="ACC990"/>
        <s v="MOB929"/>
        <s v="MOB992"/>
        <s v="MOB400"/>
        <s v="ACC180"/>
        <s v="ACC753"/>
        <s v="ACC521"/>
        <s v="MOB372"/>
        <s v="LAP232"/>
        <s v="MOB767"/>
        <s v="ACC968"/>
        <s v="ACC164"/>
        <s v="MOB203"/>
        <s v="ACC152"/>
        <s v="ACC626"/>
        <s v="MOB265"/>
        <s v="ACC794"/>
        <s v="LAP248"/>
        <s v="LAP276"/>
        <s v="MOB798"/>
        <s v="ACC315"/>
        <s v="ACC694"/>
        <s v="LAP707"/>
        <s v="ACC839"/>
        <s v="MOB922"/>
        <s v="MOB819"/>
        <s v="ACC955"/>
        <s v="ACC454"/>
        <s v="ACC490"/>
        <s v="MOB627"/>
        <s v="LAP387"/>
        <s v="ACC740"/>
        <s v="MOB856"/>
        <s v="ACC526"/>
        <s v="MOB989"/>
        <s v="ACC437"/>
        <s v="ACC289"/>
        <s v="LAP158"/>
        <s v="MOB932"/>
        <s v="LAP475"/>
        <s v="ACC649"/>
        <s v="LAP554"/>
        <s v="LAP766"/>
        <s v="LAP889"/>
        <s v="ACC327"/>
        <s v="LAP665"/>
        <s v="ACC871"/>
        <s v="ACC469"/>
        <s v="ACC156"/>
        <s v="ACC575"/>
        <s v="ACC296"/>
        <s v="MOB692"/>
        <s v="MOB467"/>
        <s v="ACC720"/>
        <s v="MOB815"/>
        <s v="ACC167"/>
        <s v="MOB215"/>
        <s v="MOB586"/>
        <s v="ACC524"/>
        <s v="LAP660"/>
        <s v="MOB668"/>
        <s v="ACC222"/>
        <s v="ACC787"/>
        <s v="MOB622"/>
        <s v="LAP375"/>
        <s v="MOB807"/>
        <s v="MOB303"/>
        <s v="MOB261"/>
        <s v="LAP654"/>
        <s v="LAP565"/>
        <s v="ACC379"/>
        <s v="ACC317"/>
        <s v="MOB169"/>
        <s v="LAP442"/>
        <s v="ACC115"/>
        <s v="ACC116"/>
        <s v="MOB920"/>
        <s v="ACC822"/>
        <s v="ACC266"/>
        <s v="MOB671"/>
        <s v="ACC300"/>
        <s v="LAP585"/>
        <s v="MOB945"/>
        <s v="ACC216"/>
        <s v="ACC895"/>
        <s v="ACC337"/>
        <s v="MOB797"/>
        <s v="MOB221"/>
        <s v="LAP250"/>
        <s v="MOB544"/>
        <s v="MOB442"/>
        <s v="MOB345"/>
        <s v="ACC151"/>
        <s v="LAP352"/>
        <s v="LAP447"/>
        <s v="LAP431"/>
        <s v="ACC537"/>
        <s v="ACC934"/>
        <s v="MOB423"/>
        <s v="ACC943"/>
        <s v="MOB655"/>
        <s v="MOB331"/>
        <s v="LAP126"/>
        <s v="ACC318"/>
        <s v="LAP511"/>
        <s v="LAP732"/>
        <s v="ACC459"/>
        <s v="LAP602"/>
        <s v="LAP877"/>
        <s v="ACC244"/>
        <s v="LAP998"/>
        <s v="LAP973"/>
        <s v="LAP223"/>
        <s v="LAP812"/>
        <s v="ACC247"/>
        <s v="MOB983"/>
        <s v="ACC257"/>
        <s v="LAP394"/>
        <s v="ACC971"/>
        <s v="LAP402"/>
        <s v="LAP171"/>
        <s v="MOB577"/>
        <s v="ACC973"/>
        <s v="ACC425"/>
        <s v="ACC989"/>
        <s v="MOB979"/>
        <s v="MOB355"/>
        <s v="ACC350"/>
        <s v="MOB408"/>
        <s v="LAP738"/>
        <s v="LAP725"/>
        <s v="MOB985"/>
        <s v="ACC857"/>
        <s v="MOB234"/>
        <s v="ACC778"/>
        <s v="MOB763"/>
        <s v="ACC393"/>
        <s v="MOB264"/>
        <s v="ACC223"/>
        <s v="ACC976"/>
        <s v="LAP537"/>
        <s v="ACC231"/>
        <s v="MOB429"/>
        <s v="MOB286"/>
        <s v="MOB918"/>
        <s v="LAP556"/>
        <s v="LAP502"/>
        <s v="LAP281"/>
        <s v="ACC432"/>
        <s v="LAP753"/>
        <s v="MOB746"/>
        <s v="MOB556"/>
        <s v="MOB210"/>
        <s v="ACC262"/>
        <s v="LAP379"/>
        <s v="MOB730"/>
        <s v="ACC172"/>
        <s v="LAP689"/>
        <s v="MOB761"/>
        <s v="LAP838"/>
        <s v="ACC103"/>
        <s v="LAP283"/>
        <s v="LAP185"/>
        <s v="MOB675"/>
        <s v="MOB658"/>
        <s v="MOB908"/>
        <s v="MOB495"/>
        <s v="ACC601"/>
        <s v="LAP606"/>
        <s v="ACC935"/>
        <s v="MOB101"/>
        <s v="MOB111"/>
        <s v="MOB890"/>
        <s v="ACC920"/>
        <s v="LAP341"/>
        <s v="LAP237"/>
        <s v="LAP391"/>
        <s v="MOB335"/>
        <s v="ACC284"/>
        <s v="MOB298"/>
        <s v="MOB404"/>
        <s v="LAP650"/>
        <s v="MOB840"/>
        <s v="MOB959"/>
        <s v="ACC558"/>
        <s v="LAP840"/>
        <s v="MOB651"/>
        <s v="LAP803"/>
        <s v="MOB362"/>
        <s v="MOB161"/>
        <s v="MOB582"/>
        <s v="MOB560"/>
        <s v="LAP491"/>
        <s v="MOB795"/>
        <s v="ACC440"/>
        <s v="LAP697"/>
        <s v="MOB184"/>
        <s v="MOB201"/>
        <s v="ACC323"/>
        <s v="LAP290"/>
        <s v="LAP235"/>
        <s v="LAP343"/>
        <s v="ACC388"/>
        <s v="MOB454"/>
        <s v="ACC830"/>
        <s v="ACC304"/>
        <s v="ACC226"/>
        <s v="LAP463"/>
        <s v="LAP979"/>
        <s v="ACC552"/>
        <s v="LAP201"/>
        <s v="MOB999"/>
        <s v="MOB320"/>
        <s v="LAP530"/>
        <s v="LAP358"/>
        <s v="MOB912"/>
        <s v="ACC911"/>
        <s v="LAP519"/>
        <s v="ACC582"/>
        <s v="LAP392"/>
        <s v="LAP893"/>
        <s v="ACC757"/>
        <s v="MOB125"/>
        <s v="LAP625"/>
        <s v="ACC823"/>
        <s v="ACC508"/>
        <s v="LAP297"/>
        <s v="ACC691"/>
        <s v="ACC208"/>
        <s v="LAP649"/>
        <s v="MOB212"/>
        <s v="MOB457"/>
        <s v="ACC551"/>
        <s v="ACC301"/>
        <s v="ACC912"/>
        <s v="ACC687"/>
        <s v="MOB574"/>
        <s v="MOB739"/>
        <s v="LAP834"/>
        <s v="ACC312"/>
        <s v="ACC389"/>
        <s v="LAP614"/>
        <s v="LAP819"/>
        <s v="MOB717"/>
        <s v="MOB477"/>
        <s v="ACC619"/>
        <s v="LAP999"/>
        <s v="LAP497"/>
        <s v="MOB579"/>
        <s v="ACC758"/>
        <s v="ACC137"/>
        <s v="ACC174"/>
        <s v="MOB994"/>
        <s v="ACC638"/>
        <s v="ACC710"/>
        <s v="MOB924"/>
        <s v="ACC541"/>
        <s v="ACC465"/>
        <s v="MOB702"/>
        <s v="LAP439"/>
        <s v="ACC470"/>
        <s v="MOB987"/>
        <s v="MOB344"/>
        <s v="MOB493"/>
        <s v="LAP143"/>
        <s v="MOB136"/>
        <s v="ACC283"/>
        <s v="LAP208"/>
        <s v="MOB311"/>
        <s v="LAP112"/>
        <s v="MOB660"/>
        <s v="ACC692"/>
        <s v="LAP230"/>
        <s v="LAP225"/>
        <s v="LAP641"/>
        <s v="ACC745"/>
        <s v="LAP233"/>
        <s v="LAP359"/>
        <s v="MOB955"/>
        <s v="MOB613"/>
        <s v="ACC259"/>
        <s v="LAP971"/>
        <s v="ACC295"/>
        <s v="ACC545"/>
        <s v="MOB502"/>
        <s v="MOB939"/>
        <s v="ACC517"/>
        <s v="ACC378"/>
        <s v="LAP287"/>
        <s v="MOB444"/>
        <s v="ACC790"/>
        <s v="MOB915"/>
        <s v="MOB673"/>
        <s v="LAP216"/>
        <s v="LAP538"/>
        <s v="ACC376"/>
        <s v="MOB468"/>
        <s v="MOB805"/>
        <s v="LAP976"/>
        <s v="LAP292"/>
        <s v="MOB578"/>
        <s v="ACC240"/>
        <s v="LAP778"/>
        <s v="LAP187"/>
        <s v="LAP929"/>
        <s v="LAP687"/>
        <s v="ACC722"/>
        <s v="MOB780"/>
        <s v="MOB374"/>
        <s v="MOB610"/>
        <s v="LAP406"/>
        <s v="MOB180"/>
        <s v="MOB193"/>
        <s v="ACC592"/>
        <s v="MOB887"/>
        <s v="LAP488"/>
        <s v="LAP144"/>
        <s v="ACC138"/>
        <s v="ACC209"/>
        <s v="MOB513"/>
        <s v="LAP405"/>
        <s v="LAP175"/>
        <s v="LAP906"/>
        <s v="LAP395"/>
        <s v="MOB829"/>
        <s v="MOB105"/>
        <s v="LAP657"/>
        <s v="LAP166"/>
        <s v="MOB341"/>
        <s v="MOB972"/>
        <s v="LAP291"/>
        <s v="MOB821"/>
        <s v="ACC613"/>
        <s v="LAP745"/>
        <s v="MOB275"/>
        <s v="LAP981"/>
        <s v="ACC532"/>
        <s v="ACC121"/>
        <s v="MOB329"/>
        <s v="MOB604"/>
        <s v="MOB121"/>
        <s v="ACC712"/>
        <s v="LAP791"/>
        <s v="LAP572"/>
        <s v="ACC178"/>
        <s v="MOB486"/>
        <s v="MOB337"/>
        <s v="ACC353"/>
        <s v="LAP410"/>
        <s v="MOB367"/>
        <s v="ACC542"/>
        <s v="MOB758"/>
        <s v="LAP533"/>
        <s v="LAP628"/>
        <s v="ACC891"/>
        <s v="MOB584"/>
        <s v="LAP708"/>
        <s v="ACC849"/>
        <s v="ACC409"/>
        <s v="LAP125"/>
        <s v="MOB940"/>
        <s v="MOB665"/>
        <s v="MOB639"/>
        <s v="MOB463"/>
        <s v="LAP531"/>
        <s v="MOB744"/>
        <s v="MOB802"/>
        <s v="ACC102"/>
        <s v="LAP330"/>
        <s v="ACC644"/>
        <s v="ACC567"/>
        <s v="ACC549"/>
        <s v="LAP503"/>
        <s v="ACC417"/>
        <s v="LAP256"/>
        <s v="ACC656"/>
        <s v="ACC422"/>
        <s v="LAP658"/>
        <s v="MOB643"/>
        <s v="MOB525"/>
        <s v="ACC439"/>
        <s v="MOB776"/>
        <s v="ACC496"/>
        <s v="ACC427"/>
        <s v="LAP992"/>
        <s v="ACC700"/>
        <s v="LAP407"/>
        <s v="ACC193"/>
        <s v="LAP157"/>
        <s v="MOB562"/>
        <s v="ACC321"/>
        <s v="ACC856"/>
        <s v="MOB384"/>
        <s v="LAP564"/>
        <s v="MOB903"/>
        <s v="MOB268"/>
        <s v="MOB460"/>
        <s v="LAP317"/>
        <s v="ACC706"/>
        <s v="MOB179"/>
        <s v="MOB411"/>
        <s v="MOB647"/>
        <s v="MOB373"/>
        <s v="ACC991"/>
        <s v="ACC482"/>
        <s v="MOB453"/>
        <s v="MOB619"/>
        <s v="LAP529"/>
        <s v="LAP142"/>
        <s v="LAP184"/>
        <s v="MOB339"/>
        <s v="ACC494"/>
        <s v="LAP859"/>
        <s v="MOB750"/>
        <s v="MOB521"/>
        <s v="LAP898"/>
        <s v="LAP489"/>
        <s v="ACC122"/>
        <s v="ACC168"/>
        <s v="MOB100"/>
        <s v="ACC489"/>
        <s v="MOB686"/>
        <s v="MOB976"/>
        <s v="MOB900"/>
        <s v="ACC657"/>
        <s v="LAP545"/>
        <s v="LAP932"/>
        <s v="ACC411"/>
        <s v="LAP867"/>
        <s v="MOB434"/>
        <s v="LAP855"/>
        <s v="LAP827"/>
        <s v="ACC807"/>
        <s v="ACC544"/>
        <s v="LAP723"/>
        <s v="ACC566"/>
        <s v="MOB677"/>
        <s v="ACC982"/>
        <s v="LAP207"/>
        <s v="MOB175"/>
        <s v="MOB688"/>
        <s v="ACC170"/>
        <s v="ACC246"/>
        <s v="MOB707"/>
        <s v="MOB326"/>
        <s v="LAP880"/>
        <s v="MOB506"/>
        <s v="ACC765"/>
        <s v="MOB617"/>
        <s v="MOB182"/>
        <s v="MOB888"/>
        <s v="LAP765"/>
        <s v="MOB304"/>
        <s v="LAP428"/>
        <s v="ACC211"/>
        <s v="ACC478"/>
        <s v="LAP128"/>
        <s v="MOB768"/>
        <s v="LAP127"/>
        <s v="MOB769"/>
        <s v="ACC661"/>
        <s v="ACC963"/>
        <s v="LAP512"/>
        <s v="ACC705"/>
        <s v="ACC608"/>
        <s v="MOB714"/>
        <s v="ACC278"/>
        <s v="MOB784"/>
        <s v="LAP509"/>
        <s v="LAP969"/>
        <s v="ACC375"/>
        <s v="MOB443"/>
        <s v="ACC903"/>
        <s v="LAP695"/>
        <s v="MOB377"/>
        <s v="MOB766"/>
        <s v="LAP868"/>
        <s v="MOB482"/>
        <s v="ACC916"/>
        <s v="LAP814"/>
        <s v="LAP748"/>
        <s v="LAP445"/>
        <s v="MOB844"/>
        <s v="ACC159"/>
        <s v="ACC572"/>
        <s v="ACC767"/>
        <s v="LAP467"/>
        <s v="ACC837"/>
        <s v="LAP917"/>
        <s v="LAP560"/>
        <s v="ACC187"/>
        <s v="MOB309"/>
        <s v="ACC190"/>
        <s v="LAP920"/>
        <s v="ACC876"/>
        <s v="MOB458"/>
        <s v="MOB440"/>
        <s v="ACC746"/>
        <s v="LAP119"/>
        <s v="ACC673"/>
        <s v="LAP263"/>
        <s v="MOB928"/>
        <s v="LAP613"/>
        <s v="MOB340"/>
        <s v="LAP425"/>
        <s v="MOB633"/>
        <s v="MOB699"/>
        <s v="LAP154"/>
        <s v="MOB272"/>
        <s v="MOB892"/>
        <s v="MOB740"/>
        <s v="MOB581"/>
        <s v="ACC874"/>
        <s v="MOB772"/>
        <s v="LAP796"/>
        <s v="LAP383"/>
        <s v="MOB168"/>
        <s v="LAP908"/>
        <s v="LAP495"/>
        <s v="MOB280"/>
        <s v="ACC735"/>
        <s v="LAP243"/>
        <s v="ACC944"/>
        <s v="LAP630"/>
        <s v="LAP108"/>
        <s v="LAP251"/>
        <s v="MOB877"/>
        <s v="ACC443"/>
        <s v="MOB812"/>
        <s v="MOB782"/>
        <s v="ACC699"/>
        <s v="LAP652"/>
        <s v="LAP492"/>
        <s v="ACC351"/>
        <s v="MOB575"/>
        <s v="MOB644"/>
        <s v="MOB186"/>
        <s v="LAP673"/>
        <s v="LAP711"/>
        <s v="ACC154"/>
        <s v="MOB370"/>
        <s v="LAP587"/>
        <s v="LAP178"/>
        <s v="MOB144"/>
        <s v="LAP926"/>
        <s v="ACC248"/>
        <s v="LAP416"/>
        <s v="LAP371"/>
        <s v="LAP202"/>
        <s v="LAP801"/>
        <s v="MOB757"/>
        <s v="LAP757"/>
        <s v="ACC761"/>
        <s v="LAP968"/>
        <s v="ACC820"/>
        <s v="MOB875"/>
        <s v="LAP443"/>
        <s v="MOB250"/>
        <s v="MOB365"/>
        <s v="ACC653"/>
        <s v="ACC672"/>
        <s v="ACC171"/>
        <s v="MOB398"/>
        <s v="ACC825"/>
        <s v="ACC119"/>
        <s v="ACC573"/>
        <s v="LAP573"/>
        <s v="ACC628"/>
        <s v="MOB154"/>
        <s v="MOB977"/>
        <s v="LAP710"/>
        <s v="LAP921"/>
        <s v="MOB509"/>
        <s v="LAP543"/>
        <s v="LAP424"/>
        <s v="LAP271"/>
        <s v="ACC975"/>
        <s v="ACC763"/>
        <s v="LAP546"/>
        <s v="MOB571"/>
        <s v="LAP262"/>
        <s v="MOB254"/>
        <s v="LAP369"/>
        <s v="MOB364"/>
        <s v="ACC497"/>
        <s v="MOB445"/>
        <s v="LAP141"/>
        <s v="ACC693"/>
        <s v="MOB321"/>
        <s v="LAP655"/>
        <s v="MOB789"/>
        <s v="ACC483"/>
        <s v="MOB826"/>
        <s v="LAP260"/>
        <s v="MOB417"/>
        <s v="LAP191"/>
        <s v="MOB662"/>
        <s v="LAP578"/>
        <s v="LAP240"/>
        <s v="LAP272"/>
        <s v="MOB708"/>
        <s v="LAP588"/>
        <s v="MOB325"/>
        <s v="ACC169"/>
        <s v="LAP298"/>
        <s v="ACC752"/>
        <s v="ACC775"/>
        <s v="ACC136"/>
        <s v="ACC594"/>
        <s v="MOB469"/>
        <s v="LAP962"/>
        <s v="ACC228"/>
        <s v="MOB526"/>
        <s v="LAP583"/>
        <s v="ACC504"/>
        <s v="ACC307"/>
        <s v="LAP623"/>
        <s v="ACC492"/>
        <s v="ACC514"/>
        <s v="ACC658"/>
        <s v="ACC640"/>
        <s v="MOB368"/>
        <s v="ACC233"/>
        <s v="LAP985"/>
        <s v="ACC737"/>
        <s v="ACC324"/>
        <s v="LAP619"/>
        <s v="LAP413"/>
        <s v="MOB152"/>
      </sharedItems>
    </cacheField>
    <cacheField name="Product Name" numFmtId="0">
      <sharedItems count="20">
        <s v="Boat Headset"/>
        <s v="Dell Inspiron"/>
        <s v="HP Keyboard"/>
        <s v="Oppo Reno11"/>
        <s v="JBL Speaker"/>
        <s v="Acer Aspire"/>
        <s v="Logitech Mouse"/>
        <s v="HP Pavilion"/>
        <s v="Samsung Charger"/>
        <s v="Samsung M14"/>
        <s v="MacBook Air"/>
        <s v="Vivo Y200"/>
        <s v="OnePlus 12R"/>
        <s v="Lenovo ThinkPad"/>
        <s v="Realme Narzo"/>
        <s v="Sandisk Pendrive"/>
        <s v="Asus ZenBook"/>
        <s v="Sony Earbuds"/>
        <s v="iPhone 14"/>
        <s v="Redmi Note 12"/>
      </sharedItems>
    </cacheField>
    <cacheField name="Product Category" numFmtId="0">
      <sharedItems count="3">
        <s v="Accessory"/>
        <s v="Laptop"/>
        <s v="Smartphone"/>
      </sharedItems>
    </cacheField>
    <cacheField name="Opening Stock" numFmtId="0">
      <sharedItems containsSemiMixedTypes="0" containsString="0" containsNumber="1" containsInteger="1" minValue="11" maxValue="300" count="283">
        <n v="144"/>
        <n v="240"/>
        <n v="234"/>
        <n v="287"/>
        <n v="282"/>
        <n v="25"/>
        <n v="121"/>
        <n v="122"/>
        <n v="42"/>
        <n v="86"/>
        <n v="75"/>
        <n v="138"/>
        <n v="206"/>
        <n v="145"/>
        <n v="267"/>
        <n v="130"/>
        <n v="51"/>
        <n v="188"/>
        <n v="80"/>
        <n v="165"/>
        <n v="76"/>
        <n v="12"/>
        <n v="223"/>
        <n v="208"/>
        <n v="88"/>
        <n v="300"/>
        <n v="131"/>
        <n v="119"/>
        <n v="221"/>
        <n v="52"/>
        <n v="191"/>
        <n v="257"/>
        <n v="273"/>
        <n v="261"/>
        <n v="212"/>
        <n v="13"/>
        <n v="15"/>
        <n v="239"/>
        <n v="104"/>
        <n v="67"/>
        <n v="108"/>
        <n v="126"/>
        <n v="136"/>
        <n v="139"/>
        <n v="134"/>
        <n v="64"/>
        <n v="154"/>
        <n v="111"/>
        <n v="48"/>
        <n v="156"/>
        <n v="112"/>
        <n v="183"/>
        <n v="98"/>
        <n v="153"/>
        <n v="20"/>
        <n v="60"/>
        <n v="187"/>
        <n v="73"/>
        <n v="244"/>
        <n v="237"/>
        <n v="172"/>
        <n v="27"/>
        <n v="174"/>
        <n v="90"/>
        <n v="65"/>
        <n v="210"/>
        <n v="258"/>
        <n v="105"/>
        <n v="297"/>
        <n v="284"/>
        <n v="39"/>
        <n v="29"/>
        <n v="26"/>
        <n v="242"/>
        <n v="58"/>
        <n v="275"/>
        <n v="41"/>
        <n v="171"/>
        <n v="228"/>
        <n v="91"/>
        <n v="123"/>
        <n v="200"/>
        <n v="79"/>
        <n v="288"/>
        <n v="14"/>
        <n v="54"/>
        <n v="72"/>
        <n v="295"/>
        <n v="148"/>
        <n v="264"/>
        <n v="195"/>
        <n v="276"/>
        <n v="248"/>
        <n v="220"/>
        <n v="16"/>
        <n v="298"/>
        <n v="59"/>
        <n v="166"/>
        <n v="142"/>
        <n v="155"/>
        <n v="127"/>
        <n v="269"/>
        <n v="229"/>
        <n v="44"/>
        <n v="249"/>
        <n v="235"/>
        <n v="277"/>
        <n v="83"/>
        <n v="28"/>
        <n v="150"/>
        <n v="198"/>
        <n v="255"/>
        <n v="40"/>
        <n v="114"/>
        <n v="43"/>
        <n v="132"/>
        <n v="236"/>
        <n v="140"/>
        <n v="227"/>
        <n v="137"/>
        <n v="266"/>
        <n v="299"/>
        <n v="162"/>
        <n v="30"/>
        <n v="270"/>
        <n v="184"/>
        <n v="92"/>
        <n v="62"/>
        <n v="274"/>
        <n v="70"/>
        <n v="161"/>
        <n v="173"/>
        <n v="259"/>
        <n v="253"/>
        <n v="63"/>
        <n v="46"/>
        <n v="11"/>
        <n v="230"/>
        <n v="202"/>
        <n v="68"/>
        <n v="124"/>
        <n v="22"/>
        <n v="157"/>
        <n v="217"/>
        <n v="118"/>
        <n v="69"/>
        <n v="38"/>
        <n v="19"/>
        <n v="152"/>
        <n v="186"/>
        <n v="285"/>
        <n v="218"/>
        <n v="158"/>
        <n v="37"/>
        <n v="109"/>
        <n v="23"/>
        <n v="225"/>
        <n v="286"/>
        <n v="192"/>
        <n v="178"/>
        <n v="201"/>
        <n v="113"/>
        <n v="222"/>
        <n v="95"/>
        <n v="224"/>
        <n v="100"/>
        <n v="238"/>
        <n v="55"/>
        <n v="32"/>
        <n v="164"/>
        <n v="74"/>
        <n v="141"/>
        <n v="168"/>
        <n v="50"/>
        <n v="101"/>
        <n v="45"/>
        <n v="233"/>
        <n v="97"/>
        <n v="146"/>
        <n v="169"/>
        <n v="294"/>
        <n v="246"/>
        <n v="61"/>
        <n v="110"/>
        <n v="35"/>
        <n v="81"/>
        <n v="251"/>
        <n v="216"/>
        <n v="194"/>
        <n v="268"/>
        <n v="250"/>
        <n v="203"/>
        <n v="213"/>
        <n v="147"/>
        <n v="78"/>
        <n v="215"/>
        <n v="57"/>
        <n v="214"/>
        <n v="125"/>
        <n v="82"/>
        <n v="56"/>
        <n v="260"/>
        <n v="107"/>
        <n v="281"/>
        <n v="66"/>
        <n v="271"/>
        <n v="176"/>
        <n v="182"/>
        <n v="33"/>
        <n v="94"/>
        <n v="133"/>
        <n v="199"/>
        <n v="129"/>
        <n v="272"/>
        <n v="99"/>
        <n v="36"/>
        <n v="34"/>
        <n v="170"/>
        <n v="175"/>
        <n v="143"/>
        <n v="18"/>
        <n v="247"/>
        <n v="204"/>
        <n v="283"/>
        <n v="241"/>
        <n v="135"/>
        <n v="190"/>
        <n v="149"/>
        <n v="211"/>
        <n v="280"/>
        <n v="245"/>
        <n v="163"/>
        <n v="89"/>
        <n v="117"/>
        <n v="115"/>
        <n v="243"/>
        <n v="205"/>
        <n v="209"/>
        <n v="189"/>
        <n v="252"/>
        <n v="278"/>
        <n v="160"/>
        <n v="265"/>
        <n v="71"/>
        <n v="77"/>
        <n v="292"/>
        <n v="197"/>
        <n v="116"/>
        <n v="262"/>
        <n v="232"/>
        <n v="85"/>
        <n v="254"/>
        <n v="84"/>
        <n v="219"/>
        <n v="180"/>
        <n v="87"/>
        <n v="93"/>
        <n v="291"/>
        <n v="167"/>
        <n v="49"/>
        <n v="226"/>
        <n v="17"/>
        <n v="21"/>
        <n v="196"/>
        <n v="185"/>
        <n v="231"/>
        <n v="106"/>
        <n v="256"/>
        <n v="181"/>
        <n v="293"/>
        <n v="179"/>
        <n v="103"/>
        <n v="159"/>
        <n v="151"/>
        <n v="102"/>
        <n v="193"/>
        <n v="53"/>
        <n v="47"/>
        <n v="296"/>
        <n v="24"/>
        <n v="31"/>
        <n v="177"/>
        <n v="263"/>
      </sharedItems>
    </cacheField>
    <cacheField name="Purchase Qty" numFmtId="0">
      <sharedItems containsSemiMixedTypes="0" containsString="0" containsNumber="1" containsInteger="1" minValue="0" maxValue="200" count="198">
        <n v="174"/>
        <n v="59"/>
        <n v="125"/>
        <n v="139"/>
        <n v="117"/>
        <n v="112"/>
        <n v="81"/>
        <n v="10"/>
        <n v="119"/>
        <n v="75"/>
        <n v="171"/>
        <n v="103"/>
        <n v="170"/>
        <n v="160"/>
        <n v="4"/>
        <n v="191"/>
        <n v="152"/>
        <n v="54"/>
        <n v="186"/>
        <n v="68"/>
        <n v="135"/>
        <n v="182"/>
        <n v="84"/>
        <n v="9"/>
        <n v="109"/>
        <n v="80"/>
        <n v="184"/>
        <n v="17"/>
        <n v="126"/>
        <n v="147"/>
        <n v="93"/>
        <n v="49"/>
        <n v="33"/>
        <n v="52"/>
        <n v="105"/>
        <n v="35"/>
        <n v="2"/>
        <n v="128"/>
        <n v="136"/>
        <n v="8"/>
        <n v="85"/>
        <n v="165"/>
        <n v="149"/>
        <n v="13"/>
        <n v="150"/>
        <n v="18"/>
        <n v="88"/>
        <n v="82"/>
        <n v="164"/>
        <n v="145"/>
        <n v="19"/>
        <n v="40"/>
        <n v="50"/>
        <n v="189"/>
        <n v="21"/>
        <n v="32"/>
        <n v="151"/>
        <n v="198"/>
        <n v="134"/>
        <n v="156"/>
        <n v="7"/>
        <n v="188"/>
        <n v="115"/>
        <n v="166"/>
        <n v="194"/>
        <n v="0"/>
        <n v="3"/>
        <n v="130"/>
        <n v="96"/>
        <n v="51"/>
        <n v="178"/>
        <n v="169"/>
        <n v="63"/>
        <n v="27"/>
        <n v="179"/>
        <n v="58"/>
        <n v="107"/>
        <n v="176"/>
        <n v="92"/>
        <n v="23"/>
        <n v="70"/>
        <n v="14"/>
        <n v="106"/>
        <n v="56"/>
        <n v="89"/>
        <n v="120"/>
        <n v="162"/>
        <n v="66"/>
        <n v="133"/>
        <n v="24"/>
        <n v="116"/>
        <n v="90"/>
        <n v="155"/>
        <n v="6"/>
        <n v="69"/>
        <n v="123"/>
        <n v="197"/>
        <n v="101"/>
        <n v="36"/>
        <n v="172"/>
        <n v="146"/>
        <n v="183"/>
        <n v="99"/>
        <n v="129"/>
        <n v="168"/>
        <n v="122"/>
        <n v="42"/>
        <n v="195"/>
        <n v="111"/>
        <n v="34"/>
        <n v="25"/>
        <n v="57"/>
        <n v="138"/>
        <n v="102"/>
        <n v="108"/>
        <n v="1"/>
        <n v="31"/>
        <n v="86"/>
        <n v="140"/>
        <n v="114"/>
        <n v="61"/>
        <n v="22"/>
        <n v="118"/>
        <n v="83"/>
        <n v="200"/>
        <n v="72"/>
        <n v="46"/>
        <n v="154"/>
        <n v="157"/>
        <n v="153"/>
        <n v="159"/>
        <n v="12"/>
        <n v="190"/>
        <n v="87"/>
        <n v="64"/>
        <n v="77"/>
        <n v="28"/>
        <n v="53"/>
        <n v="113"/>
        <n v="44"/>
        <n v="74"/>
        <n v="15"/>
        <n v="163"/>
        <n v="196"/>
        <n v="97"/>
        <n v="192"/>
        <n v="48"/>
        <n v="43"/>
        <n v="148"/>
        <n v="158"/>
        <n v="175"/>
        <n v="98"/>
        <n v="141"/>
        <n v="60"/>
        <n v="193"/>
        <n v="104"/>
        <n v="110"/>
        <n v="71"/>
        <n v="124"/>
        <n v="187"/>
        <n v="29"/>
        <n v="142"/>
        <n v="167"/>
        <n v="91"/>
        <n v="67"/>
        <n v="94"/>
        <n v="121"/>
        <n v="144"/>
        <n v="37"/>
        <n v="78"/>
        <n v="79"/>
        <n v="185"/>
        <n v="16"/>
        <n v="95"/>
        <n v="100"/>
        <n v="132"/>
        <n v="5"/>
        <n v="173"/>
        <n v="143"/>
        <n v="39"/>
        <n v="131"/>
        <n v="137"/>
        <n v="11"/>
        <n v="180"/>
        <n v="41"/>
        <n v="26"/>
        <n v="177"/>
        <n v="38"/>
        <n v="76"/>
        <n v="30"/>
        <n v="199"/>
        <n v="161"/>
        <n v="181"/>
        <n v="62"/>
        <n v="127"/>
        <n v="65"/>
        <n v="73"/>
        <n v="45"/>
      </sharedItems>
    </cacheField>
    <cacheField name="Sales Qty" numFmtId="0">
      <sharedItems containsSemiMixedTypes="0" containsString="0" containsNumber="1" containsInteger="1" minValue="0" maxValue="472" count="315">
        <n v="202"/>
        <n v="187"/>
        <n v="42"/>
        <n v="1"/>
        <n v="261"/>
        <n v="120"/>
        <n v="112"/>
        <n v="96"/>
        <n v="158"/>
        <n v="220"/>
        <n v="242"/>
        <n v="132"/>
        <n v="48"/>
        <n v="114"/>
        <n v="288"/>
        <n v="82"/>
        <n v="251"/>
        <n v="78"/>
        <n v="173"/>
        <n v="67"/>
        <n v="69"/>
        <n v="95"/>
        <n v="315"/>
        <n v="122"/>
        <n v="127"/>
        <n v="232"/>
        <n v="41"/>
        <n v="264"/>
        <n v="103"/>
        <n v="13"/>
        <n v="238"/>
        <n v="252"/>
        <n v="190"/>
        <n v="91"/>
        <n v="60"/>
        <n v="72"/>
        <n v="3"/>
        <n v="24"/>
        <n v="118"/>
        <n v="117"/>
        <n v="71"/>
        <n v="258"/>
        <n v="27"/>
        <n v="179"/>
        <n v="10"/>
        <n v="37"/>
        <n v="102"/>
        <n v="170"/>
        <n v="88"/>
        <n v="99"/>
        <n v="44"/>
        <n v="159"/>
        <n v="207"/>
        <n v="257"/>
        <n v="124"/>
        <n v="40"/>
        <n v="267"/>
        <n v="70"/>
        <n v="135"/>
        <n v="57"/>
        <n v="305"/>
        <n v="228"/>
        <n v="253"/>
        <n v="68"/>
        <n v="125"/>
        <n v="154"/>
        <n v="109"/>
        <n v="151"/>
        <n v="89"/>
        <n v="209"/>
        <n v="377"/>
        <n v="76"/>
        <n v="310"/>
        <n v="4"/>
        <n v="25"/>
        <n v="162"/>
        <n v="219"/>
        <n v="21"/>
        <n v="33"/>
        <n v="55"/>
        <n v="334"/>
        <n v="217"/>
        <n v="75"/>
        <n v="64"/>
        <n v="62"/>
        <n v="36"/>
        <n v="337"/>
        <n v="26"/>
        <n v="140"/>
        <n v="7"/>
        <n v="395"/>
        <n v="29"/>
        <n v="191"/>
        <n v="73"/>
        <n v="137"/>
        <n v="110"/>
        <n v="104"/>
        <n v="196"/>
        <n v="148"/>
        <n v="86"/>
        <n v="129"/>
        <n v="128"/>
        <n v="149"/>
        <n v="98"/>
        <n v="111"/>
        <n v="85"/>
        <n v="97"/>
        <n v="244"/>
        <n v="211"/>
        <n v="249"/>
        <n v="331"/>
        <n v="123"/>
        <n v="400"/>
        <n v="47"/>
        <n v="23"/>
        <n v="285"/>
        <n v="201"/>
        <n v="119"/>
        <n v="195"/>
        <n v="188"/>
        <n v="20"/>
        <n v="164"/>
        <n v="278"/>
        <n v="277"/>
        <n v="472"/>
        <n v="113"/>
        <n v="39"/>
        <n v="51"/>
        <n v="182"/>
        <n v="204"/>
        <n v="155"/>
        <n v="175"/>
        <n v="356"/>
        <n v="49"/>
        <n v="139"/>
        <n v="59"/>
        <n v="145"/>
        <n v="236"/>
        <n v="215"/>
        <n v="9"/>
        <n v="65"/>
        <n v="43"/>
        <n v="116"/>
        <n v="105"/>
        <n v="199"/>
        <n v="8"/>
        <n v="176"/>
        <n v="31"/>
        <n v="308"/>
        <n v="115"/>
        <n v="166"/>
        <n v="63"/>
        <n v="193"/>
        <n v="225"/>
        <n v="152"/>
        <n v="272"/>
        <n v="177"/>
        <n v="150"/>
        <n v="45"/>
        <n v="90"/>
        <n v="186"/>
        <n v="11"/>
        <n v="160"/>
        <n v="348"/>
        <n v="143"/>
        <n v="80"/>
        <n v="54"/>
        <n v="17"/>
        <n v="101"/>
        <n v="5"/>
        <n v="222"/>
        <n v="30"/>
        <n v="254"/>
        <n v="227"/>
        <n v="291"/>
        <n v="157"/>
        <n v="294"/>
        <n v="306"/>
        <n v="153"/>
        <n v="141"/>
        <n v="53"/>
        <n v="100"/>
        <n v="107"/>
        <n v="32"/>
        <n v="368"/>
        <n v="281"/>
        <n v="184"/>
        <n v="92"/>
        <n v="28"/>
        <n v="276"/>
        <n v="146"/>
        <n v="206"/>
        <n v="108"/>
        <n v="134"/>
        <n v="93"/>
        <n v="147"/>
        <n v="200"/>
        <n v="328"/>
        <n v="19"/>
        <n v="0"/>
        <n v="168"/>
        <n v="46"/>
        <n v="81"/>
        <n v="12"/>
        <n v="74"/>
        <n v="14"/>
        <n v="163"/>
        <n v="66"/>
        <n v="235"/>
        <n v="38"/>
        <n v="142"/>
        <n v="2"/>
        <n v="389"/>
        <n v="197"/>
        <n v="205"/>
        <n v="289"/>
        <n v="172"/>
        <n v="231"/>
        <n v="268"/>
        <n v="106"/>
        <n v="18"/>
        <n v="94"/>
        <n v="56"/>
        <n v="58"/>
        <n v="178"/>
        <n v="61"/>
        <n v="273"/>
        <n v="255"/>
        <n v="84"/>
        <n v="297"/>
        <n v="234"/>
        <n v="230"/>
        <n v="367"/>
        <n v="312"/>
        <n v="180"/>
        <n v="77"/>
        <n v="16"/>
        <n v="87"/>
        <n v="192"/>
        <n v="50"/>
        <n v="346"/>
        <n v="316"/>
        <n v="121"/>
        <n v="167"/>
        <n v="259"/>
        <n v="271"/>
        <n v="22"/>
        <n v="320"/>
        <n v="233"/>
        <n v="138"/>
        <n v="352"/>
        <n v="283"/>
        <n v="321"/>
        <n v="338"/>
        <n v="198"/>
        <n v="34"/>
        <n v="256"/>
        <n v="322"/>
        <n v="280"/>
        <n v="381"/>
        <n v="183"/>
        <n v="126"/>
        <n v="203"/>
        <n v="290"/>
        <n v="241"/>
        <n v="299"/>
        <n v="35"/>
        <n v="131"/>
        <n v="362"/>
        <n v="52"/>
        <n v="353"/>
        <n v="189"/>
        <n v="324"/>
        <n v="374"/>
        <n v="83"/>
        <n v="15"/>
        <n v="136"/>
        <n v="379"/>
        <n v="223"/>
        <n v="226"/>
        <n v="417"/>
        <n v="263"/>
        <n v="300"/>
        <n v="270"/>
        <n v="347"/>
        <n v="275"/>
        <n v="229"/>
        <n v="284"/>
        <n v="216"/>
        <n v="6"/>
        <n v="208"/>
        <n v="250"/>
        <n v="456"/>
        <n v="213"/>
        <n v="390"/>
        <n v="243"/>
        <n v="169"/>
        <n v="218"/>
        <n v="221"/>
        <n v="282"/>
        <n v="318"/>
        <n v="323"/>
        <n v="408"/>
        <n v="246"/>
        <n v="274"/>
        <n v="344"/>
        <n v="224"/>
        <n v="212"/>
        <n v="156"/>
        <n v="130"/>
        <n v="165"/>
        <n v="406"/>
        <n v="185"/>
        <n v="144"/>
        <n v="260"/>
      </sharedItems>
    </cacheField>
    <cacheField name="Region" numFmtId="0">
      <sharedItems count="4">
        <s v="North"/>
        <s v="West"/>
        <s v="South"/>
        <s v="East"/>
      </sharedItems>
    </cacheField>
    <cacheField name="Closing Stock" numFmtId="0">
      <sharedItems containsSemiMixedTypes="0" containsString="0" containsNumber="1" containsInteger="1" minValue="0" maxValue="458" count="314">
        <n v="116"/>
        <n v="112"/>
        <n v="317"/>
        <n v="425"/>
        <n v="138"/>
        <n v="17"/>
        <n v="90"/>
        <n v="36"/>
        <n v="3"/>
        <n v="95"/>
        <n v="15"/>
        <n v="136"/>
        <n v="176"/>
        <n v="318"/>
        <n v="35"/>
        <n v="170"/>
        <n v="200"/>
        <n v="57"/>
        <n v="123"/>
        <n v="70"/>
        <n v="127"/>
        <n v="191"/>
        <n v="27"/>
        <n v="137"/>
        <n v="2"/>
        <n v="198"/>
        <n v="145"/>
        <n v="85"/>
        <n v="216"/>
        <n v="211"/>
        <n v="5"/>
        <n v="71"/>
        <n v="126"/>
        <n v="106"/>
        <n v="81"/>
        <n v="209"/>
        <n v="20"/>
        <n v="300"/>
        <n v="151"/>
        <n v="99"/>
        <n v="50"/>
        <n v="18"/>
        <n v="48"/>
        <n v="208"/>
        <n v="77"/>
        <n v="281"/>
        <n v="154"/>
        <n v="87"/>
        <n v="53"/>
        <n v="189"/>
        <n v="67"/>
        <n v="68"/>
        <n v="41"/>
        <n v="55"/>
        <n v="24"/>
        <n v="44"/>
        <n v="140"/>
        <n v="47"/>
        <n v="157"/>
        <n v="129"/>
        <n v="152"/>
        <n v="171"/>
        <n v="19"/>
        <n v="147"/>
        <n v="357"/>
        <n v="59"/>
        <n v="182"/>
        <n v="29"/>
        <n v="243"/>
        <n v="56"/>
        <n v="37"/>
        <n v="4"/>
        <n v="102"/>
        <n v="168"/>
        <n v="203"/>
        <n v="226"/>
        <n v="291"/>
        <n v="120"/>
        <n v="205"/>
        <n v="78"/>
        <n v="197"/>
        <n v="301"/>
        <n v="132"/>
        <n v="76"/>
        <n v="239"/>
        <n v="113"/>
        <n v="105"/>
        <n v="124"/>
        <n v="7"/>
        <n v="83"/>
        <n v="163"/>
        <n v="150"/>
        <n v="155"/>
        <n v="321"/>
        <n v="125"/>
        <n v="25"/>
        <n v="186"/>
        <n v="128"/>
        <n v="164"/>
        <n v="238"/>
        <n v="43"/>
        <n v="109"/>
        <n v="21"/>
        <n v="34"/>
        <n v="345"/>
        <n v="1"/>
        <n v="266"/>
        <n v="82"/>
        <n v="272"/>
        <n v="8"/>
        <n v="58"/>
        <n v="326"/>
        <n v="28"/>
        <n v="74"/>
        <n v="229"/>
        <n v="92"/>
        <n v="75"/>
        <n v="46"/>
        <n v="60"/>
        <n v="143"/>
        <n v="303"/>
        <n v="42"/>
        <n v="149"/>
        <n v="353"/>
        <n v="89"/>
        <n v="22"/>
        <n v="196"/>
        <n v="64"/>
        <n v="162"/>
        <n v="97"/>
        <n v="267"/>
        <n v="328"/>
        <n v="135"/>
        <n v="122"/>
        <n v="72"/>
        <n v="54"/>
        <n v="14"/>
        <n v="222"/>
        <n v="45"/>
        <n v="410"/>
        <n v="352"/>
        <n v="130"/>
        <n v="279"/>
        <n v="199"/>
        <n v="380"/>
        <n v="30"/>
        <n v="26"/>
        <n v="93"/>
        <n v="282"/>
        <n v="158"/>
        <n v="86"/>
        <n v="331"/>
        <n v="235"/>
        <n v="61"/>
        <n v="184"/>
        <n v="201"/>
        <n v="12"/>
        <n v="139"/>
        <n v="51"/>
        <n v="260"/>
        <n v="194"/>
        <n v="156"/>
        <n v="88"/>
        <n v="446"/>
        <n v="285"/>
        <n v="319"/>
        <n v="98"/>
        <n v="153"/>
        <n v="100"/>
        <n v="177"/>
        <n v="245"/>
        <n v="91"/>
        <n v="73"/>
        <n v="253"/>
        <n v="131"/>
        <n v="111"/>
        <n v="368"/>
        <n v="299"/>
        <n v="174"/>
        <n v="66"/>
        <n v="114"/>
        <n v="268"/>
        <n v="9"/>
        <n v="292"/>
        <n v="207"/>
        <n v="204"/>
        <n v="242"/>
        <n v="107"/>
        <n v="220"/>
        <n v="355"/>
        <n v="39"/>
        <n v="101"/>
        <n v="84"/>
        <n v="415"/>
        <n v="202"/>
        <n v="187"/>
        <n v="31"/>
        <n v="65"/>
        <n v="241"/>
        <n v="288"/>
        <n v="80"/>
        <n v="261"/>
        <n v="38"/>
        <n v="110"/>
        <n v="23"/>
        <n v="142"/>
        <n v="335"/>
        <n v="237"/>
        <n v="224"/>
        <n v="221"/>
        <n v="0"/>
        <n v="309"/>
        <n v="33"/>
        <n v="304"/>
        <n v="96"/>
        <n v="363"/>
        <n v="381"/>
        <n v="160"/>
        <n v="212"/>
        <n v="144"/>
        <n v="16"/>
        <n v="173"/>
        <n v="141"/>
        <n v="369"/>
        <n v="190"/>
        <n v="13"/>
        <n v="185"/>
        <n v="180"/>
        <n v="329"/>
        <n v="179"/>
        <n v="188"/>
        <n v="133"/>
        <n v="172"/>
        <n v="270"/>
        <n v="290"/>
        <n v="263"/>
        <n v="104"/>
        <n v="223"/>
        <n v="265"/>
        <n v="214"/>
        <n v="52"/>
        <n v="248"/>
        <n v="351"/>
        <n v="312"/>
        <n v="252"/>
        <n v="69"/>
        <n v="315"/>
        <n v="384"/>
        <n v="183"/>
        <n v="379"/>
        <n v="195"/>
        <n v="217"/>
        <n v="316"/>
        <n v="121"/>
        <n v="62"/>
        <n v="210"/>
        <n v="6"/>
        <n v="103"/>
        <n v="302"/>
        <n v="385"/>
        <n v="366"/>
        <n v="342"/>
        <n v="421"/>
        <n v="159"/>
        <n v="218"/>
        <n v="193"/>
        <n v="320"/>
        <n v="240"/>
        <n v="325"/>
        <n v="148"/>
        <n v="394"/>
        <n v="258"/>
        <n v="458"/>
        <n v="206"/>
        <n v="117"/>
        <n v="32"/>
        <n v="336"/>
        <n v="178"/>
        <n v="63"/>
        <n v="166"/>
        <n v="234"/>
        <n v="306"/>
        <n v="119"/>
        <n v="311"/>
        <n v="225"/>
        <n v="340"/>
        <n v="308"/>
        <n v="181"/>
        <n v="134"/>
        <n v="11"/>
        <n v="401"/>
        <n v="350"/>
        <n v="215"/>
        <n v="165"/>
        <n v="280"/>
        <n v="169"/>
        <n v="94"/>
        <n v="289"/>
        <n v="40"/>
        <n v="275"/>
        <n v="228"/>
        <n v="79"/>
        <n v="254"/>
        <n v="337"/>
        <n v="310"/>
        <n v="115"/>
        <n v="175"/>
        <n v="255"/>
        <n v="374"/>
        <n v="314"/>
        <n v="233"/>
        <n v="257"/>
        <n v="244"/>
        <n v="287"/>
      </sharedItems>
    </cacheField>
    <cacheField name="Stock Age Days" numFmtId="0">
      <sharedItems containsSemiMixedTypes="0" containsString="0" containsNumber="1" containsInteger="1" minValue="10" maxValue="100" count="91">
        <n v="44"/>
        <n v="80"/>
        <n v="62"/>
        <n v="53"/>
        <n v="40"/>
        <n v="18"/>
        <n v="77"/>
        <n v="23"/>
        <n v="45"/>
        <n v="100"/>
        <n v="47"/>
        <n v="51"/>
        <n v="97"/>
        <n v="25"/>
        <n v="98"/>
        <n v="95"/>
        <n v="52"/>
        <n v="71"/>
        <n v="92"/>
        <n v="94"/>
        <n v="36"/>
        <n v="99"/>
        <n v="89"/>
        <n v="48"/>
        <n v="57"/>
        <n v="43"/>
        <n v="83"/>
        <n v="13"/>
        <n v="87"/>
        <n v="75"/>
        <n v="78"/>
        <n v="15"/>
        <n v="65"/>
        <n v="66"/>
        <n v="79"/>
        <n v="41"/>
        <n v="84"/>
        <n v="88"/>
        <n v="49"/>
        <n v="39"/>
        <n v="55"/>
        <n v="14"/>
        <n v="96"/>
        <n v="85"/>
        <n v="59"/>
        <n v="60"/>
        <n v="67"/>
        <n v="19"/>
        <n v="20"/>
        <n v="74"/>
        <n v="69"/>
        <n v="27"/>
        <n v="31"/>
        <n v="33"/>
        <n v="82"/>
        <n v="93"/>
        <n v="86"/>
        <n v="35"/>
        <n v="17"/>
        <n v="64"/>
        <n v="73"/>
        <n v="24"/>
        <n v="90"/>
        <n v="16"/>
        <n v="30"/>
        <n v="34"/>
        <n v="91"/>
        <n v="38"/>
        <n v="29"/>
        <n v="46"/>
        <n v="21"/>
        <n v="72"/>
        <n v="10"/>
        <n v="68"/>
        <n v="70"/>
        <n v="37"/>
        <n v="63"/>
        <n v="32"/>
        <n v="28"/>
        <n v="54"/>
        <n v="12"/>
        <n v="22"/>
        <n v="42"/>
        <n v="26"/>
        <n v="50"/>
        <n v="56"/>
        <n v="11"/>
        <n v="58"/>
        <n v="76"/>
        <n v="81"/>
        <n v="61"/>
      </sharedItems>
    </cacheField>
    <cacheField name="Cost Price" numFmtId="0">
      <sharedItems containsSemiMixedTypes="0" containsString="0" containsNumber="1" minValue="0.0054" maxValue="0.84985" count="998">
        <n v="0.17059"/>
        <n v="0.62466"/>
        <n v="0.7808"/>
        <n v="0.40125"/>
        <n v="0.39923"/>
        <n v="0.50153"/>
        <n v="0.66311"/>
        <n v="0.53365"/>
        <n v="0.13607"/>
        <n v="0.1331"/>
        <n v="0.29948"/>
        <n v="0.18959"/>
        <n v="0.29717"/>
        <n v="0.84331"/>
        <n v="0.14863"/>
        <n v="0.15153"/>
        <n v="0.30688"/>
        <n v="0.77229"/>
        <n v="0.84063"/>
        <n v="0.18061"/>
        <n v="0.71866"/>
        <n v="0.4523"/>
        <n v="0.80079"/>
        <n v="0.84806"/>
        <n v="0.52413"/>
        <n v="0.31162"/>
        <n v="0.1913"/>
        <n v="0.78749"/>
        <n v="0.09393"/>
        <n v="0.7325"/>
        <n v="0.03298"/>
        <n v="0.08495"/>
        <n v="0.3293"/>
        <n v="0.6055"/>
        <n v="0.16958"/>
        <n v="0.08938"/>
        <n v="0.37161"/>
        <n v="0.39931"/>
        <n v="0.27679"/>
        <n v="0.20455"/>
        <n v="0.00641"/>
        <n v="0.80117"/>
        <n v="0.14828"/>
        <n v="0.50167"/>
        <n v="0.47938"/>
        <n v="0.16173"/>
        <n v="0.27782"/>
        <n v="0.64205"/>
        <n v="0.31418"/>
        <n v="0.4453"/>
        <n v="0.50913"/>
        <n v="0.29826"/>
        <n v="0.46641"/>
        <n v="0.02032"/>
        <n v="0.59094"/>
        <n v="0.34711"/>
        <n v="0.43132"/>
        <n v="0.02609"/>
        <n v="0.09046"/>
        <n v="0.16441"/>
        <n v="0.01215"/>
        <n v="0.34661"/>
        <n v="0.61492"/>
        <n v="0.04942"/>
        <n v="0.17073"/>
        <n v="0.61219"/>
        <n v="0.67272"/>
        <n v="0.57934"/>
        <n v="0.1855"/>
        <n v="0.08365"/>
        <n v="0.63459"/>
        <n v="0.23402"/>
        <n v="0.10071"/>
        <n v="0.00902"/>
        <n v="0.72796"/>
        <n v="0.02696"/>
        <n v="0.70037"/>
        <n v="0.22866"/>
        <n v="0.56184"/>
        <n v="0.47827"/>
        <n v="0.18746"/>
        <n v="0.57029"/>
        <n v="0.04934"/>
        <n v="0.27667"/>
        <n v="0.5443"/>
        <n v="0.16578"/>
        <n v="0.34994"/>
        <n v="0.32934"/>
        <n v="0.41501"/>
        <n v="0.69169"/>
        <n v="0.07689"/>
        <n v="0.12958"/>
        <n v="0.13734"/>
        <n v="0.24204"/>
        <n v="0.79425"/>
        <n v="0.34904"/>
        <n v="0.15288"/>
        <n v="0.3787"/>
        <n v="0.56803"/>
        <n v="0.80991"/>
        <n v="0.31151"/>
        <n v="0.27322"/>
        <n v="0.0456"/>
        <n v="0.67033"/>
        <n v="0.1086"/>
        <n v="0.72245"/>
        <n v="0.81272"/>
        <n v="0.1044"/>
        <n v="0.71277"/>
        <n v="0.30255"/>
        <n v="0.79614"/>
        <n v="0.47935"/>
        <n v="0.27647"/>
        <n v="0.83919"/>
        <n v="0.42"/>
        <n v="0.46646"/>
        <n v="0.60188"/>
        <n v="0.62535"/>
        <n v="0.83129"/>
        <n v="0.42679"/>
        <n v="0.38481"/>
        <n v="0.64319"/>
        <n v="0.06016"/>
        <n v="0.31524"/>
        <n v="0.20623"/>
        <n v="0.21466"/>
        <n v="0.10646"/>
        <n v="0.07336"/>
        <n v="0.41563"/>
        <n v="0.58984"/>
        <n v="0.64925"/>
        <n v="0.56824"/>
        <n v="0.58625"/>
        <n v="0.30359"/>
        <n v="0.55861"/>
        <n v="0.47795"/>
        <n v="0.75385"/>
        <n v="0.83389"/>
        <n v="0.29801"/>
        <n v="0.18737"/>
        <n v="0.23365"/>
        <n v="0.196"/>
        <n v="0.07325"/>
        <n v="0.2035"/>
        <n v="0.08383"/>
        <n v="0.09663"/>
        <n v="0.33218"/>
        <n v="0.6262"/>
        <n v="0.70491"/>
        <n v="0.04091"/>
        <n v="0.12906"/>
        <n v="0.76136"/>
        <n v="0.6255"/>
        <n v="0.63099"/>
        <n v="0.31831"/>
        <n v="0.3166"/>
        <n v="0.37484"/>
        <n v="0.33394"/>
        <n v="0.10971"/>
        <n v="0.83948"/>
        <n v="0.12826"/>
        <n v="0.46222"/>
        <n v="0.64085"/>
        <n v="0.82188"/>
        <n v="0.02172"/>
        <n v="0.46497"/>
        <n v="0.22126"/>
        <n v="0.5675"/>
        <n v="0.62915"/>
        <n v="0.52451"/>
        <n v="0.76725"/>
        <n v="0.72486"/>
        <n v="0.41029"/>
        <n v="0.33627"/>
        <n v="0.75868"/>
        <n v="0.6107"/>
        <n v="0.74354"/>
        <n v="0.09585"/>
        <n v="0.70846"/>
        <n v="0.53628"/>
        <n v="0.70136"/>
        <n v="0.74607"/>
        <n v="0.56506"/>
        <n v="0.07479"/>
        <n v="0.17531"/>
        <n v="0.32538"/>
        <n v="0.24502"/>
        <n v="0.50269"/>
        <n v="0.31926"/>
        <n v="0.5983"/>
        <n v="0.54875"/>
        <n v="0.07297"/>
        <n v="0.02972"/>
        <n v="0.13077"/>
        <n v="0.57535"/>
        <n v="0.83516"/>
        <n v="0.65612"/>
        <n v="0.6593"/>
        <n v="0.45135"/>
        <n v="0.68904"/>
        <n v="0.78166"/>
        <n v="0.71266"/>
        <n v="0.11968"/>
        <n v="0.36775"/>
        <n v="0.1092"/>
        <n v="0.12305"/>
        <n v="0.02244"/>
        <n v="0.44954"/>
        <n v="0.02902"/>
        <n v="0.41615"/>
        <n v="0.16849"/>
        <n v="0.76509"/>
        <n v="0.12912"/>
        <n v="0.68823"/>
        <n v="0.24977"/>
        <n v="0.1384"/>
        <n v="0.2956"/>
        <n v="0.37625"/>
        <n v="0.73906"/>
        <n v="0.49864"/>
        <n v="0.18442"/>
        <n v="0.04447"/>
        <n v="0.67208"/>
        <n v="0.15826"/>
        <n v="0.30244"/>
        <n v="0.1824"/>
        <n v="0.38653"/>
        <n v="0.08306"/>
        <n v="0.44719"/>
        <n v="0.09756"/>
        <n v="0.40399"/>
        <n v="0.50802"/>
        <n v="0.03453"/>
        <n v="0.73345"/>
        <n v="0.17813"/>
        <n v="0.59667"/>
        <n v="0.13556"/>
        <n v="0.64686"/>
        <n v="0.35897"/>
        <n v="0.43926"/>
        <n v="0.38557"/>
        <n v="0.17372"/>
        <n v="0.06759"/>
        <n v="0.54871"/>
        <n v="0.5089"/>
        <n v="0.0661"/>
        <n v="0.63246"/>
        <n v="0.54653"/>
        <n v="0.35126"/>
        <n v="0.24224"/>
        <n v="0.32145"/>
        <n v="0.71365"/>
        <n v="0.31467"/>
        <n v="0.42085"/>
        <n v="0.09941"/>
        <n v="0.83997"/>
        <n v="0.50749"/>
        <n v="0.06914"/>
        <n v="0.46457"/>
        <n v="0.72569"/>
        <n v="0.18407"/>
        <n v="0.1755"/>
        <n v="0.78826"/>
        <n v="0.64033"/>
        <n v="0.15865"/>
        <n v="0.82777"/>
        <n v="0.07794"/>
        <n v="0.49884"/>
        <n v="0.61634"/>
        <n v="0.59459"/>
        <n v="0.36234"/>
        <n v="0.03435"/>
        <n v="0.08087"/>
        <n v="0.727"/>
        <n v="0.84081"/>
        <n v="0.30615"/>
        <n v="0.40634"/>
        <n v="0.04843"/>
        <n v="0.82949"/>
        <n v="0.47583"/>
        <n v="0.18393"/>
        <n v="0.40306"/>
        <n v="0.51103"/>
        <n v="0.2637"/>
        <n v="0.44516"/>
        <n v="0.06905"/>
        <n v="0.20979"/>
        <n v="0.41293"/>
        <n v="0.25966"/>
        <n v="0.58027"/>
        <n v="0.68487"/>
        <n v="0.07274"/>
        <n v="0.27829"/>
        <n v="0.5412"/>
        <n v="0.46537"/>
        <n v="0.7665"/>
        <n v="0.25141"/>
        <n v="0.50914"/>
        <n v="0.3455"/>
        <n v="0.41357"/>
        <n v="0.06234"/>
        <n v="0.38765"/>
        <n v="0.56073"/>
        <n v="0.05248"/>
        <n v="0.20307"/>
        <n v="0.55671"/>
        <n v="0.15035"/>
        <n v="0.74297"/>
        <n v="0.13477"/>
        <n v="0.54263"/>
        <n v="0.07927"/>
        <n v="0.41711"/>
        <n v="0.28387"/>
        <n v="0.38744"/>
        <n v="0.54561"/>
        <n v="0.78473"/>
        <n v="0.8035"/>
        <n v="0.19698"/>
        <n v="0.78206"/>
        <n v="0.81393"/>
        <n v="0.64608"/>
        <n v="0.24563"/>
        <n v="0.03043"/>
        <n v="0.48301"/>
        <n v="0.539"/>
        <n v="0.81708"/>
        <n v="0.07369"/>
        <n v="0.12066"/>
        <n v="0.75212"/>
        <n v="0.84138"/>
        <n v="0.80982"/>
        <n v="0.57437"/>
        <n v="0.09471"/>
        <n v="0.41881"/>
        <n v="0.80165"/>
        <n v="0.56728"/>
        <n v="0.3176"/>
        <n v="0.04682"/>
        <n v="0.58935"/>
        <n v="0.23716"/>
        <n v="0.62715"/>
        <n v="0.75965"/>
        <n v="0.20021"/>
        <n v="0.49218"/>
        <n v="0.3986"/>
        <n v="0.08066"/>
        <n v="0.06079"/>
        <n v="0.60978"/>
        <n v="0.76008"/>
        <n v="0.69966"/>
        <n v="0.40522"/>
        <n v="0.80288"/>
        <n v="0.42345"/>
        <n v="0.23012"/>
        <n v="0.70947"/>
        <n v="0.83107"/>
        <n v="0.63236"/>
        <n v="0.52776"/>
        <n v="0.42999"/>
        <n v="0.74187"/>
        <n v="0.53641"/>
        <n v="0.11126"/>
        <n v="0.69501"/>
        <n v="0.40445"/>
        <n v="0.18273"/>
        <n v="0.32955"/>
        <n v="0.27027"/>
        <n v="0.76853"/>
        <n v="0.2165"/>
        <n v="0.46927"/>
        <n v="0.73913"/>
        <n v="0.46649"/>
        <n v="0.08728"/>
        <n v="0.84821"/>
        <n v="0.6834"/>
        <n v="0.41973"/>
        <n v="0.82467"/>
        <n v="0.61078"/>
        <n v="0.65837"/>
        <n v="0.71529"/>
        <n v="0.50778"/>
        <n v="0.54999"/>
        <n v="0.81003"/>
        <n v="0.77648"/>
        <n v="0.48705"/>
        <n v="0.75157"/>
        <n v="0.08584"/>
        <n v="0.31275"/>
        <n v="0.15954"/>
        <n v="0.72218"/>
        <n v="0.00712"/>
        <n v="0.21763"/>
        <n v="0.13948"/>
        <n v="0.74423"/>
        <n v="0.30817"/>
        <n v="0.44955"/>
        <n v="0.32388"/>
        <n v="0.17882"/>
        <n v="0.82571"/>
        <n v="0.57321"/>
        <n v="0.76256"/>
        <n v="0.04074"/>
        <n v="0.31388"/>
        <n v="0.64419"/>
        <n v="0.14036"/>
        <n v="0.09484"/>
        <n v="0.43552"/>
        <n v="0.60968"/>
        <n v="0.44806"/>
        <n v="0.66358"/>
        <n v="0.52966"/>
        <n v="0.14508"/>
        <n v="0.4527"/>
        <n v="0.5674"/>
        <n v="0.16451"/>
        <n v="0.09054"/>
        <n v="0.54876"/>
        <n v="0.69542"/>
        <n v="0.51277"/>
        <n v="0.1629"/>
        <n v="0.69277"/>
        <n v="0.58175"/>
        <n v="0.2926"/>
        <n v="0.72642"/>
        <n v="0.70859"/>
        <n v="0.10573"/>
        <n v="0.51211"/>
        <n v="0.5445"/>
        <n v="0.42215"/>
        <n v="0.77955"/>
        <n v="0.36693"/>
        <n v="0.61578"/>
        <n v="0.15135"/>
        <n v="0.23822"/>
        <n v="0.2381"/>
        <n v="0.6365"/>
        <n v="0.73197"/>
        <n v="0.16956"/>
        <n v="0.03942"/>
        <n v="0.5222"/>
        <n v="0.57893"/>
        <n v="0.1524"/>
        <n v="0.08763"/>
        <n v="0.31465"/>
        <n v="0.41664"/>
        <n v="0.03347"/>
        <n v="0.63633"/>
        <n v="0.72353"/>
        <n v="0.1988"/>
        <n v="0.05916"/>
        <n v="0.26647"/>
        <n v="0.04959"/>
        <n v="0.19176"/>
        <n v="0.70635"/>
        <n v="0.46615"/>
        <n v="0.47776"/>
        <n v="0.47425"/>
        <n v="0.15609"/>
        <n v="0.61229"/>
        <n v="0.45884"/>
        <n v="0.6267"/>
        <n v="0.52242"/>
        <n v="0.63235"/>
        <n v="0.78099"/>
        <n v="0.06242"/>
        <n v="0.22927"/>
        <n v="0.75229"/>
        <n v="0.23586"/>
        <n v="0.21908"/>
        <n v="0.45592"/>
        <n v="0.60486"/>
        <n v="0.43813"/>
        <n v="0.33348"/>
        <n v="0.6175"/>
        <n v="0.6281"/>
        <n v="0.42689"/>
        <n v="0.39752"/>
        <n v="0.67688"/>
        <n v="0.58473"/>
        <n v="0.35623"/>
        <n v="0.52626"/>
        <n v="0.72927"/>
        <n v="0.74533"/>
        <n v="0.41402"/>
        <n v="0.69336"/>
        <n v="0.75426"/>
        <n v="0.53632"/>
        <n v="0.69525"/>
        <n v="0.04318"/>
        <n v="0.38096"/>
        <n v="0.83809"/>
        <n v="0.20394"/>
        <n v="0.80976"/>
        <n v="0.02859"/>
        <n v="0.41211"/>
        <n v="0.02004"/>
        <n v="0.34894"/>
        <n v="0.75608"/>
        <n v="0.3768"/>
        <n v="0.4149"/>
        <n v="0.33751"/>
        <n v="0.17349"/>
        <n v="0.49965"/>
        <n v="0.31915"/>
        <n v="0.13993"/>
        <n v="0.04772"/>
        <n v="0.78689"/>
        <n v="0.84075"/>
        <n v="0.15837"/>
        <n v="0.79022"/>
        <n v="0.75119"/>
        <n v="0.19999"/>
        <n v="0.79406"/>
        <n v="0.53668"/>
        <n v="0.29379"/>
        <n v="0.62629"/>
        <n v="0.76569"/>
        <n v="0.39256"/>
        <n v="0.7781"/>
        <n v="0.57594"/>
        <n v="0.36079"/>
        <n v="0.57526"/>
        <n v="0.81669"/>
        <n v="0.36376"/>
        <n v="0.32456"/>
        <n v="0.31596"/>
        <n v="0.27911"/>
        <n v="0.33199"/>
        <n v="0.83333"/>
        <n v="0.62332"/>
        <n v="0.41171"/>
        <n v="0.0579"/>
        <n v="0.07563"/>
        <n v="0.01656"/>
        <n v="0.78038"/>
        <n v="0.73071"/>
        <n v="0.07819"/>
        <n v="0.40194"/>
        <n v="0.5014"/>
        <n v="0.43648"/>
        <n v="0.32004"/>
        <n v="0.22576"/>
        <n v="0.19863"/>
        <n v="0.54623"/>
        <n v="0.70228"/>
        <n v="0.49024"/>
        <n v="0.66193"/>
        <n v="0.22602"/>
        <n v="0.3324"/>
        <n v="0.09059"/>
        <n v="0.30153"/>
        <n v="0.24947"/>
        <n v="0.78778"/>
        <n v="0.37275"/>
        <n v="0.3595"/>
        <n v="0.53025"/>
        <n v="0.65092"/>
        <n v="0.44923"/>
        <n v="0.26391"/>
        <n v="0.71424"/>
        <n v="0.32512"/>
        <n v="0.65741"/>
        <n v="0.41018"/>
        <n v="0.70262"/>
        <n v="0.5734"/>
        <n v="0.44191"/>
        <n v="0.38174"/>
        <n v="0.09122"/>
        <n v="0.17497"/>
        <n v="0.05057"/>
        <n v="0.09284"/>
        <n v="0.52154"/>
        <n v="0.36517"/>
        <n v="0.83414"/>
        <n v="0.23769"/>
        <n v="0.04909"/>
        <n v="0.2442"/>
        <n v="0.40395"/>
        <n v="0.56774"/>
        <n v="0.59961"/>
        <n v="0.74666"/>
        <n v="0.30559"/>
        <n v="0.69881"/>
        <n v="0.44031"/>
        <n v="0.57715"/>
        <n v="0.13783"/>
        <n v="0.40419"/>
        <n v="0.54732"/>
        <n v="0.29206"/>
        <n v="0.09573"/>
        <n v="0.78963"/>
        <n v="0.20564"/>
        <n v="0.71475"/>
        <n v="0.3234"/>
        <n v="0.7237"/>
        <n v="0.24302"/>
        <n v="0.83472"/>
        <n v="0.25484"/>
        <n v="0.3141"/>
        <n v="0.61506"/>
        <n v="0.48952"/>
        <n v="0.56044"/>
        <n v="0.63872"/>
        <n v="0.31053"/>
        <n v="0.31325"/>
        <n v="0.60365"/>
        <n v="0.10614"/>
        <n v="0.23431"/>
        <n v="0.23358"/>
        <n v="0.32969"/>
        <n v="0.31902"/>
        <n v="0.0405"/>
        <n v="0.22189"/>
        <n v="0.08622"/>
        <n v="0.5135"/>
        <n v="0.21197"/>
        <n v="0.81898"/>
        <n v="0.59491"/>
        <n v="0.52041"/>
        <n v="0.72321"/>
        <n v="0.05393"/>
        <n v="0.4992"/>
        <n v="0.45897"/>
        <n v="0.33316"/>
        <n v="0.48522"/>
        <n v="0.80259"/>
        <n v="0.08372"/>
        <n v="0.11052"/>
        <n v="0.40647"/>
        <n v="0.51537"/>
        <n v="0.78888"/>
        <n v="0.28005"/>
        <n v="0.61974"/>
        <n v="0.59406"/>
        <n v="0.50718"/>
        <n v="0.02523"/>
        <n v="0.84121"/>
        <n v="0.23735"/>
        <n v="0.08885"/>
        <n v="0.45123"/>
        <n v="0.0804"/>
        <n v="0.74917"/>
        <n v="0.0356"/>
        <n v="0.69243"/>
        <n v="0.40777"/>
        <n v="0.303"/>
        <n v="0.43323"/>
        <n v="0.58579"/>
        <n v="0.27432"/>
        <n v="0.66761"/>
        <n v="0.023"/>
        <n v="0.25504"/>
        <n v="0.63591"/>
        <n v="0.70047"/>
        <n v="0.55784"/>
        <n v="0.5245"/>
        <n v="0.21648"/>
        <n v="0.60411"/>
        <n v="0.60536"/>
        <n v="0.5653"/>
        <n v="0.28098"/>
        <n v="0.60074"/>
        <n v="0.83009"/>
        <n v="0.08236"/>
        <n v="0.45061"/>
        <n v="0.80614"/>
        <n v="0.13457"/>
        <n v="0.55675"/>
        <n v="0.83892"/>
        <n v="0.36072"/>
        <n v="0.1624"/>
        <n v="0.2179"/>
        <n v="0.32197"/>
        <n v="0.46168"/>
        <n v="0.05863"/>
        <n v="0.4607"/>
        <n v="0.35517"/>
        <n v="0.45989"/>
        <n v="0.25276"/>
        <n v="0.80169"/>
        <n v="0.23553"/>
        <n v="0.40156"/>
        <n v="0.0684"/>
        <n v="0.28525"/>
        <n v="0.61712"/>
        <n v="0.23772"/>
        <n v="0.5792"/>
        <n v="0.34778"/>
        <n v="0.835"/>
        <n v="0.83651"/>
        <n v="0.51843"/>
        <n v="0.493"/>
        <n v="0.36023"/>
        <n v="0.18305"/>
        <n v="0.81297"/>
        <n v="0.79647"/>
        <n v="0.55628"/>
        <n v="0.05749"/>
        <n v="0.64452"/>
        <n v="0.31205"/>
        <n v="0.74977"/>
        <n v="0.02016"/>
        <n v="0.07121"/>
        <n v="0.22612"/>
        <n v="0.60468"/>
        <n v="0.1227"/>
        <n v="0.50035"/>
        <n v="0.06711"/>
        <n v="0.1334"/>
        <n v="0.25941"/>
        <n v="0.25179"/>
        <n v="0.11435"/>
        <n v="0.3327"/>
        <n v="0.01657"/>
        <n v="0.68446"/>
        <n v="0.28649"/>
        <n v="0.48251"/>
        <n v="0.18556"/>
        <n v="0.01729"/>
        <n v="0.60041"/>
        <n v="0.66984"/>
        <n v="0.05531"/>
        <n v="0.59603"/>
        <n v="0.05962"/>
        <n v="0.48081"/>
        <n v="0.36408"/>
        <n v="0.84559"/>
        <n v="0.70057"/>
        <n v="0.08594"/>
        <n v="0.01325"/>
        <n v="0.07967"/>
        <n v="0.23999"/>
        <n v="0.48153"/>
        <n v="0.46733"/>
        <n v="0.08892"/>
        <n v="0.72252"/>
        <n v="0.75773"/>
        <n v="0.6317"/>
        <n v="0.12551"/>
        <n v="0.61651"/>
        <n v="0.14942"/>
        <n v="0.78662"/>
        <n v="0.21003"/>
        <n v="0.21339"/>
        <n v="0.73273"/>
        <n v="0.47937"/>
        <n v="0.07428"/>
        <n v="0.21734"/>
        <n v="0.39442"/>
        <n v="0.25414"/>
        <n v="0.07031"/>
        <n v="0.17776"/>
        <n v="0.18586"/>
        <n v="0.56546"/>
        <n v="0.08191"/>
        <n v="0.39707"/>
        <n v="0.32075"/>
        <n v="0.50833"/>
        <n v="0.06685"/>
        <n v="0.48391"/>
        <n v="0.48384"/>
        <n v="0.4653"/>
        <n v="0.23392"/>
        <n v="0.1246"/>
        <n v="0.21144"/>
        <n v="0.78962"/>
        <n v="0.73136"/>
        <n v="0.39037"/>
        <n v="0.59468"/>
        <n v="0.29653"/>
        <n v="0.1267"/>
        <n v="0.66957"/>
        <n v="0.76895"/>
        <n v="0.48497"/>
        <n v="0.25796"/>
        <n v="0.64143"/>
        <n v="0.70285"/>
        <n v="0.68555"/>
        <n v="0.20869"/>
        <n v="0.00554"/>
        <n v="0.19483"/>
        <n v="0.17623"/>
        <n v="0.80545"/>
        <n v="0.59478"/>
        <n v="0.04092"/>
        <n v="0.63089"/>
        <n v="0.63622"/>
        <n v="0.02605"/>
        <n v="0.76671"/>
        <n v="0.38022"/>
        <n v="0.77736"/>
        <n v="0.12087"/>
        <n v="0.45815"/>
        <n v="0.71768"/>
        <n v="0.5902"/>
        <n v="0.80306"/>
        <n v="0.32054"/>
        <n v="0.49911"/>
        <n v="0.36343"/>
        <n v="0.15472"/>
        <n v="0.61283"/>
        <n v="0.50114"/>
        <n v="0.01778"/>
        <n v="0.10986"/>
        <n v="0.26789"/>
        <n v="0.77441"/>
        <n v="0.01663"/>
        <n v="0.67351"/>
        <n v="0.77914"/>
        <n v="0.12127"/>
        <n v="0.50332"/>
        <n v="0.3834"/>
        <n v="0.82572"/>
        <n v="0.22607"/>
        <n v="0.33312"/>
        <n v="0.52729"/>
        <n v="0.44073"/>
        <n v="0.51528"/>
        <n v="0.44017"/>
        <n v="0.48892"/>
        <n v="0.73308"/>
        <n v="0.27675"/>
        <n v="0.52948"/>
        <n v="0.33146"/>
        <n v="0.50491"/>
        <n v="0.59542"/>
        <n v="0.48663"/>
        <n v="0.09088"/>
        <n v="0.09397"/>
        <n v="0.32761"/>
        <n v="0.12625"/>
        <n v="0.73856"/>
        <n v="0.2597"/>
        <n v="0.41789"/>
        <n v="0.07505"/>
        <n v="0.53615"/>
        <n v="0.36908"/>
        <n v="0.17482"/>
        <n v="0.21189"/>
        <n v="0.1077"/>
        <n v="0.35191"/>
        <n v="0.22217"/>
        <n v="0.7132"/>
        <n v="0.84901"/>
        <n v="0.08074"/>
        <n v="0.78423"/>
        <n v="0.84709"/>
        <n v="0.48364"/>
        <n v="0.57143"/>
        <n v="0.70601"/>
        <n v="0.25552"/>
        <n v="0.60632"/>
        <n v="0.21721"/>
        <n v="0.45964"/>
        <n v="0.40808"/>
        <n v="0.52533"/>
        <n v="0.803"/>
        <n v="0.76115"/>
        <n v="0.75193"/>
        <n v="0.75958"/>
        <n v="0.67676"/>
        <n v="0.73721"/>
        <n v="0.02304"/>
        <n v="0.24577"/>
        <n v="0.16164"/>
        <n v="0.27139"/>
        <n v="0.79072"/>
        <n v="0.20684"/>
        <n v="0.63995"/>
        <n v="0.52231"/>
        <n v="0.20804"/>
        <n v="0.06434"/>
        <n v="0.45663"/>
        <n v="0.62205"/>
        <n v="0.57473"/>
        <n v="0.66764"/>
        <n v="0.51591"/>
        <n v="0.45219"/>
        <n v="0.24984"/>
        <n v="0.11315"/>
        <n v="0.52095"/>
        <n v="0.14132"/>
        <n v="0.70177"/>
        <n v="0.58545"/>
        <n v="0.21991"/>
        <n v="0.69405"/>
        <n v="0.25969"/>
        <n v="0.34028"/>
        <n v="0.71849"/>
        <n v="0.61336"/>
        <n v="0.43999"/>
        <n v="0.21388"/>
        <n v="0.62087"/>
        <n v="0.63143"/>
        <n v="0.73799"/>
        <n v="0.81563"/>
        <n v="0.12689"/>
        <n v="0.65998"/>
        <n v="0.24379"/>
        <n v="0.63749"/>
        <n v="0.53787"/>
        <n v="0.51718"/>
        <n v="0.01735"/>
        <n v="0.62701"/>
        <n v="0.58104"/>
        <n v="0.58055"/>
        <n v="0.81001"/>
        <n v="0.6786"/>
        <n v="0.15115"/>
        <n v="0.37566"/>
        <n v="0.19729"/>
        <n v="0.52695"/>
        <n v="0.17272"/>
        <n v="0.10889"/>
        <n v="0.24363"/>
        <n v="0.79121"/>
        <n v="0.04499"/>
        <n v="0.59768"/>
        <n v="0.65663"/>
        <n v="0.33833"/>
        <n v="0.77851"/>
        <n v="0.67662"/>
        <n v="0.26644"/>
        <n v="0.70307"/>
        <n v="0.08939"/>
        <n v="0.7255"/>
        <n v="0.75956"/>
        <n v="0.31659"/>
        <n v="0.17866"/>
        <n v="0.60862"/>
        <n v="0.76554"/>
        <n v="0.21702"/>
        <n v="0.66867"/>
        <n v="0.71893"/>
        <n v="0.68284"/>
        <n v="0.54383"/>
        <n v="0.62541"/>
        <n v="0.06164"/>
        <n v="0.40394"/>
        <n v="0.47187"/>
        <n v="0.52108"/>
        <n v="0.54356"/>
        <n v="0.47411"/>
        <n v="0.28864"/>
        <n v="0.61806"/>
        <n v="0.68166"/>
        <n v="0.17189"/>
        <n v="0.2292"/>
        <n v="0.7869"/>
        <n v="0.42622"/>
        <n v="0.73251"/>
        <n v="0.12982"/>
        <n v="0.30924"/>
        <n v="0.3713"/>
        <n v="0.39493"/>
        <n v="0.6085"/>
        <n v="0.48417"/>
        <n v="0.19969"/>
        <n v="0.29694"/>
        <n v="0.29584"/>
        <n v="0.42888"/>
        <n v="0.50146"/>
        <n v="0.56302"/>
        <n v="0.79085"/>
        <n v="0.45426"/>
        <n v="0.058"/>
        <n v="0.25302"/>
        <n v="0.84985"/>
        <n v="0.13816"/>
        <n v="0.56362"/>
        <n v="0.11212"/>
        <n v="0.61878"/>
        <n v="0.10161"/>
        <n v="0.80369"/>
        <n v="0.67909"/>
        <n v="0.61707"/>
        <n v="0.37243"/>
        <n v="0.0929"/>
        <n v="0.31702"/>
        <n v="0.29001"/>
        <n v="0.54471"/>
        <n v="0.78375"/>
        <n v="0.09189"/>
        <n v="0.07156"/>
        <n v="0.2791"/>
        <n v="0.80151"/>
        <n v="0.12861"/>
        <n v="0.41161"/>
        <n v="0.28168"/>
        <n v="0.0054"/>
        <n v="0.02148"/>
        <n v="0.52097"/>
        <n v="0.39115"/>
        <n v="0.10078"/>
        <n v="0.33706"/>
        <n v="0.79069"/>
        <n v="0.50152"/>
        <n v="0.61114"/>
      </sharedItems>
    </cacheField>
    <cacheField name="Selling Price" numFmtId="0">
      <sharedItems containsSemiMixedTypes="0" containsString="0" containsNumber="1" minValue="0.017" maxValue="0.91679" count="993">
        <n v="0.19007"/>
        <n v="0.66452"/>
        <n v="0.82369"/>
        <n v="0.46041"/>
        <n v="0.4209"/>
        <n v="0.51982"/>
        <n v="0.70045"/>
        <n v="0.59232"/>
        <n v="0.15258"/>
        <n v="0.17021"/>
        <n v="0.35905"/>
        <n v="0.25063"/>
        <n v="0.31072"/>
        <n v="0.85437"/>
        <n v="0.199"/>
        <n v="0.15808"/>
        <n v="0.31994"/>
        <n v="0.79262"/>
        <n v="0.86256"/>
        <n v="0.23121"/>
        <n v="0.72625"/>
        <n v="0.48002"/>
        <n v="0.84006"/>
        <n v="0.86818"/>
        <n v="0.5699"/>
        <n v="0.36555"/>
        <n v="0.2445"/>
        <n v="0.81843"/>
        <n v="0.12539"/>
        <n v="0.75416"/>
        <n v="0.09656"/>
        <n v="0.12783"/>
        <n v="0.36142"/>
        <n v="0.67195"/>
        <n v="0.18368"/>
        <n v="0.1108"/>
        <n v="0.41673"/>
        <n v="0.44892"/>
        <n v="0.31197"/>
        <n v="0.26"/>
        <n v="0.017"/>
        <n v="0.83473"/>
        <n v="0.21104"/>
        <n v="0.52544"/>
        <n v="0.53205"/>
        <n v="0.18463"/>
        <n v="0.33595"/>
        <n v="0.69447"/>
        <n v="0.32785"/>
        <n v="0.48835"/>
        <n v="0.52479"/>
        <n v="0.35006"/>
        <n v="0.50262"/>
        <n v="0.06931"/>
        <n v="0.62066"/>
        <n v="0.39242"/>
        <n v="0.44324"/>
        <n v="0.05059"/>
        <n v="0.13294"/>
        <n v="0.20234"/>
        <n v="0.03214"/>
        <n v="0.39521"/>
        <n v="0.62935"/>
        <n v="0.0948"/>
        <n v="0.22735"/>
        <n v="0.61908"/>
        <n v="0.69091"/>
        <n v="0.61209"/>
        <n v="0.20326"/>
        <n v="0.12969"/>
        <n v="0.66774"/>
        <n v="0.27104"/>
        <n v="0.11978"/>
        <n v="0.03501"/>
        <n v="0.78319"/>
        <n v="0.04233"/>
        <n v="0.7236"/>
        <n v="0.26891"/>
        <n v="0.57305"/>
        <n v="0.48815"/>
        <n v="0.25571"/>
        <n v="0.63718"/>
        <n v="0.0929"/>
        <n v="0.28343"/>
        <n v="0.56323"/>
        <n v="0.21525"/>
        <n v="0.35604"/>
        <n v="0.3785"/>
        <n v="0.44393"/>
        <n v="0.73636"/>
        <n v="0.12919"/>
        <n v="0.18971"/>
        <n v="0.19784"/>
        <n v="0.26567"/>
        <n v="0.82489"/>
        <n v="0.35425"/>
        <n v="0.15789"/>
        <n v="0.41638"/>
        <n v="0.61098"/>
        <n v="0.84737"/>
        <n v="0.35702"/>
        <n v="0.29536"/>
        <n v="0.10109"/>
        <n v="0.73693"/>
        <n v="0.11751"/>
        <n v="0.78018"/>
        <n v="0.86192"/>
        <n v="0.13798"/>
        <n v="0.72517"/>
        <n v="0.35531"/>
        <n v="0.82639"/>
        <n v="0.51562"/>
        <n v="0.31851"/>
        <n v="0.85953"/>
        <n v="0.46017"/>
        <n v="0.48382"/>
        <n v="0.62537"/>
        <n v="0.65546"/>
        <n v="0.88034"/>
        <n v="0.43951"/>
        <n v="0.41596"/>
        <n v="0.64872"/>
        <n v="0.10454"/>
        <n v="0.35877"/>
        <n v="0.24631"/>
        <n v="0.25463"/>
        <n v="0.14049"/>
        <n v="0.13957"/>
        <n v="0.43364"/>
        <n v="0.61052"/>
        <n v="0.70331"/>
        <n v="0.60473"/>
        <n v="0.62798"/>
        <n v="0.34199"/>
        <n v="0.58469"/>
        <n v="0.53635"/>
        <n v="0.7887"/>
        <n v="0.87217"/>
        <n v="0.32983"/>
        <n v="0.23061"/>
        <n v="0.24146"/>
        <n v="0.26262"/>
        <n v="0.13747"/>
        <n v="0.24352"/>
        <n v="0.1302"/>
        <n v="0.12353"/>
        <n v="0.34428"/>
        <n v="0.68572"/>
        <n v="0.7534"/>
        <n v="0.05169"/>
        <n v="0.18261"/>
        <n v="0.81982"/>
        <n v="0.68865"/>
        <n v="0.66841"/>
        <n v="0.36936"/>
        <n v="0.35661"/>
        <n v="0.43143"/>
        <n v="0.37331"/>
        <n v="0.13855"/>
        <n v="0.89848"/>
        <n v="0.1886"/>
        <n v="0.48026"/>
        <n v="0.6846"/>
        <n v="0.89046"/>
        <n v="0.07293"/>
        <n v="0.50218"/>
        <n v="0.24029"/>
        <n v="0.62153"/>
        <n v="0.67312"/>
        <n v="0.58254"/>
        <n v="0.80892"/>
        <n v="0.7726"/>
        <n v="0.41609"/>
        <n v="0.34177"/>
        <n v="0.7862"/>
        <n v="0.63827"/>
        <n v="0.80101"/>
        <n v="0.14866"/>
        <n v="0.74721"/>
        <n v="0.60052"/>
        <n v="0.76572"/>
        <n v="0.78928"/>
        <n v="0.59738"/>
        <n v="0.11883"/>
        <n v="0.20985"/>
        <n v="0.36428"/>
        <n v="0.31249"/>
        <n v="0.51832"/>
        <n v="0.32432"/>
        <n v="0.64084"/>
        <n v="0.61598"/>
        <n v="0.11691"/>
        <n v="0.09762"/>
        <n v="0.14656"/>
        <n v="0.5847"/>
        <n v="0.84466"/>
        <n v="0.67635"/>
        <n v="0.69605"/>
        <n v="0.52083"/>
        <n v="0.74753"/>
        <n v="0.8161"/>
        <n v="0.75281"/>
        <n v="0.15874"/>
        <n v="0.39149"/>
        <n v="0.17513"/>
        <n v="0.1491"/>
        <n v="0.02752"/>
        <n v="0.47981"/>
        <n v="0.06055"/>
        <n v="0.4218"/>
        <n v="0.2074"/>
        <n v="0.80915"/>
        <n v="0.14345"/>
        <n v="0.70106"/>
        <n v="0.30895"/>
        <n v="0.152"/>
        <n v="0.31202"/>
        <n v="0.42705"/>
        <n v="0.76127"/>
        <n v="0.53925"/>
        <n v="0.23956"/>
        <n v="0.10158"/>
        <n v="0.67942"/>
        <n v="0.1991"/>
        <n v="0.35036"/>
        <n v="0.2112"/>
        <n v="0.41633"/>
        <n v="0.106"/>
        <n v="0.49264"/>
        <n v="0.16601"/>
        <n v="0.44875"/>
        <n v="0.5433"/>
        <n v="0.09419"/>
        <n v="0.75136"/>
        <n v="0.22959"/>
        <n v="0.6249"/>
        <n v="0.1442"/>
        <n v="0.6645"/>
        <n v="0.38879"/>
        <n v="0.50615"/>
        <n v="0.44951"/>
        <n v="0.18788"/>
        <n v="0.07327"/>
        <n v="0.57373"/>
        <n v="0.51866"/>
        <n v="0.08089"/>
        <n v="0.68645"/>
        <n v="0.55346"/>
        <n v="0.36365"/>
        <n v="0.29489"/>
        <n v="0.3358"/>
        <n v="0.73564"/>
        <n v="0.38"/>
        <n v="0.45915"/>
        <n v="0.10988"/>
        <n v="0.84726"/>
        <n v="0.54967"/>
        <n v="0.10414"/>
        <n v="0.48621"/>
        <n v="0.75875"/>
        <n v="0.21539"/>
        <n v="0.22108"/>
        <n v="0.85424"/>
        <n v="0.69036"/>
        <n v="0.20034"/>
        <n v="0.88392"/>
        <n v="0.08976"/>
        <n v="0.54721"/>
        <n v="0.63747"/>
        <n v="0.61667"/>
        <n v="0.38951"/>
        <n v="0.07981"/>
        <n v="0.09365"/>
        <n v="0.73491"/>
        <n v="0.90951"/>
        <n v="0.33318"/>
        <n v="0.47504"/>
        <n v="0.08978"/>
        <n v="0.85296"/>
        <n v="0.52378"/>
        <n v="0.20424"/>
        <n v="0.4455"/>
        <n v="0.54391"/>
        <n v="0.31172"/>
        <n v="0.46071"/>
        <n v="0.08652"/>
        <n v="0.23816"/>
        <n v="0.42556"/>
        <n v="0.29339"/>
        <n v="0.6017"/>
        <n v="0.70046"/>
        <n v="0.13564"/>
        <n v="0.34311"/>
        <n v="0.61066"/>
        <n v="0.50829"/>
        <n v="0.80481"/>
        <n v="0.29726"/>
        <n v="0.52418"/>
        <n v="0.40251"/>
        <n v="0.46338"/>
        <n v="0.07892"/>
        <n v="0.43275"/>
        <n v="0.61745"/>
        <n v="0.09719"/>
        <n v="0.26518"/>
        <n v="0.57585"/>
        <n v="0.21481"/>
        <n v="0.79079"/>
        <n v="0.19971"/>
        <n v="0.55471"/>
        <n v="0.12803"/>
        <n v="0.48169"/>
        <n v="0.29754"/>
        <n v="0.39424"/>
        <n v="0.55769"/>
        <n v="0.82083"/>
        <n v="0.81062"/>
        <n v="0.23143"/>
        <n v="0.80458"/>
        <n v="0.82242"/>
        <n v="0.68013"/>
        <n v="0.3036"/>
        <n v="0.06338"/>
        <n v="0.52297"/>
        <n v="0.59811"/>
        <n v="0.85904"/>
        <n v="0.12869"/>
        <n v="0.13854"/>
        <n v="0.76991"/>
        <n v="0.89445"/>
        <n v="0.84139"/>
        <n v="0.58346"/>
        <n v="0.14754"/>
        <n v="0.47618"/>
        <n v="0.86764"/>
        <n v="0.61262"/>
        <n v="0.32725"/>
        <n v="0.64542"/>
        <n v="0.27658"/>
        <n v="0.66744"/>
        <n v="0.78447"/>
        <n v="0.21267"/>
        <n v="0.54151"/>
        <n v="0.42995"/>
        <n v="0.0868"/>
        <n v="0.1001"/>
        <n v="0.66091"/>
        <n v="0.77285"/>
        <n v="0.75554"/>
        <n v="0.42959"/>
        <n v="0.85542"/>
        <n v="0.47301"/>
        <n v="0.25563"/>
        <n v="0.77112"/>
        <n v="0.85216"/>
        <n v="0.64405"/>
        <n v="0.54181"/>
        <n v="0.4463"/>
        <n v="0.78351"/>
        <n v="0.60455"/>
        <n v="0.13768"/>
        <n v="0.73769"/>
        <n v="0.46914"/>
        <n v="0.24297"/>
        <n v="0.36529"/>
        <n v="0.33537"/>
        <n v="0.81625"/>
        <n v="0.22517"/>
        <n v="0.52898"/>
        <n v="0.7867"/>
        <n v="0.47878"/>
        <n v="0.10894"/>
        <n v="0.89895"/>
        <n v="0.74216"/>
        <n v="0.47598"/>
        <n v="0.86757"/>
        <n v="0.66632"/>
        <n v="0.71097"/>
        <n v="0.76293"/>
        <n v="0.54568"/>
        <n v="0.61402"/>
        <n v="0.87617"/>
        <n v="0.80252"/>
        <n v="0.53875"/>
        <n v="0.79477"/>
        <n v="0.13659"/>
        <n v="0.34282"/>
        <n v="0.18817"/>
        <n v="0.73067"/>
        <n v="0.03763"/>
        <n v="0.23727"/>
        <n v="0.19095"/>
        <n v="0.76772"/>
        <n v="0.32107"/>
        <n v="0.51268"/>
        <n v="0.34589"/>
        <n v="0.2012"/>
        <n v="0.86023"/>
        <n v="0.59717"/>
        <n v="0.79525"/>
        <n v="0.08755"/>
        <n v="0.37472"/>
        <n v="0.69339"/>
        <n v="0.10865"/>
        <n v="0.44653"/>
        <n v="0.67602"/>
        <n v="0.49857"/>
        <n v="0.68007"/>
        <n v="0.57447"/>
        <n v="0.20634"/>
        <n v="0.51561"/>
        <n v="0.63203"/>
        <n v="0.21096"/>
        <n v="0.12958"/>
        <n v="0.57298"/>
        <n v="0.74398"/>
        <n v="0.57166"/>
        <n v="0.21519"/>
        <n v="0.7123"/>
        <n v="0.63915"/>
        <n v="0.33583"/>
        <n v="0.78157"/>
        <n v="0.77754"/>
        <n v="0.12165"/>
        <n v="0.53568"/>
        <n v="0.58925"/>
        <n v="0.47381"/>
        <n v="0.7904"/>
        <n v="0.39359"/>
        <n v="0.62144"/>
        <n v="0.16389"/>
        <n v="0.29892"/>
        <n v="0.27572"/>
        <n v="0.6475"/>
        <n v="0.75819"/>
        <n v="0.18113"/>
        <n v="0.0819"/>
        <n v="0.54356"/>
        <n v="0.62384"/>
        <n v="0.19689"/>
        <n v="0.14961"/>
        <n v="0.3525"/>
        <n v="0.45371"/>
        <n v="0.1012"/>
        <n v="0.6555"/>
        <n v="0.76885"/>
        <n v="0.2075"/>
        <n v="0.12133"/>
        <n v="0.30274"/>
        <n v="0.05749"/>
        <n v="0.20029"/>
        <n v="0.73613"/>
        <n v="0.5345"/>
        <n v="0.53794"/>
        <n v="0.52467"/>
        <n v="0.22152"/>
        <n v="0.62146"/>
        <n v="0.49876"/>
        <n v="0.67105"/>
        <n v="0.55613"/>
        <n v="0.64795"/>
        <n v="0.82953"/>
        <n v="0.07054"/>
        <n v="0.23978"/>
        <n v="0.80339"/>
        <n v="0.24213"/>
        <n v="0.2676"/>
        <n v="0.48445"/>
        <n v="0.49096"/>
        <n v="0.36332"/>
        <n v="0.68061"/>
        <n v="0.64576"/>
        <n v="0.43451"/>
        <n v="0.40635"/>
        <n v="0.70742"/>
        <n v="0.63432"/>
        <n v="0.39527"/>
        <n v="0.59504"/>
        <n v="0.73975"/>
        <n v="0.81112"/>
        <n v="0.43644"/>
        <n v="0.74866"/>
        <n v="0.81049"/>
        <n v="0.57467"/>
        <n v="0.71748"/>
        <n v="0.07146"/>
        <n v="0.4401"/>
        <n v="0.85232"/>
        <n v="0.25029"/>
        <n v="0.8384"/>
        <n v="0.06913"/>
        <n v="0.47462"/>
        <n v="0.07859"/>
        <n v="0.38608"/>
        <n v="0.8245"/>
        <n v="0.39774"/>
        <n v="0.42971"/>
        <n v="0.36906"/>
        <n v="0.19127"/>
        <n v="0.5086"/>
        <n v="0.35566"/>
        <n v="0.17619"/>
        <n v="0.09321"/>
        <n v="0.80438"/>
        <n v="0.86218"/>
        <n v="0.18474"/>
        <n v="0.85039"/>
        <n v="0.7905"/>
        <n v="0.24096"/>
        <n v="0.80566"/>
        <n v="0.55749"/>
        <n v="0.31691"/>
        <n v="0.64813"/>
        <n v="0.78685"/>
        <n v="0.43202"/>
        <n v="0.81846"/>
        <n v="0.61915"/>
        <n v="0.38417"/>
        <n v="0.60697"/>
        <n v="0.82831"/>
        <n v="0.37152"/>
        <n v="0.38024"/>
        <n v="0.3416"/>
        <n v="0.29142"/>
        <n v="0.35346"/>
        <n v="0.90211"/>
        <n v="0.66307"/>
        <n v="0.48001"/>
        <n v="0.08961"/>
        <n v="0.13376"/>
        <n v="0.07454"/>
        <n v="0.80512"/>
        <n v="0.78094"/>
        <n v="0.13602"/>
        <n v="0.43298"/>
        <n v="0.56998"/>
        <n v="0.45553"/>
        <n v="0.38483"/>
        <n v="0.27901"/>
        <n v="0.22629"/>
        <n v="0.57426"/>
        <n v="0.74061"/>
        <n v="0.52552"/>
        <n v="0.7181"/>
        <n v="0.29523"/>
        <n v="0.34307"/>
        <n v="0.13741"/>
        <n v="0.35493"/>
        <n v="0.28875"/>
        <n v="0.81816"/>
        <n v="0.43288"/>
        <n v="0.41649"/>
        <n v="0.54243"/>
        <n v="0.70055"/>
        <n v="0.49671"/>
        <n v="0.27813"/>
        <n v="0.7406"/>
        <n v="0.37628"/>
        <n v="0.67675"/>
        <n v="0.42892"/>
        <n v="0.76319"/>
        <n v="0.62811"/>
        <n v="0.50735"/>
        <n v="0.38982"/>
        <n v="0.13352"/>
        <n v="0.20522"/>
        <n v="0.07997"/>
        <n v="0.12456"/>
        <n v="0.55562"/>
        <n v="0.38918"/>
        <n v="0.83922"/>
        <n v="0.24505"/>
        <n v="0.10733"/>
        <n v="0.26718"/>
        <n v="0.45946"/>
        <n v="0.63667"/>
        <n v="0.60594"/>
        <n v="0.76802"/>
        <n v="0.37385"/>
        <n v="0.71718"/>
        <n v="0.47296"/>
        <n v="0.60747"/>
        <n v="0.17641"/>
        <n v="0.43568"/>
        <n v="0.60254"/>
        <n v="0.29787"/>
        <n v="0.1146"/>
        <n v="0.80573"/>
        <n v="0.22875"/>
        <n v="0.74116"/>
        <n v="0.34858"/>
        <n v="0.74138"/>
        <n v="0.28958"/>
        <n v="0.87001"/>
        <n v="0.29708"/>
        <n v="0.35439"/>
        <n v="0.67526"/>
        <n v="0.54138"/>
        <n v="0.56855"/>
        <n v="0.6725"/>
        <n v="0.35557"/>
        <n v="0.31886"/>
        <n v="0.65876"/>
        <n v="0.15689"/>
        <n v="0.27002"/>
        <n v="0.28463"/>
        <n v="0.3552"/>
        <n v="0.32404"/>
        <n v="0.10212"/>
        <n v="0.25488"/>
        <n v="0.15281"/>
        <n v="0.57459"/>
        <n v="0.24371"/>
        <n v="0.85268"/>
        <n v="0.65065"/>
        <n v="0.54101"/>
        <n v="0.77512"/>
        <n v="0.06663"/>
        <n v="0.5329"/>
        <n v="0.50194"/>
        <n v="0.36266"/>
        <n v="0.50667"/>
        <n v="0.87136"/>
        <n v="0.1436"/>
        <n v="0.11858"/>
        <n v="0.47288"/>
        <n v="0.55274"/>
        <n v="0.85829"/>
        <n v="0.30541"/>
        <n v="0.67504"/>
        <n v="0.59956"/>
        <n v="0.08546"/>
        <n v="0.89219"/>
        <n v="0.26435"/>
        <n v="0.09827"/>
        <n v="0.50734"/>
        <n v="0.09831"/>
        <n v="0.81564"/>
        <n v="0.05979"/>
        <n v="0.75166"/>
        <n v="0.44175"/>
        <n v="0.35245"/>
        <n v="0.48417"/>
        <n v="0.62601"/>
        <n v="0.34305"/>
        <n v="0.72741"/>
        <n v="0.06801"/>
        <n v="0.30452"/>
        <n v="0.65584"/>
        <n v="0.72183"/>
        <n v="0.56928"/>
        <n v="0.58493"/>
        <n v="0.28547"/>
        <n v="0.65145"/>
        <n v="0.65202"/>
        <n v="0.59432"/>
        <n v="0.31655"/>
        <n v="0.60696"/>
        <n v="0.86891"/>
        <n v="0.13931"/>
        <n v="0.51203"/>
        <n v="0.84544"/>
        <n v="0.16595"/>
        <n v="0.6114"/>
        <n v="0.90239"/>
        <n v="0.40683"/>
        <n v="0.17036"/>
        <n v="0.25445"/>
        <n v="0.36371"/>
        <n v="0.52181"/>
        <n v="0.09143"/>
        <n v="0.48179"/>
        <n v="0.39746"/>
        <n v="0.52036"/>
        <n v="0.28061"/>
        <n v="0.84009"/>
        <n v="0.24593"/>
        <n v="0.42839"/>
        <n v="0.10781"/>
        <n v="0.32258"/>
        <n v="0.63723"/>
        <n v="0.27232"/>
        <n v="0.59106"/>
        <n v="0.39493"/>
        <n v="0.86661"/>
        <n v="0.90167"/>
        <n v="0.52655"/>
        <n v="0.55598"/>
        <n v="0.38001"/>
        <n v="0.19224"/>
        <n v="0.83945"/>
        <n v="0.83098"/>
        <n v="0.60535"/>
        <n v="0.12026"/>
        <n v="0.66732"/>
        <n v="0.36425"/>
        <n v="0.76953"/>
        <n v="0.03497"/>
        <n v="0.0785"/>
        <n v="0.24827"/>
        <n v="0.62351"/>
        <n v="0.14978"/>
        <n v="0.53903"/>
        <n v="0.11086"/>
        <n v="0.18274"/>
        <n v="0.30555"/>
        <n v="0.25895"/>
        <n v="0.15338"/>
        <n v="0.38272"/>
        <n v="0.04668"/>
        <n v="0.73089"/>
        <n v="0.35483"/>
        <n v="0.52509"/>
        <n v="0.21477"/>
        <n v="0.05318"/>
        <n v="0.64119"/>
        <n v="0.67704"/>
        <n v="0.10179"/>
        <n v="0.60932"/>
        <n v="0.11955"/>
        <n v="0.49379"/>
        <n v="0.38192"/>
        <n v="0.89417"/>
        <n v="0.75511"/>
        <n v="0.14948"/>
        <n v="0.06371"/>
        <n v="0.09058"/>
        <n v="0.28546"/>
        <n v="0.49419"/>
        <n v="0.49744"/>
        <n v="0.09875"/>
        <n v="0.77163"/>
        <n v="0.78388"/>
        <n v="0.64445"/>
        <n v="0.13204"/>
        <n v="0.63207"/>
        <n v="0.19126"/>
        <n v="0.81948"/>
        <n v="0.25096"/>
        <n v="0.27351"/>
        <n v="0.76433"/>
        <n v="0.51628"/>
        <n v="0.11629"/>
        <n v="0.26467"/>
        <n v="0.42929"/>
        <n v="0.28829"/>
        <n v="0.11038"/>
        <n v="0.23089"/>
        <n v="0.214"/>
        <n v="0.57469"/>
        <n v="0.12089"/>
        <n v="0.45163"/>
        <n v="0.33134"/>
        <n v="0.52979"/>
        <n v="0.12059"/>
        <n v="0.49401"/>
        <n v="0.5338"/>
        <n v="0.49782"/>
        <n v="0.24796"/>
        <n v="0.15547"/>
        <n v="0.26063"/>
        <n v="0.80325"/>
        <n v="0.77355"/>
        <n v="0.40082"/>
        <n v="0.60787"/>
        <n v="0.34035"/>
        <n v="0.16682"/>
        <n v="0.73536"/>
        <n v="0.78636"/>
        <n v="0.52616"/>
        <n v="0.27723"/>
        <n v="0.6476"/>
        <n v="0.73877"/>
        <n v="0.22767"/>
        <n v="0.05488"/>
        <n v="0.24833"/>
        <n v="0.24279"/>
        <n v="0.85206"/>
        <n v="0.64488"/>
        <n v="0.09523"/>
        <n v="0.68043"/>
        <n v="0.6752"/>
        <n v="0.03893"/>
        <n v="0.82319"/>
        <n v="0.43299"/>
        <n v="0.8019"/>
        <n v="0.18276"/>
        <n v="0.50001"/>
        <n v="0.74939"/>
        <n v="0.60462"/>
        <n v="0.85755"/>
        <n v="0.37715"/>
        <n v="0.54171"/>
        <n v="0.41838"/>
        <n v="0.21887"/>
        <n v="0.56338"/>
        <n v="0.06893"/>
        <n v="0.16029"/>
        <n v="0.32881"/>
        <n v="0.82354"/>
        <n v="0.06672"/>
        <n v="0.7201"/>
        <n v="0.794"/>
        <n v="0.18799"/>
        <n v="0.54799"/>
        <n v="0.4363"/>
        <n v="0.85387"/>
        <n v="0.26971"/>
        <n v="0.3635"/>
        <n v="0.53548"/>
        <n v="0.49519"/>
        <n v="0.58209"/>
        <n v="0.48806"/>
        <n v="0.53736"/>
        <n v="0.79541"/>
        <n v="0.33897"/>
        <n v="0.56431"/>
        <n v="0.3638"/>
        <n v="0.54725"/>
        <n v="0.65276"/>
        <n v="0.55026"/>
        <n v="0.14063"/>
        <n v="0.12819"/>
        <n v="0.34843"/>
        <n v="0.16786"/>
        <n v="0.78049"/>
        <n v="0.28659"/>
        <n v="0.44519"/>
        <n v="0.12736"/>
        <n v="0.59564"/>
        <n v="0.39582"/>
        <n v="0.23619"/>
        <n v="0.28058"/>
        <n v="0.13496"/>
        <n v="0.40984"/>
        <n v="0.23077"/>
        <n v="0.75368"/>
        <n v="0.91679"/>
        <n v="0.09505"/>
        <n v="0.80852"/>
        <n v="0.91229"/>
        <n v="0.51619"/>
        <n v="0.5939"/>
        <n v="0.71668"/>
        <n v="0.30719"/>
        <n v="0.66882"/>
        <n v="0.28348"/>
        <n v="0.51309"/>
        <n v="0.44362"/>
        <n v="0.53289"/>
        <n v="0.83194"/>
        <n v="0.80832"/>
        <n v="0.75849"/>
        <n v="0.80664"/>
        <n v="0.6988"/>
        <n v="0.79637"/>
        <n v="0.07057"/>
        <n v="0.31227"/>
        <n v="0.19941"/>
        <n v="0.27838"/>
        <n v="0.85913"/>
        <n v="0.24958"/>
        <n v="0.6875"/>
        <n v="0.55869"/>
        <n v="0.2579"/>
        <n v="0.11199"/>
        <n v="0.52005"/>
        <n v="0.67291"/>
        <n v="0.62656"/>
        <n v="0.73489"/>
        <n v="0.55915"/>
        <n v="0.51155"/>
        <n v="0.25896"/>
        <n v="0.16407"/>
        <n v="0.54604"/>
        <n v="0.16584"/>
        <n v="0.71722"/>
        <n v="0.62389"/>
        <n v="0.2392"/>
        <n v="0.70448"/>
        <n v="0.28957"/>
        <n v="0.39461"/>
        <n v="0.76882"/>
        <n v="0.65919"/>
        <n v="0.48033"/>
        <n v="0.22231"/>
        <n v="0.64158"/>
        <n v="0.669"/>
        <n v="0.74655"/>
        <n v="0.86011"/>
        <n v="0.1336"/>
        <n v="0.7227"/>
        <n v="0.26353"/>
        <n v="0.67849"/>
        <n v="0.58167"/>
        <n v="0.56683"/>
        <n v="0.08154"/>
        <n v="0.68286"/>
        <n v="0.6178"/>
        <n v="0.59903"/>
        <n v="0.86688"/>
        <n v="0.72266"/>
        <n v="0.17678"/>
        <n v="0.44236"/>
        <n v="0.22137"/>
        <n v="0.53437"/>
        <n v="0.1889"/>
        <n v="0.15573"/>
        <n v="0.25005"/>
        <n v="0.84736"/>
        <n v="0.05141"/>
        <n v="0.65688"/>
        <n v="0.68663"/>
        <n v="0.36623"/>
        <n v="0.81677"/>
        <n v="0.71732"/>
        <n v="0.32764"/>
        <n v="0.77013"/>
        <n v="0.13833"/>
        <n v="0.76017"/>
        <n v="0.8168"/>
        <n v="0.35621"/>
        <n v="0.18723"/>
        <n v="0.67763"/>
        <n v="0.77917"/>
        <n v="0.27151"/>
        <n v="0.72596"/>
        <n v="0.73523"/>
        <n v="0.73259"/>
        <n v="0.60017"/>
        <n v="0.6504"/>
        <n v="0.08726"/>
        <n v="0.44137"/>
        <n v="0.51884"/>
        <n v="0.58833"/>
        <n v="0.60103"/>
        <n v="0.51815"/>
        <n v="0.33599"/>
        <n v="0.68713"/>
        <n v="0.72735"/>
        <n v="0.20601"/>
        <n v="0.29433"/>
        <n v="0.83303"/>
        <n v="0.46135"/>
        <n v="0.76058"/>
        <n v="0.16569"/>
        <n v="0.33911"/>
        <n v="0.38901"/>
        <n v="0.4111"/>
        <n v="0.64544"/>
        <n v="0.49615"/>
        <n v="0.26755"/>
        <n v="0.32322"/>
        <n v="0.30413"/>
        <n v="0.45978"/>
        <n v="0.44838"/>
        <n v="0.53398"/>
        <n v="0.61556"/>
        <n v="0.81438"/>
        <n v="0.5083"/>
        <n v="0.06538"/>
        <n v="0.2926"/>
        <n v="0.90044"/>
        <n v="0.18313"/>
        <n v="0.56896"/>
        <n v="0.14068"/>
        <n v="0.66214"/>
        <n v="0.17065"/>
        <n v="0.82858"/>
        <n v="0.7025"/>
        <n v="0.64757"/>
        <n v="0.44034"/>
        <n v="0.14043"/>
        <n v="0.35001"/>
        <n v="0.32581"/>
        <n v="0.60622"/>
        <n v="0.8257"/>
        <n v="0.09791"/>
        <n v="0.10958"/>
        <n v="0.29472"/>
        <n v="0.17737"/>
        <n v="0.43822"/>
        <n v="0.32797"/>
        <n v="0.84971"/>
        <n v="0.05185"/>
        <n v="0.08244"/>
        <n v="0.54696"/>
        <n v="0.41544"/>
        <n v="0.1511"/>
        <n v="0.39485"/>
        <n v="0.83392"/>
        <n v="0.55586"/>
        <n v="0.67684"/>
      </sharedItems>
    </cacheField>
    <cacheField name="Purchase Date" numFmtId="0">
      <sharedItems count="209">
        <s v="2025-01-25"/>
        <s v="2024-12-10"/>
        <s v="2024-11-15"/>
        <s v="2025-01-29"/>
        <s v="2024-11-06"/>
        <s v="2025-01-05"/>
        <s v="2024-10-30"/>
        <s v="2024-11-09"/>
        <s v="2024-12-27"/>
        <s v="2024-12-19"/>
        <s v="2025-01-27"/>
        <s v="2024-11-12"/>
        <s v="2025-02-23"/>
        <s v="2025-04-13"/>
        <s v="2024-11-10"/>
        <s v="2025-01-30"/>
        <s v="2025-04-29"/>
        <s v="2024-10-22"/>
        <s v="2025-01-10"/>
        <s v="2024-10-05"/>
        <s v="2024-12-25"/>
        <s v="2024-11-29"/>
        <s v="2025-03-30"/>
        <s v="2025-04-03"/>
        <s v="2025-02-03"/>
        <s v="2025-02-27"/>
        <s v="2025-04-21"/>
        <s v="2025-04-07"/>
        <s v="2025-04-06"/>
        <s v="2025-02-19"/>
        <s v="2024-12-14"/>
        <s v="2024-11-20"/>
        <s v="2024-11-08"/>
        <s v="2024-12-05"/>
        <s v="2024-11-07"/>
        <s v="2025-04-23"/>
        <s v="2024-12-31"/>
        <s v="2025-03-04"/>
        <s v="2025-01-08"/>
        <s v="2024-12-07"/>
        <s v="2024-11-04"/>
        <s v="2024-10-12"/>
        <s v="2025-03-20"/>
        <s v="2025-03-19"/>
        <s v="2024-11-05"/>
        <s v="2025-02-06"/>
        <s v="2025-04-09"/>
        <s v="2025-01-20"/>
        <s v="2025-04-16"/>
        <s v="2024-10-15"/>
        <s v="2024-10-21"/>
        <s v="2025-04-30"/>
        <s v="2024-12-21"/>
        <s v="2025-04-15"/>
        <s v="2025-01-18"/>
        <s v="2025-03-27"/>
        <s v="2025-03-03"/>
        <s v="2024-12-03"/>
        <s v="2025-02-08"/>
        <s v="2025-01-06"/>
        <s v="2025-02-10"/>
        <s v="2024-11-22"/>
        <s v="2025-01-26"/>
        <s v="2024-11-26"/>
        <s v="2024-12-09"/>
        <s v="2025-03-26"/>
        <s v="2025-01-24"/>
        <s v="2025-02-17"/>
        <s v="2024-12-13"/>
        <s v="2025-01-23"/>
        <s v="2025-02-16"/>
        <s v="2024-11-03"/>
        <s v="2024-10-27"/>
        <s v="2024-10-09"/>
        <s v="2025-01-13"/>
        <s v="2024-10-02"/>
        <s v="2025-01-17"/>
        <s v="2025-02-22"/>
        <s v="2025-01-28"/>
        <s v="2024-10-25"/>
        <s v="2025-04-08"/>
        <s v="2025-04-10"/>
        <s v="2024-12-30"/>
        <s v="2024-12-12"/>
        <s v="2024-10-31"/>
        <s v="2024-12-04"/>
        <s v="2025-03-18"/>
        <s v="2024-10-26"/>
        <s v="2024-10-24"/>
        <s v="2025-03-22"/>
        <s v="2025-03-17"/>
        <s v="2024-11-23"/>
        <s v="2024-12-23"/>
        <s v="2025-01-14"/>
        <s v="2025-03-11"/>
        <s v="2024-10-06"/>
        <s v="2024-10-29"/>
        <s v="2025-04-26"/>
        <s v="2025-03-09"/>
        <s v="2025-04-11"/>
        <s v="2024-11-24"/>
        <s v="2024-11-02"/>
        <s v="2024-12-11"/>
        <s v="2025-02-04"/>
        <s v="2025-02-13"/>
        <s v="2024-12-22"/>
        <s v="2025-02-15"/>
        <s v="2025-03-01"/>
        <s v="2024-10-20"/>
        <s v="2025-04-20"/>
        <s v="2025-02-05"/>
        <s v="2025-03-07"/>
        <s v="2024-11-17"/>
        <s v="2024-12-24"/>
        <s v="2025-03-14"/>
        <s v="2025-03-08"/>
        <s v="2025-01-19"/>
        <s v="2025-04-28"/>
        <s v="2025-03-10"/>
        <s v="2025-03-29"/>
        <s v="2025-01-04"/>
        <s v="2024-11-21"/>
        <s v="2024-10-04"/>
        <s v="2024-10-08"/>
        <s v="2025-03-24"/>
        <s v="2025-04-25"/>
        <s v="2025-02-21"/>
        <s v="2025-01-01"/>
        <s v="2025-02-24"/>
        <s v="2025-02-02"/>
        <s v="2025-02-01"/>
        <s v="2024-10-28"/>
        <s v="2025-03-16"/>
        <s v="2025-03-21"/>
        <s v="2025-03-15"/>
        <s v="2024-10-11"/>
        <s v="2025-01-31"/>
        <s v="2025-04-27"/>
        <s v="2025-04-12"/>
        <s v="2024-12-29"/>
        <s v="2025-04-05"/>
        <s v="2024-11-14"/>
        <s v="2025-02-28"/>
        <s v="2025-04-19"/>
        <s v="2025-02-18"/>
        <s v="2024-12-17"/>
        <s v="2024-12-20"/>
        <s v="2025-01-15"/>
        <s v="2025-01-11"/>
        <s v="2024-11-11"/>
        <s v="2024-10-18"/>
        <s v="2024-12-16"/>
        <s v="2025-04-17"/>
        <s v="2025-01-03"/>
        <s v="2025-01-09"/>
        <s v="2024-12-06"/>
        <s v="2024-11-18"/>
        <s v="2025-04-18"/>
        <s v="2024-11-28"/>
        <s v="2025-04-01"/>
        <s v="2025-02-11"/>
        <s v="2025-02-20"/>
        <s v="2024-12-28"/>
        <s v="2025-02-12"/>
        <s v="2025-03-13"/>
        <s v="2025-04-14"/>
        <s v="2025-03-12"/>
        <s v="2024-10-03"/>
        <s v="2025-01-12"/>
        <s v="2024-10-07"/>
        <s v="2024-10-16"/>
        <s v="2024-10-01"/>
        <s v="2025-01-02"/>
        <s v="2024-12-15"/>
        <s v="2024-11-16"/>
        <s v="2025-01-22"/>
        <s v="2025-02-07"/>
        <s v="2025-04-04"/>
        <s v="2024-10-23"/>
        <s v="2024-10-10"/>
        <s v="2024-11-01"/>
        <s v="2025-03-06"/>
        <s v="2025-03-05"/>
        <s v="2024-12-08"/>
        <s v="2025-03-31"/>
        <s v="2024-12-01"/>
        <s v="2025-03-25"/>
        <s v="2025-02-26"/>
        <s v="2024-12-02"/>
        <s v="2025-01-16"/>
        <s v="2025-02-25"/>
        <s v="2024-10-14"/>
        <s v="2025-04-02"/>
        <s v="2025-03-02"/>
        <s v="2024-10-13"/>
        <s v="2024-12-18"/>
        <s v="2024-11-25"/>
        <s v="2025-02-14"/>
        <s v="2025-01-07"/>
        <s v="2025-02-09"/>
        <s v="2024-10-19"/>
        <s v="2025-04-24"/>
        <s v="2024-11-19"/>
        <s v="2024-12-26"/>
        <s v="2025-03-28"/>
        <s v="2025-04-22"/>
        <s v="2024-11-13"/>
        <s v="2025-03-23"/>
        <s v="2025-01-21"/>
      </sharedItems>
    </cacheField>
    <cacheField name="year pur" numFmtId="0">
      <sharedItems containsSemiMixedTypes="0" containsString="0" containsNumber="1" containsInteger="1" minValue="2024" maxValue="2025" count="2">
        <n v="2025"/>
        <n v="2024"/>
      </sharedItems>
    </cacheField>
    <cacheField name="Month of purchase" numFmtId="0">
      <sharedItems count="7">
        <s v="Jan"/>
        <s v="Dec"/>
        <s v="Nov"/>
        <s v="Oct"/>
        <s v="Feb"/>
        <s v="Apr"/>
        <s v="Mar"/>
      </sharedItems>
    </cacheField>
    <cacheField name="Month of sales" numFmtId="0">
      <sharedItems count="13">
        <s v="Oct"/>
        <s v="Feb"/>
        <s v="Sep"/>
        <s v="May"/>
        <s v="Dec"/>
        <s v="Nov"/>
        <s v="Apr"/>
        <s v="Jun"/>
        <s v="Jul"/>
        <s v="Mar"/>
        <s v="Jan"/>
        <s v="Aug"/>
        <s v="Sept" u="1"/>
      </sharedItems>
    </cacheField>
    <cacheField name="year of sales" numFmtId="0">
      <sharedItems containsSemiMixedTypes="0" containsString="0" containsNumber="1" containsInteger="1" minValue="2025" maxValue="2025" count="1">
        <n v="2025"/>
      </sharedItems>
    </cacheField>
    <cacheField name="Average Inventory" numFmtId="0">
      <sharedItems containsSemiMixedTypes="0" containsString="0" containsNumber="1" minValue="9.5" maxValue="370" count="466">
        <n v="130"/>
        <n v="176"/>
        <n v="275.5"/>
        <n v="356"/>
        <n v="210"/>
        <n v="21"/>
        <n v="105.5"/>
        <n v="79"/>
        <n v="22.5"/>
        <n v="167.5"/>
        <n v="50.5"/>
        <n v="157"/>
        <n v="262"/>
        <n v="90"/>
        <n v="218.5"/>
        <n v="165"/>
        <n v="54"/>
        <n v="155.5"/>
        <n v="75"/>
        <n v="146"/>
        <n v="133.5"/>
        <n v="19.5"/>
        <n v="180"/>
        <n v="105"/>
        <n v="219"/>
        <n v="116.5"/>
        <n v="192.5"/>
        <n v="173.5"/>
        <n v="60.5"/>
        <n v="216"/>
        <n v="28.5"/>
        <n v="201"/>
        <n v="164"/>
        <n v="199.5"/>
        <n v="183.5"/>
        <n v="47"/>
        <n v="177"/>
        <n v="17.5"/>
        <n v="269.5"/>
        <n v="127.5"/>
        <n v="83"/>
        <n v="72"/>
        <n v="131.5"/>
        <n v="93.5"/>
        <n v="171"/>
        <n v="70.5"/>
        <n v="217.5"/>
        <n v="132.5"/>
        <n v="48"/>
        <n v="121.5"/>
        <n v="82.5"/>
        <n v="186"/>
        <n v="170.5"/>
        <n v="97"/>
        <n v="52.5"/>
        <n v="57.5"/>
        <n v="117.5"/>
        <n v="48.5"/>
        <n v="94"/>
        <n v="152.5"/>
        <n v="167"/>
        <n v="127"/>
        <n v="109.5"/>
        <n v="92"/>
        <n v="151.5"/>
        <n v="136.5"/>
        <n v="204"/>
        <n v="120.5"/>
        <n v="42"/>
        <n v="178.5"/>
        <n v="307.5"/>
        <n v="106"/>
        <n v="143.5"/>
        <n v="163"/>
        <n v="263.5"/>
        <n v="114"/>
        <n v="38"/>
        <n v="16.5"/>
        <n v="181.5"/>
        <n v="212.5"/>
        <n v="114.5"/>
        <n v="234"/>
        <n v="72.5"/>
        <n v="283"/>
        <n v="39"/>
        <n v="93"/>
        <n v="174"/>
        <n v="148"/>
        <n v="160.5"/>
        <n v="100.5"/>
        <n v="198.5"/>
        <n v="182"/>
        <n v="9.5"/>
        <n v="162.5"/>
        <n v="83.5"/>
        <n v="98"/>
        <n v="151"/>
        <n v="277.5"/>
        <n v="66"/>
        <n v="115.5"/>
        <n v="153.5"/>
        <n v="207"/>
        <n v="175"/>
        <n v="298.5"/>
        <n v="186.5"/>
        <n v="231"/>
        <n v="89"/>
        <n v="33"/>
        <n v="147.5"/>
        <n v="238.5"/>
        <n v="268"/>
        <n v="51"/>
        <n v="18.5"/>
        <n v="31.5"/>
        <n v="316"/>
        <n v="10.5"/>
        <n v="280.5"/>
        <n v="24.5"/>
        <n v="81"/>
        <n v="108.5"/>
        <n v="297.5"/>
        <n v="155"/>
        <n v="26"/>
        <n v="138.5"/>
        <n v="208.5"/>
        <n v="140.5"/>
        <n v="104.5"/>
        <n v="213.5"/>
        <n v="229"/>
        <n v="94.5"/>
        <n v="44.5"/>
        <n v="96"/>
        <n v="193"/>
        <n v="99.5"/>
        <n v="136"/>
        <n v="214"/>
        <n v="185"/>
        <n v="285"/>
        <n v="168"/>
        <n v="35"/>
        <n v="148.5"/>
        <n v="184.5"/>
        <n v="196.5"/>
        <n v="161.5"/>
        <n v="106.5"/>
        <n v="145.5"/>
        <n v="326.5"/>
        <n v="27"/>
        <n v="56"/>
        <n v="179.5"/>
        <n v="91.5"/>
        <n v="86.5"/>
        <n v="103"/>
        <n v="20.5"/>
        <n v="88.5"/>
        <n v="81.5"/>
        <n v="63"/>
        <n v="210.5"/>
        <n v="66.5"/>
        <n v="33.5"/>
        <n v="116"/>
        <n v="135"/>
        <n v="263"/>
        <n v="290.5"/>
        <n v="99"/>
        <n v="84"/>
        <n v="87"/>
        <n v="53"/>
        <n v="190.5"/>
        <n v="70"/>
        <n v="41"/>
        <n v="69.5"/>
        <n v="233"/>
        <n v="65.5"/>
        <n v="125"/>
        <n v="347"/>
        <n v="92.5"/>
        <n v="254.5"/>
        <n v="190"/>
        <n v="91"/>
        <n v="90.5"/>
        <n v="49"/>
        <n v="141"/>
        <n v="129.5"/>
        <n v="282"/>
        <n v="172.5"/>
        <n v="97.5"/>
        <n v="124.5"/>
        <n v="39.5"/>
        <n v="104"/>
        <n v="204.5"/>
        <n v="340"/>
        <n v="315.5"/>
        <n v="34"/>
        <n v="111.5"/>
        <n v="237"/>
        <n v="196"/>
        <n v="107"/>
        <n v="68"/>
        <n v="138"/>
        <n v="118"/>
        <n v="51.5"/>
        <n v="58.5"/>
        <n v="236.5"/>
        <n v="40"/>
        <n v="45"/>
        <n v="119.5"/>
        <n v="26.5"/>
        <n v="135.5"/>
        <n v="88"/>
        <n v="213"/>
        <n v="198"/>
        <n v="226"/>
        <n v="122"/>
        <n v="22"/>
        <n v="191.5"/>
        <n v="129"/>
        <n v="169"/>
        <n v="61"/>
        <n v="195.5"/>
        <n v="124"/>
        <n v="109"/>
        <n v="57"/>
        <n v="370"/>
        <n v="112.5"/>
        <n v="265.5"/>
        <n v="288"/>
        <n v="144.5"/>
        <n v="189.5"/>
        <n v="56.5"/>
        <n v="162"/>
        <n v="234.5"/>
        <n v="209.5"/>
        <n v="142"/>
        <n v="107.5"/>
        <n v="42.5"/>
        <n v="317.5"/>
        <n v="36"/>
        <n v="149"/>
        <n v="273.5"/>
        <n v="222"/>
        <n v="184"/>
        <n v="169.5"/>
        <n v="110"/>
        <n v="60"/>
        <n v="158.5"/>
        <n v="54.5"/>
        <n v="224.5"/>
        <n v="126.5"/>
        <n v="134.5"/>
        <n v="216.5"/>
        <n v="259.5"/>
        <n v="150.5"/>
        <n v="211.5"/>
        <n v="73.5"/>
        <n v="181"/>
        <n v="149.5"/>
        <n v="241"/>
        <n v="23"/>
        <n v="319.5"/>
        <n v="119"/>
        <n v="47.5"/>
        <n v="80.5"/>
        <n v="205.5"/>
        <n v="120"/>
        <n v="95.5"/>
        <n v="337.5"/>
        <n v="235"/>
        <n v="226.5"/>
        <n v="154"/>
        <n v="50"/>
        <n v="78.5"/>
        <n v="227.5"/>
        <n v="203"/>
        <n v="286"/>
        <n v="201.5"/>
        <n v="165.5"/>
        <n v="86"/>
        <n v="62.5"/>
        <n v="159"/>
        <n v="185.5"/>
        <n v="147"/>
        <n v="189"/>
        <n v="65"/>
        <n v="102"/>
        <n v="103.5"/>
        <n v="14.5"/>
        <n v="102.5"/>
        <n v="267"/>
        <n v="227"/>
        <n v="98.5"/>
        <n v="211"/>
        <n v="160"/>
        <n v="84.5"/>
        <n v="85"/>
        <n v="27.5"/>
        <n v="256.5"/>
        <n v="74.5"/>
        <n v="154.5"/>
        <n v="203.5"/>
        <n v="193.5"/>
        <n v="118.5"/>
        <n v="110.5"/>
        <n v="85.5"/>
        <n v="230"/>
        <n v="74"/>
        <n v="78"/>
        <n v="117"/>
        <n v="301.5"/>
        <n v="132"/>
        <n v="13"/>
        <n v="131"/>
        <n v="134"/>
        <n v="339.5"/>
        <n v="171.5"/>
        <n v="45.5"/>
        <n v="113"/>
        <n v="30"/>
        <n v="200"/>
        <n v="187.5"/>
        <n v="246"/>
        <n v="327.5"/>
        <n v="28"/>
        <n v="34.5"/>
        <n v="31"/>
        <n v="77.5"/>
        <n v="164.5"/>
        <n v="53.5"/>
        <n v="153"/>
        <n v="306"/>
        <n v="101.5"/>
        <n v="274"/>
        <n v="180.5"/>
        <n v="259"/>
        <n v="168.5"/>
        <n v="191"/>
        <n v="236"/>
        <n v="82"/>
        <n v="58"/>
        <n v="269"/>
        <n v="272.5"/>
        <n v="144"/>
        <n v="188"/>
        <n v="137.5"/>
        <n v="123"/>
        <n v="140"/>
        <n v="231.5"/>
        <n v="20"/>
        <n v="100"/>
        <n v="277"/>
        <n v="294"/>
        <n v="108"/>
        <n v="220.5"/>
        <n v="247.5"/>
        <n v="75.5"/>
        <n v="249.5"/>
        <n v="145"/>
        <n v="63.5"/>
        <n v="71"/>
        <n v="178"/>
        <n v="32"/>
        <n v="315"/>
        <n v="188.5"/>
        <n v="247"/>
        <n v="112"/>
        <n v="251.5"/>
        <n v="68.5"/>
        <n v="67.5"/>
        <n v="157.5"/>
        <n v="46"/>
        <n v="55.5"/>
        <n v="17"/>
        <n v="322.5"/>
        <n v="143"/>
        <n v="299"/>
        <n v="260"/>
        <n v="336"/>
        <n v="73"/>
        <n v="257.5"/>
        <n v="218"/>
        <n v="130.5"/>
        <n v="252"/>
        <n v="152"/>
        <n v="294.5"/>
        <n v="12.5"/>
        <n v="281.5"/>
        <n v="11.5"/>
        <n v="182.5"/>
        <n v="52"/>
        <n v="43"/>
        <n v="331.5"/>
        <n v="245.5"/>
        <n v="284"/>
        <n v="175.5"/>
        <n v="237.5"/>
        <n v="224"/>
        <n v="35.5"/>
        <n v="76"/>
        <n v="19"/>
        <n v="32.5"/>
        <n v="59.5"/>
        <n v="255.5"/>
        <n v="313.5"/>
        <n v="96.5"/>
        <n v="113.5"/>
        <n v="289"/>
        <n v="264.5"/>
        <n v="194"/>
        <n v="141.5"/>
        <n v="220"/>
        <n v="29.5"/>
        <n v="177.5"/>
        <n v="268.5"/>
        <n v="233.5"/>
        <n v="274.5"/>
        <n v="212"/>
        <n v="43.5"/>
        <n v="300.5"/>
        <n v="292"/>
        <n v="46.5"/>
        <n v="243.5"/>
        <n v="207.5"/>
        <n v="61.5"/>
        <n v="166.5"/>
        <n v="197.5"/>
        <n v="235.5"/>
        <n v="37"/>
        <n v="331"/>
        <n v="71.5"/>
        <n v="128.5"/>
        <n v="325"/>
        <n v="111"/>
        <n v="87.5"/>
        <n v="209"/>
        <n v="101"/>
        <n v="194.5"/>
        <n v="125.5"/>
        <n v="95"/>
        <n v="283.5"/>
        <n v="287"/>
        <n v="223"/>
        <n v="262.5"/>
        <n v="146.5"/>
        <n v="156"/>
        <n v="285.5"/>
        <n v="89.5"/>
        <n v="278"/>
        <n v="239"/>
        <n v="225"/>
        <n v="123.5"/>
        <n v="36.5"/>
        <n v="59"/>
        <n v="64.5"/>
        <n v="214.5"/>
        <n v="62"/>
        <n v="76.5"/>
        <n v="270.5"/>
        <n v="311"/>
        <n v="304"/>
        <n v="230.5"/>
        <n v="221"/>
        <n v="238"/>
        <n v="150"/>
        <n v="40.5"/>
        <n v="292.5"/>
        <n v="156.5"/>
      </sharedItems>
    </cacheField>
    <cacheField name="Stock turnover ratio " numFmtId="178">
      <sharedItems containsSemiMixedTypes="0" containsString="0" containsNumber="1" minValue="0" maxValue="12.1538461538462" count="978">
        <n v="1.55384615384615"/>
        <n v="1.0625"/>
        <n v="0.152450090744102"/>
        <n v="0.00280898876404494"/>
        <n v="1.24285714285714"/>
        <n v="5.71428571428572"/>
        <n v="1.06161137440758"/>
        <n v="1.21518987341772"/>
        <n v="7.02222222222222"/>
        <n v="1.3134328358209"/>
        <n v="4.79207920792079"/>
        <n v="0.398104265402844"/>
        <n v="0.840764331210191"/>
        <n v="0.183206106870229"/>
        <n v="1.26666666666667"/>
        <n v="1.31807780320366"/>
        <n v="0.496969696969697"/>
        <n v="0.888888888888889"/>
        <n v="1.61414790996785"/>
        <n v="1.04"/>
        <n v="1.18493150684932"/>
        <n v="0.50187265917603"/>
        <n v="3.53846153846154"/>
        <n v="0.527777777777778"/>
        <n v="3"/>
        <n v="0.557077625570776"/>
        <n v="1.09012875536481"/>
        <n v="1.20519480519481"/>
        <n v="0.236311239193084"/>
        <n v="4.36363636363636"/>
        <n v="0.476851851851852"/>
        <n v="3.36842105263158"/>
        <n v="0.0646766169154229"/>
        <n v="1.45121951219512"/>
        <n v="1.26315789473684"/>
        <n v="1.03542234332425"/>
        <n v="0.543283582089552"/>
        <n v="1.27659574468085"/>
        <n v="0.406779661016949"/>
        <n v="0.171428571428571"/>
        <n v="0.0890538033395176"/>
        <n v="0.925490196078431"/>
        <n v="1.40963855421687"/>
        <n v="0.89873417721519"/>
        <n v="3.58333333333333"/>
        <n v="0.20532319391635"/>
        <n v="1.9144385026738"/>
        <n v="0.0584795321637427"/>
        <n v="0.978723404255319"/>
        <n v="0.170114942528736"/>
        <n v="0.769811320754717"/>
        <n v="3.54166666666667"/>
        <n v="0.724279835390947"/>
        <n v="1.2"/>
        <n v="0.236559139784946"/>
        <n v="1.92727272727273"/>
        <n v="1.21407624633431"/>
        <n v="2.64948453608247"/>
        <n v="2.36190476190476"/>
        <n v="0.695652173913044"/>
        <n v="2.27234042553191"/>
        <n v="1.44329896907217"/>
        <n v="1.43617021276596"/>
        <n v="0.373770491803279"/>
        <n v="1.82634730538922"/>
        <n v="1.79527559055118"/>
        <n v="2.31050228310502"/>
        <n v="0.739130434782609"/>
        <n v="1.18151815181518"/>
        <n v="0.915750915750916"/>
        <n v="0.754901960784314"/>
        <n v="0.904564315352697"/>
        <n v="3.5952380952381"/>
        <n v="0.392156862745098"/>
        <n v="0.289430894308943"/>
        <n v="1.97169811320755"/>
        <n v="0.62020905923345"/>
        <n v="2.31288343558282"/>
        <n v="0.28842504743833"/>
        <n v="2.71929824561404"/>
        <n v="0.105263157894737"/>
        <n v="1.51515151515152"/>
        <n v="0.892561983471074"/>
        <n v="1.03058823529412"/>
        <n v="0.183406113537118"/>
        <n v="0.478632478632479"/>
        <n v="1.86206896551724"/>
        <n v="0.11660777385159"/>
        <n v="1.41025641025641"/>
        <n v="3.59139784946237"/>
        <n v="1.24712643678161"/>
        <n v="0.506756756756757"/>
        <n v="0.398753894080997"/>
        <n v="0.616915422885572"/>
        <n v="0.181360201511335"/>
        <n v="0.0183066361556064"/>
        <n v="0.0947867298578199"/>
        <n v="1.85164835164835"/>
        <n v="3.78947368421053"/>
        <n v="0.16"/>
        <n v="0.802395209580838"/>
        <n v="0.958904109589041"/>
        <n v="0.0714285714285714"/>
        <n v="2.6158940397351"/>
        <n v="0.342342342342342"/>
        <n v="0.439393939393939"/>
        <n v="1.65367965367965"/>
        <n v="0.47557003257329"/>
        <n v="0.661835748792271"/>
        <n v="0.628571428571429"/>
        <n v="0.348408710217755"/>
        <n v="1.27613941018767"/>
        <n v="1.31428571428571"/>
        <n v="0.848484848484849"/>
        <n v="0.850574712643678"/>
        <n v="2.43820224719101"/>
        <n v="2.60606060606061"/>
        <n v="0.874576271186441"/>
        <n v="0.238993710691824"/>
        <n v="0.477611940298507"/>
        <n v="2.92156862745098"/>
        <n v="0.671232876712329"/>
        <n v="6"/>
        <n v="2.6984126984127"/>
        <n v="0.306962025316456"/>
        <n v="2.38095238095238"/>
        <n v="0.349376114081996"/>
        <n v="6.16326530612245"/>
        <n v="1.84150943396226"/>
        <n v="1.14583333333333"/>
        <n v="0.415525114155251"/>
        <n v="2.37078651685393"/>
        <n v="3.07407407407407"/>
        <n v="1.81286549707602"/>
        <n v="1.92626728110599"/>
        <n v="0.299159663865546"/>
        <n v="2.13548387096774"/>
        <n v="4.76923076923077"/>
        <n v="2.85198555956679"/>
        <n v="0.589928057553957"/>
        <n v="2.1505376344086"/>
        <n v="0.334519572953737"/>
        <n v="1.8562874251497"/>
        <n v="0.392344497607656"/>
        <n v="7.39393939393939"/>
        <n v="0.132564841498559"/>
        <n v="0.459016393442623"/>
        <n v="0.960698689956332"/>
        <n v="1.67155425219941"/>
        <n v="0.530120481927711"/>
        <n v="2.12698412698413"/>
        <n v="2.67415730337079"/>
        <n v="1.1875"/>
        <n v="0.564766839378238"/>
        <n v="1.04522613065327"/>
        <n v="0.904411764705882"/>
        <n v="0.88785046728972"/>
        <n v="1.05405405405405"/>
        <n v="0.0140350877192982"/>
        <n v="1.11904761904762"/>
        <n v="0.571428571428571"/>
        <n v="2.27777777777778"/>
        <n v="0.161616161616162"/>
        <n v="1.50677506775068"/>
        <n v="1.40966921119593"/>
        <n v="2.92260061919505"/>
        <n v="1.06103286384977"/>
        <n v="0.927835051546392"/>
        <n v="0.119448698315467"/>
        <n v="5.85185185185185"/>
        <n v="0.910714285714286"/>
        <n v="1.01392757660167"/>
        <n v="2.22950819672131"/>
        <n v="1.79190751445087"/>
        <n v="1.86170212765957"/>
        <n v="3.45631067961165"/>
        <n v="2.39024390243902"/>
        <n v="0.0258064516129032"/>
        <n v="1.57062146892655"/>
        <n v="1.65644171779141"/>
        <n v="0.936507936507937"/>
        <n v="0.688836104513064"/>
        <n v="3.54887218045113"/>
        <n v="2.53731343283582"/>
        <n v="0.0344827586206897"/>
        <n v="0.613718411552347"/>
        <n v="1.59259259259259"/>
        <n v="0.0342205323193916"/>
        <n v="1.28712871287129"/>
        <n v="0.14802065404475"/>
        <n v="1.2020202020202"/>
        <n v="0.0833333333333333"/>
        <n v="1.60919540229885"/>
        <n v="2.18867924528302"/>
        <n v="1.1864406779661"/>
        <n v="1.04461942257218"/>
        <n v="0.893890675241158"/>
        <n v="1.76344086021505"/>
        <n v="0.114285714285714"/>
        <n v="1.34146341463415"/>
        <n v="0.863309352517986"/>
        <n v="0.755364806866953"/>
        <n v="3.3587786259542"/>
        <n v="0.472"/>
        <n v="0.0893371757925072"/>
        <n v="0.108108108108108"/>
        <n v="0.0117878192534381"/>
        <n v="0.736842105263158"/>
        <n v="3.25925925925926"/>
        <n v="1.26373626373626"/>
        <n v="1.83425414364641"/>
        <n v="1.28571428571429"/>
        <n v="2.76190476190476"/>
        <n v="1.36879432624113"/>
        <n v="0.436974789915966"/>
        <n v="1.13189448441247"/>
        <n v="1.73745173745174"/>
        <n v="0.624113475177305"/>
        <n v="0.881159420289855"/>
        <n v="2.78974358974359"/>
        <n v="0.907630522088353"/>
        <n v="2.07594936708861"/>
        <n v="0.75"/>
        <n v="1.08045977011494"/>
        <n v="0.865525672371638"/>
        <n v="6.66666666666667"/>
        <n v="0.132352941176471"/>
        <n v="2.13333333333333"/>
        <n v="0.0855784469096672"/>
        <n v="1.29411764705882"/>
        <n v="0.807174887892377"/>
        <n v="0.0970464135021097"/>
        <n v="1.3469387755102"/>
        <n v="1.73831775700935"/>
        <n v="0.0441176470588235"/>
        <n v="0.710144927536232"/>
        <n v="0.0905349794238683"/>
        <n v="1.35593220338983"/>
        <n v="0.471849865951743"/>
        <n v="3.01694915254237"/>
        <n v="0.422110552763819"/>
        <n v="2.68725868725869"/>
        <n v="2.77669902912621"/>
        <n v="1.36752136752137"/>
        <n v="0.320720720720721"/>
        <n v="1.88349514563107"/>
        <n v="0.545454545454545"/>
        <n v="3.175"/>
        <n v="2.71111111111111"/>
        <n v="0.527196652719665"/>
        <n v="0.530451866404715"/>
        <n v="2.0377358490566"/>
        <n v="0.125461254612546"/>
        <n v="3.09090909090909"/>
        <n v="0.31924882629108"/>
        <n v="0.948356807511737"/>
        <n v="2.96875"/>
        <n v="0.0401606425702811"/>
        <n v="0.294392523364486"/>
        <n v="1.05555555555556"/>
        <n v="0.982300884955752"/>
        <n v="0.301255230125523"/>
        <n v="0.56551724137931"/>
        <n v="0.172131147540984"/>
        <n v="0.772727272727273"/>
        <n v="1.31070496083551"/>
        <n v="0.992248062015504"/>
        <n v="0.298507462686567"/>
        <n v="1.50295857988166"/>
        <n v="3.72131147540984"/>
        <n v="1.92715231788079"/>
        <n v="0.710997442455243"/>
        <n v="1.21705426356589"/>
        <n v="3.81132075471698"/>
        <n v="3.11111111111111"/>
        <n v="0.459677419354839"/>
        <n v="2.12844036697248"/>
        <n v="0.140350877192982"/>
        <n v="1.33512064343164"/>
        <n v="0.110810810810811"/>
        <n v="0.697674418604651"/>
        <n v="2.72"/>
        <n v="0.881844380403458"/>
        <n v="0.485875706214689"/>
        <n v="0.19047619047619"/>
        <n v="2.90721649484536"/>
        <n v="0.184027777777778"/>
        <n v="1.13494809688581"/>
        <n v="1.96581196581197"/>
        <n v="0.943396226415094"/>
        <n v="0.725423728813559"/>
        <n v="0.660919540229885"/>
        <n v="0.360902255639098"/>
        <n v="0.254777070063694"/>
        <n v="0.488549618320611"/>
        <n v="0.253298153034301"/>
        <n v="0.849557522123894"/>
        <n v="2.2716049382716"/>
        <n v="1.08571428571429"/>
        <n v="0.797872340425532"/>
        <n v="0.678038379530917"/>
        <n v="0.719101123595506"/>
        <n v="1.34128878281623"/>
        <n v="1.29577464788732"/>
        <n v="0.855813953488372"/>
        <n v="0.658823529411765"/>
        <n v="0.270866141732283"/>
        <n v="1.11442786069652"/>
        <n v="1.11111111111111"/>
        <n v="1.85234899328859"/>
        <n v="0.744897959183674"/>
        <n v="1.98019801980198"/>
        <n v="0.235294117647059"/>
        <n v="0.0877513711151737"/>
        <n v="0.36036036036036"/>
        <n v="1.51202749140893"/>
        <n v="0.690217391304348"/>
        <n v="2.28888888888889"/>
        <n v="0.63716814159292"/>
        <n v="0.975490196078431"/>
        <n v="0.902356902356902"/>
        <n v="0.608695652173913"/>
        <n v="0.845454545454546"/>
        <n v="2.33333333333333"/>
        <n v="0.750788643533123"/>
        <n v="2.56880733944954"/>
        <n v="0.654788418708241"/>
        <n v="0.806324110671937"/>
        <n v="1.21212121212121"/>
        <n v="2.43866171003717"/>
        <n v="0.0877598152424942"/>
        <n v="2.98712446351931"/>
        <n v="0.423892100192678"/>
        <n v="1.66777408637874"/>
        <n v="3.41772151898734"/>
        <n v="0.472813238770686"/>
        <n v="0.867924528301887"/>
        <n v="0"/>
        <n v="0.0334448160535117"/>
        <n v="1.23529411764706"/>
        <n v="0.214953271028037"/>
        <n v="0.149377593360996"/>
        <n v="1.15422885572139"/>
        <n v="3.52173913043478"/>
        <n v="0.178403755868545"/>
        <n v="0.773109243697479"/>
        <n v="2.33684210526316"/>
        <n v="0.252336448598131"/>
        <n v="2.08695652173913"/>
        <n v="0.0583941605839416"/>
        <n v="0.519337016574586"/>
        <n v="0.616666666666667"/>
        <n v="1.09947643979058"/>
        <n v="0.0414814814814815"/>
        <n v="0.72316384180791"/>
        <n v="0.417021276595745"/>
        <n v="0.0663265306122449"/>
        <n v="0.719646799116998"/>
        <n v="0.11038961038961"/>
        <n v="0.244897959183673"/>
        <n v="2.52688172043011"/>
        <n v="3.68888888888889"/>
        <n v="1.08095238095238"/>
        <n v="2.17142857142857"/>
        <n v="2.16793893129771"/>
        <n v="0.04"/>
        <n v="2.91385767790262"/>
        <n v="3.94"/>
        <n v="2.3121387283237"/>
        <n v="0.135514018691589"/>
        <n v="2.61146496815287"/>
        <n v="0.514285714285714"/>
        <n v="1.23645320197044"/>
        <n v="1.11848341232227"/>
        <n v="0.0699300699300699"/>
        <n v="1.43424317617866"/>
        <n v="1.8"/>
        <n v="0.356495468277946"/>
        <n v="1.62790697674419"/>
        <n v="1.216"/>
        <n v="1.35433070866142"/>
        <n v="1.6"/>
        <n v="1.45283018867925"/>
        <n v="1.78313253012048"/>
        <n v="2.88172043010753"/>
        <n v="2.56179775280899"/>
        <n v="2.45360824742268"/>
        <n v="0.199460916442049"/>
        <n v="1.28630705394191"/>
        <n v="0.72108843537415"/>
        <n v="0.986666666666667"/>
        <n v="2.03821656050955"/>
        <n v="1.31746031746032"/>
        <n v="0.676923076923077"/>
        <n v="0.176470588235294"/>
        <n v="6.82608695652174"/>
        <n v="0.779342723004695"/>
        <n v="0.666666666666667"/>
        <n v="2.10309278350515"/>
        <n v="6.48275862068966"/>
        <n v="0.546341463414634"/>
        <n v="0.202247191011236"/>
        <n v="1.41463414634146"/>
        <n v="1.33009708737864"/>
        <n v="0.323651452282158"/>
        <n v="0.357563850687623"/>
        <n v="0.56989247311828"/>
        <n v="0.784140969162996"/>
        <n v="2.18587360594796"/>
        <n v="0.841791044776119"/>
        <n v="0.0406091370558376"/>
        <n v="0.184834123222749"/>
        <n v="0.4375"/>
        <n v="0.275449101796407"/>
        <n v="2.59574468085106"/>
        <n v="3.40828402366864"/>
        <n v="0.367758186397985"/>
        <n v="2.46829268292683"/>
        <n v="1.11764705882353"/>
        <n v="0.197761194029851"/>
        <n v="2.07272727272727"/>
        <n v="0.237816764132554"/>
        <n v="3.04697986577181"/>
        <n v="2.18122977346278"/>
        <n v="3.15606936416185"/>
        <n v="0.0835380835380835"/>
        <n v="1.62130177514793"/>
        <n v="1.31782945736434"/>
        <n v="0.312236286919831"/>
        <n v="0.804123711340206"/>
        <n v="0.995475113122172"/>
        <n v="0.456140350877193"/>
        <n v="0.126984126984127"/>
        <n v="0.00869565217391304"/>
        <n v="1.13513513513514"/>
        <n v="0.778625954198473"/>
        <n v="1.91025641025641"/>
        <n v="2.53846153846154"/>
        <n v="1.27520435967302"/>
        <n v="0.185737976782753"/>
        <n v="1.74242424242424"/>
        <n v="12.1538461538462"/>
        <n v="0.836363636363636"/>
        <n v="2.52233676975945"/>
        <n v="0.552147239263804"/>
        <n v="0.908396946564886"/>
        <n v="2.32835820895522"/>
        <n v="0.318114874815906"/>
        <n v="1.07462686567164"/>
        <n v="0.478134110787172"/>
        <n v="0.855555555555556"/>
        <n v="4.81318681318681"/>
        <n v="0.141592920353982"/>
        <n v="2.08333333333333"/>
        <n v="6.79411764705882"/>
        <n v="1.01754385964912"/>
        <n v="0.360655737704918"/>
        <n v="1.7"/>
        <n v="0.167539267015707"/>
        <n v="0.49"/>
        <n v="1.11466666666667"/>
        <n v="0.41869918699187"/>
        <n v="0.247328244274809"/>
        <n v="1.40298507462687"/>
        <n v="3.71428571428571"/>
        <n v="0.531645569620253"/>
        <n v="0.231884057971015"/>
        <n v="0.580645161290323"/>
        <n v="0.0454545454545455"/>
        <n v="2.47741935483871"/>
        <n v="0.401215805471125"/>
        <n v="4.875"/>
        <n v="0.934579439252337"/>
        <n v="2.26143790849673"/>
        <n v="0.328358208955224"/>
        <n v="1.84192439862543"/>
        <n v="0.0555555555555556"/>
        <n v="1.36401673640167"/>
        <n v="1.8423645320197"/>
        <n v="2.56488549618321"/>
        <n v="0.0109489051094891"/>
        <n v="2.528"/>
        <n v="2.28019323671498"/>
        <n v="0.531914893617021"/>
        <n v="0.831275720164609"/>
        <n v="0.897506925207756"/>
        <n v="0.754716981132076"/>
        <n v="0.467181467181467"/>
        <n v="0.219584569732938"/>
        <n v="0.235602094240838"/>
        <n v="0.440677966101695"/>
        <n v="4"/>
        <n v="1.92682926829268"/>
        <n v="2.87931034482759"/>
        <n v="1.43093922651934"/>
        <n v="0.283687943262411"/>
        <n v="5.22222222222222"/>
        <n v="0.947368421052632"/>
        <n v="1.09734513274336"/>
        <n v="2.73737373737374"/>
        <n v="0.546365914786967"/>
        <n v="1.40689655172414"/>
        <n v="0.0817843866171004"/>
        <n v="0.440366972477064"/>
        <n v="2.74678111587983"/>
        <n v="0.476793248945148"/>
        <n v="0.590277777777778"/>
        <n v="4.43809523809524"/>
        <n v="0.409574468085106"/>
        <n v="0.312727272727273"/>
        <n v="1.09756097560976"/>
        <n v="1.08235294117647"/>
        <n v="1.81912144702842"/>
        <n v="0.601834862385321"/>
        <n v="2.15209125475285"/>
        <n v="1.21739130434783"/>
        <n v="0.257142857142857"/>
        <n v="0.233009708737864"/>
        <n v="0.193211488250653"/>
        <n v="2.71028037383178"/>
        <n v="0.15"/>
        <n v="0.501079913606911"/>
        <n v="1.57575757575758"/>
        <n v="4.75"/>
        <n v="2.34972677595628"/>
        <n v="1.80310880829016"/>
        <n v="0.520681265206813"/>
        <n v="0.877637130801688"/>
        <n v="1.66"/>
        <n v="0.0144404332129964"/>
        <n v="1.35403726708075"/>
        <n v="0.155339805825243"/>
        <n v="0.707182320441989"/>
        <n v="0.333333333333333"/>
        <n v="0.0277777777777778"/>
        <n v="0.290249433106576"/>
        <n v="0.121212121212121"/>
        <n v="0.392"/>
        <n v="1.89940828402367"/>
        <n v="1.94812680115274"/>
        <n v="0.289855072463768"/>
        <n v="0.236842105263158"/>
        <n v="2.04651162790698"/>
        <n v="1.0939226519337"/>
        <n v="2.56198347107438"/>
        <n v="1.1638418079096"/>
        <n v="0.450331125827815"/>
        <n v="0.276553106212425"/>
        <n v="1.76551724137931"/>
        <n v="0.503937007874016"/>
        <n v="0.676056338028169"/>
        <n v="0.0134453781512605"/>
        <n v="1.24901185770751"/>
        <n v="1.68586387434555"/>
        <n v="8.86486486486487"/>
        <n v="1.7032967032967"/>
        <n v="0.211538461538462"/>
        <n v="0.117274167987322"/>
        <n v="0.27906976744186"/>
        <n v="0.837078651685393"/>
        <n v="0.914285714285714"/>
        <n v="3.40625"/>
        <n v="0.474489795918367"/>
        <n v="0.813852813852814"/>
        <n v="0.0507936507936508"/>
        <n v="0.0759493670886076"/>
        <n v="0.106100795755968"/>
        <n v="0.223752151462995"/>
        <n v="1.1238670694864"/>
        <n v="2.06642066420664"/>
        <n v="1.63888888888889"/>
        <n v="3.44796380090498"/>
        <n v="0.0529801324503311"/>
        <n v="1.38636363636364"/>
        <n v="2.19130434782609"/>
        <n v="0.503401360544218"/>
        <n v="0.821862348178138"/>
        <n v="1.85130111524164"/>
        <n v="0.101382488479263"/>
        <n v="1.79566563467492"/>
        <n v="1.36607142857143"/>
        <n v="0.548707753479125"/>
        <n v="0.0648967551622419"/>
        <n v="1.37931034482759"/>
        <n v="1.24087591240876"/>
        <n v="2.14814814814815"/>
        <n v="0.860927152317881"/>
        <n v="0.854368932038835"/>
        <n v="2.48453608247423"/>
        <n v="0.448979591836735"/>
        <n v="0.241269841269841"/>
        <n v="0.334096109839817"/>
        <n v="0.444444444444444"/>
        <n v="1.73913043478261"/>
        <n v="0.198198198198198"/>
        <n v="0.360277136258661"/>
        <n v="3.52941176470588"/>
        <n v="2.23970037453184"/>
        <n v="2.0695652173913"/>
        <n v="0.140280561122244"/>
        <n v="0.130232558139535"/>
        <n v="0.103671706263499"/>
        <n v="0.110091743119266"/>
        <n v="0.0248062015503876"/>
        <n v="0.328671328671329"/>
        <n v="0.17056856187291"/>
        <n v="0.0192307692307692"/>
        <n v="0.362264150943396"/>
        <n v="2.63291139240506"/>
        <n v="0.00595238095238095"/>
        <n v="2.86301369863014"/>
        <n v="1.35584415584416"/>
        <n v="0.0377358490566038"/>
        <n v="0.376699029126214"/>
        <n v="1.34862385321101"/>
        <n v="2.08429118773946"/>
        <n v="0.380952380952381"/>
        <n v="0.375"/>
        <n v="0.992665036674817"/>
        <n v="1.21860465116279"/>
        <n v="1.97575757575758"/>
        <n v="1.53947368421053"/>
        <n v="3.08085106382979"/>
        <n v="2.05063291139241"/>
        <n v="0.273291925465839"/>
        <n v="1.65325077399381"/>
        <n v="0.0543293718166384"/>
        <n v="0.327868852459016"/>
        <n v="0.298850574712644"/>
        <n v="3.12"/>
        <n v="0.0869565217391304"/>
        <n v="0.330708661417323"/>
        <n v="0.120781527531083"/>
        <n v="2.39322033898305"/>
        <n v="2.44019138755981"/>
        <n v="2.66197183098592"/>
        <n v="1.76595744680851"/>
        <n v="3.1496062992126"/>
        <n v="2.69064748201439"/>
        <n v="1.49214659685864"/>
        <n v="10.1739130434783"/>
        <n v="1.77534246575342"/>
        <n v="2.36538461538462"/>
        <n v="2.20648967551622"/>
        <n v="0.67479674796748"/>
        <n v="2.2093023255814"/>
        <n v="0.822335025380711"/>
        <n v="0.603174603174603"/>
        <n v="0.0835654596100279"/>
        <n v="0.165912518853695"/>
        <n v="0.142566191446029"/>
        <n v="0.0216216216216216"/>
        <n v="0.102112676056338"/>
        <n v="0.621082621082621"/>
        <n v="0.572631578947368"/>
        <n v="3.15833333333333"/>
        <n v="2.15384615384615"/>
        <n v="2.09756097560976"/>
        <n v="0.995535714285714"/>
        <n v="3.94366197183099"/>
        <n v="0.876712328767123"/>
        <n v="0.568115942028986"/>
        <n v="1.42105263157895"/>
        <n v="2.61616161616162"/>
        <n v="2"/>
        <n v="0.0923076923076923"/>
        <n v="3.22689075630252"/>
        <n v="2.32911392405063"/>
        <n v="0.140900195694716"/>
        <n v="2.832"/>
        <n v="0.30622009569378"/>
        <n v="0.43765903307888"/>
        <n v="0.663212435233161"/>
        <n v="1.69444444444444"/>
        <n v="1.64705882352941"/>
        <n v="1.00906344410876"/>
        <n v="1.36708860759494"/>
        <n v="1.16299559471366"/>
        <n v="0.0761245674740484"/>
        <n v="1.375"/>
        <n v="1.92139737991266"/>
        <n v="0.332467532467532"/>
        <n v="0.0394088669950739"/>
        <n v="0.268292682926829"/>
        <n v="1.11695906432749"/>
        <n v="1.79268292682927"/>
        <n v="4.62686567164179"/>
        <n v="7.39130434782609"/>
        <n v="0.260869565217391"/>
        <n v="2.01724137931034"/>
        <n v="1.48888888888889"/>
        <n v="0.901098901098901"/>
        <n v="1.18324607329843"/>
        <n v="1.62264150943396"/>
        <n v="2.10810810810811"/>
        <n v="1.71428571428571"/>
        <n v="1.92783505154639"/>
        <n v="0.636363636363636"/>
        <n v="2.9469964664311"/>
        <n v="2.29677419354839"/>
        <n v="3.95"/>
        <n v="1.5425219941349"/>
        <n v="0.245454545454545"/>
        <n v="0.274285714285714"/>
        <n v="0.594713656387665"/>
        <n v="0.0190930787589499"/>
        <n v="3.32203389830509"/>
        <n v="0.428169014084507"/>
        <n v="2.8169014084507"/>
        <n v="0.685446009389671"/>
        <n v="0.657534246575342"/>
        <n v="0.952380952380952"/>
        <n v="0.461824953445065"/>
        <n v="0.0805860805860806"/>
        <n v="1.16969696969697"/>
        <n v="1.63636363636364"/>
        <n v="1.25"/>
        <n v="2.53333333333333"/>
        <n v="0.981818181818182"/>
        <n v="0.102783725910064"/>
        <n v="0.178506375227687"/>
        <n v="0.279279279279279"/>
        <n v="1.19365079365079"/>
        <n v="1.27044025157233"/>
        <n v="0.683673469387755"/>
        <n v="0.742424242424242"/>
        <n v="0.844961240310078"/>
        <n v="8.58823529411765"/>
        <n v="0.700507614213198"/>
        <n v="0.485849056603774"/>
        <n v="0.93048128342246"/>
        <n v="0.384858044164038"/>
        <n v="2.13793103448276"/>
        <n v="0.319467554076539"/>
        <n v="0.160958904109589"/>
        <n v="1.09803921568627"/>
        <n v="2.74111675126904"/>
        <n v="1.97849462365591"/>
        <n v="0.512733446519525"/>
        <n v="1.36231884057971"/>
        <n v="0.191709844559585"/>
        <n v="0.330900243309002"/>
        <n v="1.21717171717172"/>
        <n v="0.709401709401709"/>
        <n v="0.279260780287474"/>
        <n v="0.668693009118541"/>
        <n v="0.0433734939759036"/>
        <n v="0.016260162601626"/>
        <n v="1.92"/>
        <n v="0.689908256880734"/>
        <n v="2.08408408408408"/>
        <n v="0.782201405152225"/>
        <n v="0.567088607594937"/>
        <n v="2.65700483091787"/>
        <n v="1.58888888888889"/>
        <n v="0.720430107526882"/>
        <n v="2.21008403361345"/>
        <n v="2.29"/>
        <n v="0.212314225053079"/>
        <n v="4.25742574257426"/>
        <n v="1.45945945945946"/>
        <n v="0.0785498489425982"/>
        <n v="0.465968586387435"/>
        <n v="2.67142857142857"/>
        <n v="0.363636363636364"/>
        <n v="0.832684824902724"/>
        <n v="0.332307692307692"/>
        <n v="1"/>
        <n v="0.39344262295082"/>
        <n v="0.716883116883117"/>
        <n v="1.33962264150943"/>
        <n v="0.361702127659575"/>
        <n v="0.45045045045045"/>
        <n v="0.580459770114943"/>
        <n v="2.58285714285714"/>
        <n v="2.37722419928826"/>
        <n v="1.21531100478469"/>
        <n v="0.795454545454545"/>
        <n v="1.6425855513308"/>
        <n v="0.0387096774193548"/>
        <n v="3.28735632183908"/>
        <n v="2.20792079207921"/>
        <n v="1.2295719844358"/>
        <n v="3.03370786516854"/>
        <n v="1.53727506426735"/>
        <n v="0.85131195335277"/>
        <n v="2.58426966292135"/>
        <n v="0.412213740458015"/>
        <n v="0.178571428571429"/>
        <n v="2.25498007968128"/>
        <n v="1.35947712418301"/>
        <n v="0.420560747663551"/>
        <n v="1.11811023622047"/>
        <n v="0.50261780104712"/>
        <n v="1.82470119521912"/>
        <n v="0.0991253644314869"/>
        <n v="0.162162162162162"/>
        <n v="1.98947368421053"/>
        <n v="0.277580071174377"/>
        <n v="0.226086956521739"/>
        <n v="1.38888888888889"/>
        <n v="3.76146788990826"/>
        <n v="0.201892744479495"/>
        <n v="2.78048780487805"/>
        <n v="0.458874458874459"/>
        <n v="0.851851851851852"/>
        <n v="0.18"/>
        <n v="1.07509881422925"/>
        <n v="2.58181818181818"/>
        <n v="0.762557077625571"/>
        <n v="0.16597510373444"/>
        <n v="0.3668430335097"/>
        <n v="2.36363636363636"/>
        <n v="0.902173913043478"/>
        <n v="7.65853658536585"/>
        <n v="1.01574803149606"/>
        <n v="0.327731092436975"/>
        <n v="2.31718061674009"/>
        <n v="1.14024390243902"/>
        <n v="2.05263157894737"/>
        <n v="1.05022831050228"/>
        <n v="0.50561797752809"/>
        <n v="0.621951219512195"/>
        <n v="0.807407407407408"/>
        <n v="1.13207547169811"/>
        <n v="0.536036036036036"/>
        <n v="0.74934036939314"/>
        <n v="0.613240418118467"/>
        <n v="1.59375"/>
        <n v="0.762331838565022"/>
        <n v="1.71134020618557"/>
        <n v="1.26233766233766"/>
        <n v="0.111358574610245"/>
        <n v="0.170731707317073"/>
        <n v="0.427745664739884"/>
        <n v="1.5531914893617"/>
        <n v="0.435684647302905"/>
        <n v="0.243346007604563"/>
        <n v="0.143157894736842"/>
        <n v="1.44502617801047"/>
        <n v="2.43165467625899"/>
        <n v="0.191304347826087"/>
        <n v="3.00689655172414"/>
        <n v="0.0838095238095238"/>
        <n v="3.40425531914894"/>
        <n v="0.950980392156863"/>
        <n v="1.7183908045977"/>
        <n v="1.85964912280702"/>
        <n v="0.4"/>
        <n v="0.971428571428571"/>
        <n v="0.416918429003021"/>
        <n v="0.379032258064516"/>
        <n v="1.7679180887372"/>
        <n v="1.10299003322259"/>
        <n v="2.02222222222222"/>
        <n v="0.96551724137931"/>
        <n v="1.38613861386139"/>
        <n v="0.538461538461538"/>
        <n v="0.494623655913979"/>
        <n v="0.517690875232775"/>
        <n v="0.777408637873754"/>
        <n v="0.220665499124343"/>
        <n v="0.384742951907131"/>
        <n v="5.525"/>
        <n v="1.07262569832402"/>
        <n v="0.48989898989899"/>
        <n v="1.02017291066282"/>
        <n v="1.53678474114441"/>
        <n v="1.38378378378378"/>
        <n v="1.09604519774011"/>
        <n v="0.186813186813187"/>
        <n v="1.50453172205438"/>
        <n v="0.92156862745098"/>
        <n v="0.926406926406927"/>
        <n v="2.05825242718447"/>
        <n v="0.651685393258427"/>
        <n v="2.15"/>
        <n v="0.158273381294964"/>
        <n v="0.655"/>
        <n v="0.507575757575758"/>
        <n v="0.405529953917051"/>
        <n v="2.0974025974026"/>
        <n v="2.57413249211356"/>
        <n v="2.49746192893401"/>
        <n v="2.62857142857143"/>
        <n v="0.449612403100775"/>
        <n v="1.68695652173913"/>
        <n v="0.255230125523013"/>
        <n v="1.73282442748092"/>
        <n v="0.862190812720848"/>
        <n v="2.16666666666667"/>
        <n v="1.47708894878706"/>
        <n v="0.149425287356322"/>
        <n v="0.937777777777778"/>
        <n v="0.56353591160221"/>
        <n v="2.44628099173554"/>
        <n v="1.1497975708502"/>
        <n v="2.31775700934579"/>
        <n v="2.24657534246575"/>
        <n v="2.55762081784387"/>
        <n v="0.901554404145078"/>
        <n v="0.656488549618321"/>
        <n v="0.113879003558719"/>
        <n v="1.59322033898305"/>
        <n v="0.388392857142857"/>
        <n v="0.967567567567568"/>
        <n v="0.298288508557457"/>
        <n v="0.519774011299435"/>
        <n v="0.903047091412742"/>
        <n v="2.14634146341463"/>
        <n v="2.65882352941176"/>
        <n v="0.191176470588235"/>
        <n v="2.09917355371901"/>
        <n v="4.01550387596899"/>
        <n v="0.390572390572391"/>
        <n v="6.48387096774194"/>
        <n v="2.25263157894737"/>
        <n v="0.741666666666667"/>
        <n v="1.04428904428904"/>
        <n v="1.14"/>
        <n v="1.47909967845659"/>
        <n v="0.475"/>
        <n v="3.62903225806452"/>
        <n v="4.77083333333333"/>
        <n v="0.410526315789474"/>
        <n v="1.41176470588235"/>
        <n v="2.86567164179104"/>
        <n v="1.25870646766169"/>
        <n v="0.942222222222222"/>
        <n v="0.589041095890411"/>
        <n v="0.273567467652495"/>
        <n v="0.641509433962264"/>
        <n v="0.138263665594855"/>
        <n v="1.72284644194757"/>
        <n v="0.928870292887029"/>
        <n v="1.93305439330544"/>
        <n v="1.04509283819629"/>
        <n v="1.77339901477833"/>
        <n v="0.444078947368421"/>
        <n v="0.868347338935574"/>
        <n v="2.13698630136986"/>
        <n v="0.717948717948718"/>
        <n v="0.663829787234043"/>
        <n v="1.57241379310345"/>
        <n v="1.7687074829932"/>
        <n v="0.526997840172786"/>
        <n v="0.143646408839779"/>
        <n v="0.271186440677966"/>
        <n v="0.503253796095445"/>
        <n v="2.60526315789474"/>
        <n v="0.0323232323232323"/>
        <n v="1.57608695652174"/>
        <n v="0.0995475113122172"/>
        <n v="1.48314606741573"/>
        <n v="0.682170542635659"/>
        <n v="0.69327731092437"/>
        <n v="2.41322314049587"/>
        <n v="1.20481927710843"/>
        <n v="1.74825174825175"/>
        <n v="2.70666666666667"/>
        <n v="2.21875"/>
        <n v="0.145299145299145"/>
        <n v="3.93939393939394"/>
        <n v="1.55263157894737"/>
        <n v="2.05555555555556"/>
        <n v="1.12087912087912"/>
        <n v="1.57340720221607"/>
        <n v="1.19502074688797"/>
        <n v="2.28729281767956"/>
        <n v="2.55045871559633"/>
        <n v="2.11895910780669"/>
        <n v="2.1"/>
        <n v="0.790123456790123"/>
        <n v="1.65605095541401"/>
        <n v="0.100740740740741"/>
        <n v="0.396581196581197"/>
        <n v="0.121405750798722"/>
        <n v="0.125786163522013"/>
      </sharedItems>
    </cacheField>
    <cacheField name="Aging bucket" numFmtId="0">
      <sharedItems count="3">
        <s v="Aging"/>
        <s v="Old Stock"/>
        <s v="Fresh"/>
      </sharedItems>
    </cacheField>
    <cacheField name="Gross marign" numFmtId="179">
      <sharedItems containsSemiMixedTypes="0" containsString="0" containsNumber="1" minValue="0.00605323991325278" maxValue="0.899052478134111" count="1000">
        <n v="0.102488556847477"/>
        <n v="0.0599831457292482"/>
        <n v="0.0520705605264116"/>
        <n v="0.12849416824135"/>
        <n v="0.0514849132810644"/>
        <n v="0.0351852564349198"/>
        <n v="0.0533085873367121"/>
        <n v="0.0990511885467315"/>
        <n v="0.108205531524446"/>
        <n v="0.218024792902885"/>
        <n v="0.165910040384348"/>
        <n v="0.243546263416191"/>
        <n v="0.0436083934088568"/>
        <n v="0.0129452110912134"/>
        <n v="0.253115577889447"/>
        <n v="0.0414347165991903"/>
        <n v="0.0408201537788335"/>
        <n v="0.0256491130680528"/>
        <n v="0.0254243183082916"/>
        <n v="0.218848665715151"/>
        <n v="0.0104509466437177"/>
        <n v="0.0577475938502562"/>
        <n v="0.0467466609527891"/>
        <n v="0.0231749176438066"/>
        <n v="0.0803123354974557"/>
        <n v="0.147531117494187"/>
        <n v="0.21758691206544"/>
        <n v="0.0378040883154332"/>
        <n v="0.250897200733711"/>
        <n v="0.0287206958735547"/>
        <n v="0.658450704225352"/>
        <n v="0.335445513572714"/>
        <n v="0.0888716728459963"/>
        <n v="0.0988912865540591"/>
        <n v="0.07676393728223"/>
        <n v="0.193321299638989"/>
        <n v="0.108271542725506"/>
        <n v="0.110509667646797"/>
        <n v="0.112767253261532"/>
        <n v="0.213269230769231"/>
        <n v="0.622941176470588"/>
        <n v="0.0402046170618044"/>
        <n v="0.297384382107657"/>
        <n v="0.0452382764920828"/>
        <n v="0.0989944554083263"/>
        <n v="0.124031847478741"/>
        <n v="0.173031701146004"/>
        <n v="0.0754820222615808"/>
        <n v="0.0416958975141071"/>
        <n v="0.0881539879185011"/>
        <n v="0.0298405076316241"/>
        <n v="0.147974632920071"/>
        <n v="0.0720424973140743"/>
        <n v="0.706824412061752"/>
        <n v="0.0478845100377018"/>
        <n v="0.115463024310688"/>
        <n v="0.0268928797039978"/>
        <n v="0.484285431903538"/>
        <n v="0.319542650819919"/>
        <n v="0.187456755955323"/>
        <n v="0.621966397013068"/>
        <n v="0.122972596847246"/>
        <n v="0.0229284182092635"/>
        <n v="0.478691983122363"/>
        <n v="0.249043325269408"/>
        <n v="0.0111294178458358"/>
        <n v="0.0263275969373725"/>
        <n v="0.0535052034831479"/>
        <n v="0.0873757748696251"/>
        <n v="0.355000385534737"/>
        <n v="0.0496450714349897"/>
        <n v="0.136585005903188"/>
        <n v="0.159208549006512"/>
        <n v="0.742359325906884"/>
        <n v="0.070519286507744"/>
        <n v="0.36309945665013"/>
        <n v="0.0321033720287452"/>
        <n v="0.149678331040125"/>
        <n v="0.0195619928453015"/>
        <n v="0.0202396804260985"/>
        <n v="0.266903914590747"/>
        <n v="0.104978185128221"/>
        <n v="0.468891280947255"/>
        <n v="0.0238506862364605"/>
        <n v="0.0336097153915807"/>
        <n v="0.229825783972125"/>
        <n v="0.0171329064150096"/>
        <n v="0.129881109643329"/>
        <n v="0.0651454058072219"/>
        <n v="0.0606632625346298"/>
        <n v="0.404830095208607"/>
        <n v="0.316957461388435"/>
        <n v="0.305802668823292"/>
        <n v="0.0889449316821621"/>
        <n v="0.0371443465189298"/>
        <n v="0.0147071277346507"/>
        <n v="0.0317309519285579"/>
        <n v="0.090494260050915"/>
        <n v="0.0702969000621952"/>
        <n v="0.0442073710421658"/>
        <n v="0.127471850316509"/>
        <n v="0.0749593716143012"/>
        <n v="0.548916806805817"/>
        <n v="0.0903749338471768"/>
        <n v="0.0758233341843247"/>
        <n v="0.0739957445717655"/>
        <n v="0.0570818637460553"/>
        <n v="0.243368604145528"/>
        <n v="0.0170994387522926"/>
        <n v="0.148490050941431"/>
        <n v="0.0366049928000097"/>
        <n v="0.0703425002909119"/>
        <n v="0.131989576465417"/>
        <n v="0.0236640954940491"/>
        <n v="0.0872938261946672"/>
        <n v="0.0358811128105494"/>
        <n v="0.0375617634360459"/>
        <n v="0.045937204406066"/>
        <n v="0.0557171092986801"/>
        <n v="0.0289413210165867"/>
        <n v="0.0748870083661891"/>
        <n v="0.00852447897397953"/>
        <n v="0.424526497034628"/>
        <n v="0.12133121498453"/>
        <n v="0.162721773375015"/>
        <n v="0.156972862584927"/>
        <n v="0.24222364581109"/>
        <n v="0.474385612954073"/>
        <n v="0.0415321464809519"/>
        <n v="0.033872764201009"/>
        <n v="0.0768651092690279"/>
        <n v="0.060340978618557"/>
        <n v="0.0664511608649957"/>
        <n v="0.11228398491184"/>
        <n v="0.0446048333304828"/>
        <n v="0.108884124172648"/>
        <n v="0.0441866362368454"/>
        <n v="0.043890525929578"/>
        <n v="0.0964739411211836"/>
        <n v="0.187502710203374"/>
        <n v="0.0323449018470968"/>
        <n v="0.253674510699871"/>
        <n v="0.467156470502655"/>
        <n v="0.164339684625493"/>
        <n v="0.356144393241167"/>
        <n v="0.217760867805391"/>
        <n v="0.0351458115487394"/>
        <n v="0.0867992766726944"/>
        <n v="0.0643615609238121"/>
        <n v="0.208550976978139"/>
        <n v="0.293247905372105"/>
        <n v="0.0713083359761899"/>
        <n v="0.0917011544325855"/>
        <n v="0.0559836028784728"/>
        <n v="0.138212042451809"/>
        <n v="0.112195395530131"/>
        <n v="0.131168439839603"/>
        <n v="0.105461948514639"/>
        <n v="0.208155900396969"/>
        <n v="0.0656664589083786"/>
        <n v="0.319936373276776"/>
        <n v="0.0375629867155291"/>
        <n v="0.0639059304703477"/>
        <n v="0.0770163735597332"/>
        <n v="0.702180172768408"/>
        <n v="0.0740969373531403"/>
        <n v="0.0791959715343959"/>
        <n v="0.0869306389072129"/>
        <n v="0.0653226764915617"/>
        <n v="0.0996154770487864"/>
        <n v="0.0515131286159324"/>
        <n v="0.0617913538700492"/>
        <n v="0.0139392919801005"/>
        <n v="0.0160926939169617"/>
        <n v="0.0350038158229458"/>
        <n v="0.0431948861766964"/>
        <n v="0.0717469195141134"/>
        <n v="0.355240145297995"/>
        <n v="0.0518595843203383"/>
        <n v="0.106973955904882"/>
        <n v="0.0840516115551376"/>
        <n v="0.0547460977093047"/>
        <n v="0.0541029160668251"/>
        <n v="0.37061348144408"/>
        <n v="0.164593757445795"/>
        <n v="0.106785988799824"/>
        <n v="0.215910909149093"/>
        <n v="0.0301551165303288"/>
        <n v="0.0156018746916626"/>
        <n v="0.0663816241183447"/>
        <n v="0.109143153998506"/>
        <n v="0.375844666837738"/>
        <n v="0.695554189715222"/>
        <n v="0.107737445414847"/>
        <n v="0.0159911065503677"/>
        <n v="0.0112471290223285"/>
        <n v="0.0299105492718267"/>
        <n v="0.0527979311831047"/>
        <n v="0.133402453775704"/>
        <n v="0.0782443513972683"/>
        <n v="0.0422007106972185"/>
        <n v="0.0533335104475233"/>
        <n v="0.246062744109865"/>
        <n v="0.0606401185215459"/>
        <n v="0.376463198766631"/>
        <n v="0.174714956405097"/>
        <n v="0.184593023255814"/>
        <n v="0.0630874721243826"/>
        <n v="0.520726672171759"/>
        <n v="0.0133949739212897"/>
        <n v="0.187608486017358"/>
        <n v="0.0544522029289996"/>
        <n v="0.0998954339491112"/>
        <n v="0.0183008586996833"/>
        <n v="0.191552031072989"/>
        <n v="0.0894736842105263"/>
        <n v="0.052624831741555"/>
        <n v="0.118955625804941"/>
        <n v="0.0291749313646932"/>
        <n v="0.0753082985628187"/>
        <n v="0.230171981966939"/>
        <n v="0.562216971844851"/>
        <n v="0.0108033322539813"/>
        <n v="0.205123053741838"/>
        <n v="0.136773604292727"/>
        <n v="0.136363636363636"/>
        <n v="0.0715778348905916"/>
        <n v="0.216415094339623"/>
        <n v="0.0922580383241312"/>
        <n v="0.41232455876152"/>
        <n v="0.0997437325905293"/>
        <n v="0.0649364991717283"/>
        <n v="0.633400573309269"/>
        <n v="0.0238367759795571"/>
        <n v="0.224138681998345"/>
        <n v="0.0451752280364858"/>
        <n v="0.0599167822468793"/>
        <n v="0.0265462753950339"/>
        <n v="0.0766995035880553"/>
        <n v="0.132154499654253"/>
        <n v="0.142243776556695"/>
        <n v="0.0753672556951246"/>
        <n v="0.0775214958373141"/>
        <n v="0.0436093632893521"/>
        <n v="0.0188177225928354"/>
        <n v="0.182840895042651"/>
        <n v="0.0786510306650157"/>
        <n v="0.0125212300798612"/>
        <n v="0.0340712223291627"/>
        <n v="0.178541150937638"/>
        <n v="0.0427337701012507"/>
        <n v="0.0298923386439019"/>
        <n v="0.171921052631579"/>
        <n v="0.0834150059893281"/>
        <n v="0.0952857662904987"/>
        <n v="0.00860420650095602"/>
        <n v="0.0767369512616661"/>
        <n v="0.336086038025735"/>
        <n v="0.0445075173279036"/>
        <n v="0.0435716639209226"/>
        <n v="0.145410650448025"/>
        <n v="0.206169712321332"/>
        <n v="0.0772382468627084"/>
        <n v="0.0724694362361666"/>
        <n v="0.208096236398123"/>
        <n v="0.0635238483120644"/>
        <n v="0.13168449197861"/>
        <n v="0.0883938524515268"/>
        <n v="0.0331466578819395"/>
        <n v="0.0358052118637197"/>
        <n v="0.0697543066930246"/>
        <n v="0.569602806665831"/>
        <n v="0.136465563267485"/>
        <n v="0.0107632227075424"/>
        <n v="0.0755351782828116"/>
        <n v="0.0811273185665406"/>
        <n v="0.144619400471539"/>
        <n v="0.460570282913789"/>
        <n v="0.0275159444757081"/>
        <n v="0.0915460689602505"/>
        <n v="0.0994418331374853"/>
        <n v="0.0952637485970819"/>
        <n v="0.0604511775845269"/>
        <n v="0.154048505068651"/>
        <n v="0.033752251958933"/>
        <n v="0.201918631530282"/>
        <n v="0.119121598925092"/>
        <n v="0.0296785412162797"/>
        <n v="0.11496642694025"/>
        <n v="0.0356157553598139"/>
        <n v="0.0222568026725295"/>
        <n v="0.463727514007667"/>
        <n v="0.188919005566728"/>
        <n v="0.113745783250909"/>
        <n v="0.0844399850479057"/>
        <n v="0.0476012972005815"/>
        <n v="0.154242077642468"/>
        <n v="0.028692433896753"/>
        <n v="0.141636232640183"/>
        <n v="0.107492770512323"/>
        <n v="0.210086163203244"/>
        <n v="0.10421721548238"/>
        <n v="0.0918616892056037"/>
        <n v="0.460026751723428"/>
        <n v="0.23421826683762"/>
        <n v="0.0332378223495702"/>
        <n v="0.300079139704855"/>
        <n v="0.060471174395225"/>
        <n v="0.325171498673076"/>
        <n v="0.0217771448144075"/>
        <n v="0.380848238694056"/>
        <n v="0.134069629844921"/>
        <n v="0.045943402567722"/>
        <n v="0.0172483766233766"/>
        <n v="0.0216607792859833"/>
        <n v="0.0439798740299453"/>
        <n v="0.0087834003602181"/>
        <n v="0.148857105820334"/>
        <n v="0.0279897586318328"/>
        <n v="0.0103231925293646"/>
        <n v="0.0500639583609016"/>
        <n v="0.190942028985507"/>
        <n v="0.519880088355948"/>
        <n v="0.0764097366961776"/>
        <n v="0.0988279747872465"/>
        <n v="0.0488452225740361"/>
        <n v="0.427383635092082"/>
        <n v="0.129060199220442"/>
        <n v="0.0231065968749594"/>
        <n v="0.0593325507294986"/>
        <n v="0.0375212446071382"/>
        <n v="0.0155794741713228"/>
        <n v="0.358072387149248"/>
        <n v="0.120479650552312"/>
        <n v="0.076056889954359"/>
        <n v="0.0740099898795338"/>
        <n v="0.0294881588999236"/>
        <n v="0.55041290570386"/>
        <n v="0.086873663660872"/>
        <n v="0.142526574589631"/>
        <n v="0.0603649766271126"/>
        <n v="0.0316391958902189"/>
        <n v="0.0585884233789439"/>
        <n v="0.0910971173200864"/>
        <n v="0.0729154552854983"/>
        <n v="0.0707373271889401"/>
        <n v="0.392707292707293"/>
        <n v="0.0773630297619948"/>
        <n v="0.016523258070777"/>
        <n v="0.0739603462424226"/>
        <n v="0.0567285085779464"/>
        <n v="0.061420121110098"/>
        <n v="0.104775797551849"/>
        <n v="0.0997926690920471"/>
        <n v="0.0799486461251167"/>
        <n v="0.0247488734509951"/>
        <n v="0.0181507646921823"/>
        <n v="0.0259315996382496"/>
        <n v="0.0365449249383823"/>
        <n v="0.053145460810966"/>
        <n v="0.112711934496733"/>
        <n v="0.191894247530506"/>
        <n v="0.0578562810936843"/>
        <n v="0.137890608347188"/>
        <n v="0.247931843437461"/>
        <n v="0.0978400722713461"/>
        <n v="0.194113963681904"/>
        <n v="0.0584624808575804"/>
        <n v="0.038504241239952"/>
        <n v="0.11287761352036"/>
        <n v="0.0604677767891191"/>
        <n v="0.0256694097497807"/>
        <n v="0.198825041307142"/>
        <n v="0.056443628677902"/>
        <n v="0.0791743020372965"/>
        <n v="0.118177234337577"/>
        <n v="0.0494484594903005"/>
        <n v="0.0833533437387442"/>
        <n v="0.0739834310871064"/>
        <n v="0.0624434744996264"/>
        <n v="0.0694546254214925"/>
        <n v="0.104279990879776"/>
        <n v="0.0754876336783957"/>
        <n v="0.032447789463191"/>
        <n v="0.0959628770301624"/>
        <n v="0.0543553480881261"/>
        <n v="0.371549893842887"/>
        <n v="0.0877136689808063"/>
        <n v="0.152149651910506"/>
        <n v="0.0116194725389027"/>
        <n v="0.810789263885198"/>
        <n v="0.0827748977957601"/>
        <n v="0.269547001832941"/>
        <n v="0.0305970926900432"/>
        <n v="0.0401781542965708"/>
        <n v="0.123137239603651"/>
        <n v="0.06363294689063"/>
        <n v="0.111232604373757"/>
        <n v="0.040128802762052"/>
        <n v="0.0401225781603229"/>
        <n v="0.0411065702609242"/>
        <n v="0.53466590519703"/>
        <n v="0.16236122971819"/>
        <n v="0.0709557391943928"/>
        <n v="0.26013388856676"/>
        <n v="0.12710538426139"/>
        <n v="0.0246567979755"/>
        <n v="0.0981331913257004"/>
        <n v="0.101309745873197"/>
        <n v="0.0242475039334186"/>
        <n v="0.0780023325848173"/>
        <n v="0.296888630415819"/>
        <n v="0.122010822133008"/>
        <n v="0.102257804218154"/>
        <n v="0.220183921122488"/>
        <n v="0.301281061892267"/>
        <n v="0.0422702363084226"/>
        <n v="0.0652705717895642"/>
        <n v="0.103015778609663"/>
        <n v="0.242994562944375"/>
        <n v="0.027418222658992"/>
        <n v="0.0898067746225456"/>
        <n v="0.128725843432689"/>
        <n v="0.0705630973553233"/>
        <n v="0.0886771098592998"/>
        <n v="0.130867242087957"/>
        <n v="0.0440001493428913"/>
        <n v="0.0759439966058549"/>
        <n v="0.109031046199954"/>
        <n v="0.0137272267206478"/>
        <n v="0.0677354607586575"/>
        <n v="0.00910787847579815"/>
        <n v="0.0765147354933187"/>
        <n v="0.203064365047504"/>
        <n v="0.136442768025533"/>
        <n v="0.016988416988417"/>
        <n v="0.0345823606220077"/>
        <n v="0.0638767735880307"/>
        <n v="0.518681318681319"/>
        <n v="0.0392964898079329"/>
        <n v="0.0719896127212106"/>
        <n v="0.225963736096297"/>
        <n v="0.414277120513335"/>
        <n v="0.107375886524823"/>
        <n v="0.0817041722686297"/>
        <n v="0.669268774703557"/>
        <n v="0.0292448512585812"/>
        <n v="0.0589451778630422"/>
        <n v="0.0419277108433735"/>
        <n v="0.512404186928212"/>
        <n v="0.119805773931426"/>
        <n v="0.137415202643938"/>
        <n v="0.0425882470417894"/>
        <n v="0.0404548109708883"/>
        <n v="0.127876520112254"/>
        <n v="0.11187121240287"/>
        <n v="0.0960985000095298"/>
        <n v="0.295368364030336"/>
        <n v="0.0147555755800856"/>
        <n v="0.0800384954687625"/>
        <n v="0.0660904552566873"/>
        <n v="0.0606153237552371"/>
        <n v="0.0240759317848599"/>
        <n v="0.0585150627463745"/>
        <n v="0.11511199319535"/>
        <n v="0.0438318458587038"/>
        <n v="0.0636054718131916"/>
        <n v="0.0258951802750589"/>
        <n v="0.181315396113602"/>
        <n v="0.0588915264733203"/>
        <n v="0.0922379637411454"/>
        <n v="0.107605507576992"/>
        <n v="0.0821314543652978"/>
        <n v="0.092725643173036"/>
        <n v="0.027347621407334"/>
        <n v="0.0175369956963016"/>
        <n v="0.0217300356835241"/>
        <n v="0.0431709592604111"/>
        <n v="0.0781782065834279"/>
        <n v="0.0987679307814911"/>
        <n v="0.115588867975262"/>
        <n v="0.0141669482933423"/>
        <n v="0.0811100700266298"/>
        <n v="0.0513701768857117"/>
        <n v="0.0738653060134106"/>
        <n v="0.0693777838097941"/>
        <n v="0.0667339516592131"/>
        <n v="0.0309834420471651"/>
        <n v="0.395745871816401"/>
        <n v="0.134378550329471"/>
        <n v="0.0166956072836493"/>
        <n v="0.185185185185185"/>
        <n v="0.0341603053435115"/>
        <n v="0.58643136120353"/>
        <n v="0.131705364291433"/>
        <n v="0.745005725919328"/>
        <n v="0.0961976792374637"/>
        <n v="0.0829836264402668"/>
        <n v="0.0526474581384824"/>
        <n v="0.0344651043727165"/>
        <n v="0.0854874546144258"/>
        <n v="0.0929575992053119"/>
        <n v="0.0175973259929217"/>
        <n v="0.10265422032278"/>
        <n v="0.20580055621772"/>
        <n v="0.488037764188392"/>
        <n v="0.0217434545861409"/>
        <n v="0.0248555985989005"/>
        <n v="0.142741149723936"/>
        <n v="0.0707557708815955"/>
        <n v="0.0497280202403542"/>
        <n v="0.170028220451527"/>
        <n v="0.0143981332075565"/>
        <n v="0.0373280238210551"/>
        <n v="0.0729544665677953"/>
        <n v="0.0336969435144184"/>
        <n v="0.0268920378725297"/>
        <n v="0.0913383639646313"/>
        <n v="0.0493121227671481"/>
        <n v="0.0697892271662764"/>
        <n v="0.0608584741130229"/>
        <n v="0.0522431092146235"/>
        <n v="0.0140285641849066"/>
        <n v="0.0208871662360034"/>
        <n v="0.146433831264465"/>
        <n v="0.0750585480093677"/>
        <n v="0.0422414384736806"/>
        <n v="0.0607423753748656"/>
        <n v="0.0762434736340358"/>
        <n v="0.0599484217352617"/>
        <n v="0.142288702318702"/>
        <n v="0.353866755942417"/>
        <n v="0.434584330143541"/>
        <n v="0.777837402736786"/>
        <n v="0.0307283386327504"/>
        <n v="0.0643199221451072"/>
        <n v="0.425158064990443"/>
        <n v="0.0716892235207169"/>
        <n v="0.120320011228464"/>
        <n v="0.0418194191381468"/>
        <n v="0.16836005508926"/>
        <n v="0.190853374431024"/>
        <n v="0.122232533474745"/>
        <n v="0.0488106432626337"/>
        <n v="0.0517546346930233"/>
        <n v="0.0671335058608616"/>
        <n v="0.0782203035788887"/>
        <n v="0.234427395589879"/>
        <n v="0.0311015244702247"/>
        <n v="0.340732115566553"/>
        <n v="0.150452201842617"/>
        <n v="0.136034632034632"/>
        <n v="0.0371321013004791"/>
        <n v="0.138906856403622"/>
        <n v="0.136834017623472"/>
        <n v="0.0224545102593883"/>
        <n v="0.0708443365926772"/>
        <n v="0.095588975458517"/>
        <n v="0.0511271707474922"/>
        <n v="0.0355927626248987"/>
        <n v="0.13596258105666"/>
        <n v="0.0285777613594385"/>
        <n v="0.0436911312132799"/>
        <n v="0.0793642474351079"/>
        <n v="0.0871025775739918"/>
        <n v="0.12898393613876"/>
        <n v="0.0207275152634549"/>
        <n v="0.316806470940683"/>
        <n v="0.147402787252704"/>
        <n v="0.367637864199075"/>
        <n v="0.254656390494541"/>
        <n v="0.0613368849213491"/>
        <n v="0.0616938177706974"/>
        <n v="0.00605323991325278"/>
        <n v="0.0300346867986125"/>
        <n v="0.542625547377248"/>
        <n v="0.0860094318437009"/>
        <n v="0.120815740216776"/>
        <n v="0.10826644886676"/>
        <n v="0.010446578869195"/>
        <n v="0.0278117757350069"/>
        <n v="0.182586598903303"/>
        <n v="0.0256142112161522"/>
        <n v="0.0690333220568336"/>
        <n v="0.0499119298072333"/>
        <n v="0.218695085312624"/>
        <n v="0.0722778185824458"/>
        <n v="0.0916453679423773"/>
        <n v="0.0195051532547756"/>
        <n v="0.164659685863874"/>
        <n v="0.0199818797860325"/>
        <n v="0.101027322404372"/>
        <n v="0.0356333315343516"/>
        <n v="0.072235928624706"/>
        <n v="0.0238474196768189"/>
        <n v="0.160784584570758"/>
        <n v="0.0405627521522741"/>
        <n v="0.142183923522284"/>
        <n v="0.113688309489545"/>
        <n v="0.0891508456002133"/>
        <n v="0.0957922346595737"/>
        <n v="0.0142643566968604"/>
        <n v="0.0502304832713755"/>
        <n v="0.12666985403718"/>
        <n v="0.0175939283698175"/>
        <n v="0.0836571740846439"/>
        <n v="0.323475046210721"/>
        <n v="0.132249463002741"/>
        <n v="0.179355654709623"/>
        <n v="0.0718186936936937"/>
        <n v="0.0154919145784471"/>
        <n v="0.603407755581669"/>
        <n v="0.129433458882611"/>
        <n v="0.435769910346182"/>
        <n v="0.106319288536174"/>
        <n v="0.130236756801116"/>
        <n v="0.0395224468733874"/>
        <n v="0.0856681779758703"/>
        <n v="0.0380769301861333"/>
        <n v="0.0669702755702343"/>
        <n v="0.190604832657962"/>
        <n v="0.0632388815912929"/>
        <n v="0.0856078415746902"/>
        <n v="0.0813434070479237"/>
        <n v="0.0423352477944224"/>
        <n v="0.0789226037458685"/>
        <n v="0.416991643454039"/>
        <n v="0.0679709900489121"/>
        <n v="0.140437320250381"/>
        <n v="0.0676086405905127"/>
        <n v="0.0808701021799159"/>
        <n v="0.0830359189286533"/>
        <n v="0.0819210713439204"/>
        <n v="0.00917339382213623"/>
        <n v="0.117134053997598"/>
        <n v="0.704774163351275"/>
        <n v="0.0571402952285948"/>
        <n v="0.102137317949688"/>
        <n v="0.0958583494454055"/>
        <n v="0.110596444199156"/>
        <n v="0.182178822093378"/>
        <n v="0.0814942866951106"/>
        <n v="0.40458270613815"/>
        <n v="0.0787989250458984"/>
        <n v="0.0769213355970572"/>
        <n v="0.140303589161583"/>
        <n v="0.105210979614598"/>
        <n v="0.064248174949282"/>
        <n v="0.20034980323568"/>
        <n v="0.0822094829600913"/>
        <n v="0.661814439053081"/>
        <n v="0.162485222645475"/>
        <n v="0.0303885093925348"/>
        <n v="0.0295914550517435"/>
        <n v="0.0200955593029792"/>
        <n v="0.103311507359855"/>
        <n v="0.241671629243003"/>
        <n v="0.0726686622150587"/>
        <n v="0.0715622220177295"/>
        <n v="0.0488289137165164"/>
        <n v="0.112367714421103"/>
        <n v="0.010247792276262"/>
        <n v="0.0446766638662232"/>
        <n v="0.408800516832963"/>
        <n v="0.119953908950647"/>
        <n v="0.0464846707040121"/>
        <n v="0.189093100331425"/>
        <n v="0.0893850179914949"/>
        <n v="0.070335442547014"/>
        <n v="0.113339724209129"/>
        <n v="0.0467245832355013"/>
        <n v="0.143643151896247"/>
        <n v="0.114761760743449"/>
        <n v="0.115233514114333"/>
        <n v="0.358744394618834"/>
        <n v="0.0437742584943648"/>
        <n v="0.106400644089971"/>
        <n v="0.116208009839342"/>
        <n v="0.0992480667118064"/>
        <n v="0.0457093882798272"/>
        <n v="0.0422884560647339"/>
        <n v="0.0626298466350755"/>
        <n v="0.365550505518969"/>
        <n v="0.115723231446463"/>
        <n v="0.0315584639769"/>
        <n v="0.127056404230317"/>
        <n v="0.0200656447737962"/>
        <n v="0.119388246018282"/>
        <n v="0.0364754618571214"/>
        <n v="0.0722659065955394"/>
        <n v="0.0154211375937708"/>
        <n v="0.113277456023598"/>
        <n v="0.0520512618088998"/>
        <n v="0.0478048272992093"/>
        <n v="0.0315444636369051"/>
        <n v="0.0415292786830008"/>
        <n v="0.0810605434872388"/>
        <n v="0.521952436387826"/>
        <n v="0.0341665168135228"/>
        <n v="0.143308167467399"/>
        <n v="0.0256780112536223"/>
        <n v="0.423505862167572"/>
        <n v="0.0928662420382166"/>
        <n v="0.0892173842993515"/>
        <n v="0.030199996792353"/>
        <n v="0.180798504473227"/>
        <n v="0.071758529209877"/>
        <n v="0.394641890672921"/>
        <n v="0.270001094451133"/>
        <n v="0.151006381934217"/>
        <n v="0.0276501255068546"/>
        <n v="0.254466032077194"/>
        <n v="0.130696070234114"/>
        <n v="0.64502999143102"/>
        <n v="0.0635252910834736"/>
        <n v="0.192599272891244"/>
        <n v="0.0810908606143709"/>
        <n v="0.136005959864041"/>
        <n v="0.674877773599097"/>
        <n v="0.0636004928336375"/>
        <n v="0.010634526763559"/>
        <n v="0.45662638766087"/>
        <n v="0.0218111993697893"/>
        <n v="0.501296528649101"/>
        <n v="0.0262864780574738"/>
        <n v="0.0467113531629661"/>
        <n v="0.0543297135891385"/>
        <n v="0.0722278873276741"/>
        <n v="0.425073588439925"/>
        <n v="0.792026369486737"/>
        <n v="0.120446014572753"/>
        <n v="0.159286765221047"/>
        <n v="0.0256176774115219"/>
        <n v="0.0605299131553554"/>
        <n v="0.0995443037974684"/>
        <n v="0.063644492826873"/>
        <n v="0.0333596979129459"/>
        <n v="0.0197843122042051"/>
        <n v="0.0494547106937292"/>
        <n v="0.024617526539782"/>
        <n v="0.218759803408972"/>
        <n v="0.0400985991116318"/>
        <n v="0.163093720114759"/>
        <n v="0.219809147745969"/>
        <n v="0.0413433987937148"/>
        <n v="0.0714922135275432"/>
        <n v="0.361252042308023"/>
        <n v="0.178826463142782"/>
        <n v="0.0812271424910899"/>
        <n v="0.118457109160914"/>
        <n v="0.363018662801232"/>
        <n v="0.230109575988566"/>
        <n v="0.131495327102804"/>
        <n v="0.0160608327968122"/>
        <n v="0.32244188932087"/>
        <n v="0.120806855169054"/>
        <n v="0.0319611275427054"/>
        <n v="0.0405066158289133"/>
        <n v="0.445642258893772"/>
        <n v="0.0204449302645695"/>
        <n v="0.0935931060322218"/>
        <n v="0.065324816198626"/>
        <n v="0.0566220358122278"/>
        <n v="0.19855920756416"/>
        <n v="0.188734988297587"/>
        <n v="0.0169685652038593"/>
        <n v="0.0545407536681533"/>
        <n v="0.0260715533157028"/>
        <n v="0.0216987184759899"/>
        <n v="0.128749816365506"/>
        <n v="0.240498741158135"/>
        <n v="0.0894663838120104"/>
        <n v="0.0221399867745053"/>
        <n v="0.078284172114946"/>
        <n v="0.0695090718897666"/>
        <n v="0.00952748610253243"/>
        <n v="0.044573432657278"/>
        <n v="0.0720386588518754"/>
        <n v="0.083366275749989"/>
        <n v="0.899052478134111"/>
        <n v="0.215439133411187"/>
        <n v="0.274146381646691"/>
        <n v="0.0547027204656949"/>
        <n v="0.0776888723483439"/>
        <n v="0.570303475795443"/>
        <n v="0.0728069015181576"/>
        <n v="0.0577310426540284"/>
        <n v="0.330850244027742"/>
        <n v="0.0686111347319574"/>
        <n v="0.121873484376083"/>
        <n v="0.0306023194912084"/>
        <n v="0.338640840446487"/>
        <n v="0.0837183256334873"/>
        <n v="0.0423144157247895"/>
        <n v="0.0238496907148292"/>
        <n v="0.0635414844615474"/>
        <n v="0.150099429935039"/>
        <n v="0.0786398626571413"/>
        <n v="0.131339930206989"/>
        <n v="0.293096358569014"/>
        <n v="0.0382907270530264"/>
        <n v="0.110476055238028"/>
        <n v="0.74205715943711"/>
        <n v="0.314617256223096"/>
        <n v="0.185274170493598"/>
        <n v="0.059657090123127"/>
        <n v="0.750749400479616"/>
        <n v="0.0646993473128732"/>
        <n v="0.0187153652392947"/>
        <n v="0.354912495345497"/>
        <n v="0.0815160860599646"/>
        <n v="0.121246848498739"/>
        <n v="0.0329675477531709"/>
        <n v="0.161803418486523"/>
        <n v="0.083576341127923"/>
        <n v="0.015294688877269"/>
        <n v="0.109977988246936"/>
        <n v="0.114776065556873"/>
        <n v="0.0981231815760357"/>
        <n v="0.0901444097067143"/>
        <n v="0.0783621025634578"/>
        <n v="0.183556066908576"/>
        <n v="0.0617213942691074"/>
        <n v="0.0888949972512369"/>
        <n v="0.0773686614892645"/>
        <n v="0.08784239230345"/>
        <n v="0.115636244684331"/>
        <n v="0.353765199459575"/>
        <n v="0.266947499804977"/>
        <n v="0.05975375254714"/>
        <n v="0.247885142380555"/>
        <n v="0.0537226614050148"/>
        <n v="0.0938274189608849"/>
        <n v="0.0613221321233631"/>
        <n v="0.410725502512563"/>
        <n v="0.0998757638842254"/>
        <n v="0.0675559597796979"/>
        <n v="0.259833185147551"/>
        <n v="0.244814313208354"/>
        <n v="0.201985773562537"/>
        <n v="0.141347843060707"/>
        <n v="0.0372665424448585"/>
        <n v="0.0537097972614372"/>
        <n v="0.0739318709846312"/>
        <n v="0.150552340873225"/>
        <n v="0.030042546875773"/>
        <n v="0.0714685023402646"/>
        <n v="0.0630581762529301"/>
        <n v="0.0378346522983667"/>
        <n v="0.0148880951052073"/>
        <n v="0.168202089911781"/>
        <n v="0.0934481624353339"/>
        <n v="0.233773105686468"/>
        <n v="0.104172757216083"/>
        <n v="0.0801136107479374"/>
        <n v="0.0141867927714913"/>
        <n v="0.0347861624636392"/>
        <n v="0.0583556017418844"/>
        <n v="0.00864876267320598"/>
        <n v="0.0583407715957552"/>
        <n v="0.0315397824842587"/>
        <n v="0.0742870776146766"/>
        <n v="0.673515658211705"/>
        <n v="0.212956736157812"/>
        <n v="0.189408755829698"/>
        <n v="0.0251095624685681"/>
        <n v="0.0796270645885954"/>
        <n v="0.171247696129498"/>
        <n v="0.0691636363636364"/>
        <n v="0.0651166120746747"/>
        <n v="0.193330748352074"/>
        <n v="0.42548441825163"/>
        <n v="0.121949812518027"/>
        <n v="0.0755821729503203"/>
        <n v="0.0827215270684372"/>
        <n v="0.0915102940576141"/>
        <n v="0.0773316641330591"/>
        <n v="0.116039487831102"/>
        <n v="0.0352177942539388"/>
        <n v="0.310355336137015"/>
        <n v="0.045949014724196"/>
        <n v="0.14785335262904"/>
        <n v="0.0215415074872424"/>
        <n v="0.0616134254435878"/>
        <n v="0.0806438127090301"/>
        <n v="0.0148052464228935"/>
        <n v="0.103187484891391"/>
        <n v="0.137680241250855"/>
        <n v="0.0654639577534403"/>
        <n v="0.069524719731792"/>
        <n v="0.0839839277163617"/>
        <n v="0.0379200215914714"/>
        <n v="0.0322796845288195"/>
        <n v="0.0561584454409567"/>
        <n v="0.0114660772888621"/>
        <n v="0.051714315610794"/>
        <n v="0.0502245508982036"/>
        <n v="0.0867856648678567"/>
        <n v="0.0749060827989223"/>
        <n v="0.0604283040280623"/>
        <n v="0.0753004280777761"/>
        <n v="0.0875923998376939"/>
        <n v="0.787220995830267"/>
        <n v="0.081788360718156"/>
        <n v="0.0595014567821301"/>
        <n v="0.0308498739629067"/>
        <n v="0.0656030823181986"/>
        <n v="0.0609691971328149"/>
        <n v="0.144982464079647"/>
        <n v="0.150782168369654"/>
        <n v="0.108777160410173"/>
        <n v="0.01388551003986"/>
        <n v="0.0856537850714664"/>
        <n v="0.300776985808772"/>
        <n v="0.0256748650269946"/>
        <n v="0.0662646336858006"/>
        <n v="0.124878428321338"/>
        <n v="0.0901230057240288"/>
        <n v="0.0436916534378049"/>
        <n v="0.0761816344919859"/>
        <n v="0.046843052511723"/>
        <n v="0.0567389728433614"/>
        <n v="0.18679037968502"/>
        <n v="0.0870762079129498"/>
        <n v="0.353791657630304"/>
        <n v="0.0456082192141232"/>
        <n v="0.0700783545543585"/>
        <n v="0.111226523679852"/>
        <n v="0.0457725791806869"/>
        <n v="0.10184023729764"/>
        <n v="0.0174929732920929"/>
        <n v="0.200692423851792"/>
        <n v="0.0789161937296821"/>
        <n v="0.0221699332181766"/>
        <n v="0.0679097448777625"/>
        <n v="0.0938734025359481"/>
        <n v="0.0384225092250923"/>
        <n v="0.293605317442127"/>
        <n v="0.0848041325871718"/>
        <n v="0.0905288720992984"/>
        <n v="0.114306596637941"/>
        <n v="0.0956191870622099"/>
        <n v="0.0849946926565666"/>
        <n v="0.140926813298015"/>
        <n v="0.100519552340896"/>
        <n v="0.0628170756857084"/>
        <n v="0.165623028008349"/>
        <n v="0.221282234226888"/>
        <n v="0.0553761569211193"/>
        <n v="0.0761460929879701"/>
        <n v="0.0369060453864156"/>
        <n v="0.21648862333273"/>
        <n v="0.0880835127244847"/>
        <n v="0.0455258219583044"/>
        <n v="0.0393334954998784"/>
        <n v="0.0572322756569162"/>
        <n v="0.0241459236118109"/>
        <n v="0.253634834610353"/>
        <n v="0.0813068498236495"/>
        <n v="0.0272580804261336"/>
        <n v="0.067206055069816"/>
        <n v="0.0494223649582943"/>
        <n v="0.0609011573467171"/>
        <n v="0.0853531743453116"/>
        <n v="0.0288931457059358"/>
        <n v="0.106315168207751"/>
        <n v="0.112878556133374"/>
        <n v="0.13526999316473"/>
        <n v="0.0561836435520412"/>
        <n v="0.24556326107137"/>
        <n v="0.0093855455568054"/>
        <n v="0.203013932328689"/>
        <n v="0.0654846407104238"/>
        <n v="0.40457075886317"/>
        <n v="0.030039344420575"/>
        <n v="0.0333238434163701"/>
        <n v="0.0470991553036737"/>
        <n v="0.154221737748104"/>
        <n v="0.338460442925301"/>
        <n v="0.0942544498728608"/>
        <n v="0.109879991406034"/>
        <n v="0.10146481475372"/>
        <n v="0.0508053772556619"/>
        <n v="0.0614850372791339"/>
        <n v="0.346961124292754"/>
        <n v="0.052999457111835"/>
        <n v="0.0751202963270675"/>
        <n v="0.27490556463889"/>
        <n v="0.060722924558441"/>
        <n v="0.141140958014453"/>
        <n v="0.0435324993232985"/>
        <n v="0.895853423336548"/>
        <n v="0.739446870451237"/>
        <n v="0.0475171859002487"/>
        <n v="0.0584681301752359"/>
        <n v="0.333024487094639"/>
        <n v="0.146359376978599"/>
        <n v="0.0518395049884881"/>
        <n v="0.0977584283812471"/>
        <n v="0.0970687311624608"/>
      </sharedItems>
    </cacheField>
    <cacheField name="Profit" numFmtId="178">
      <sharedItems containsSemiMixedTypes="0" containsString="0" containsNumber="1" minValue="0" maxValue="0.26648" count="997">
        <n v="0.0393496"/>
        <n v="0.0745382"/>
        <n v="0.0180138"/>
        <n v="0.0005916"/>
        <n v="0.0565587"/>
        <n v="0.021948"/>
        <n v="0.0418208"/>
        <n v="0.0563232"/>
        <n v="0.0260858"/>
        <n v="0.081642"/>
        <n v="0.1441594"/>
        <n v="0.0256368"/>
        <n v="0.017886"/>
        <n v="0.0053088"/>
        <n v="0.0574218"/>
        <n v="0.018864"/>
        <n v="0.0107092"/>
        <n v="0.0097584"/>
        <n v="0.0550443"/>
        <n v="0.039468"/>
        <n v="0.0131307"/>
        <n v="0.0185724"/>
        <n v="0.0270963"/>
        <n v="0.019114"/>
        <n v="0.1441755"/>
        <n v="0.0657946"/>
        <n v="0.067564"/>
        <n v="0.0717808"/>
        <n v="0.0128986"/>
        <n v="0.0571824"/>
        <n v="0.0654874"/>
        <n v="0.0411648"/>
        <n v="0.0041756"/>
        <n v="0.158151"/>
        <n v="0.035532"/>
        <n v="0.040698"/>
        <n v="0.0410592"/>
        <n v="0.029766"/>
        <n v="0.0253296"/>
        <n v="0.0016635"/>
        <n v="0.0025416"/>
        <n v="0.0396008"/>
        <n v="0.0734292"/>
        <n v="0.0168767"/>
        <n v="0.1358886"/>
        <n v="0.006183"/>
        <n v="0.1040527"/>
        <n v="0.005242"/>
        <n v="0.0094323"/>
        <n v="0.0159285"/>
        <n v="0.0159732"/>
        <n v="0.08806"/>
        <n v="0.0318648"/>
        <n v="0.0485001"/>
        <n v="0.0130768"/>
        <n v="0.0720429"/>
        <n v="0.0246744"/>
        <n v="0.062965"/>
        <n v="0.0526752"/>
        <n v="0.015172"/>
        <n v="0.0533733"/>
        <n v="0.03402"/>
        <n v="0.0194805"/>
        <n v="0.0258666"/>
        <n v="0.172691"/>
        <n v="0.0157092"/>
        <n v="0.0460207"/>
        <n v="0.02227"/>
        <n v="0.0317904"/>
        <n v="0.05755"/>
        <n v="0.051051"/>
        <n v="0.0403518"/>
        <n v="0.0287957"/>
        <n v="0.018193"/>
        <n v="0.0491547"/>
        <n v="0.0321233"/>
        <n v="0.0206747"/>
        <n v="0.1517425"/>
        <n v="0.0085196"/>
        <n v="0.030628"/>
        <n v="0.00273"/>
        <n v="0.0167225"/>
        <n v="0.0705672"/>
        <n v="0.0148044"/>
        <n v="0.0039753"/>
        <n v="0.0554064"/>
        <n v="0.008235"/>
        <n v="0.0162228"/>
        <n v="0.015906"/>
        <n v="0.1491978"/>
        <n v="0.113491"/>
        <n v="0.0450975"/>
        <n v="0.03872"/>
        <n v="0.0146506"/>
        <n v="0.0110304"/>
        <n v="0.0002084"/>
        <n v="0.000501"/>
        <n v="0.1269816"/>
        <n v="0.015462"/>
        <n v="0.0097396"/>
        <n v="0.0304917"/>
        <n v="0.030996"/>
        <n v="0.0038843"/>
        <n v="0.26307"/>
        <n v="0.0084645"/>
        <n v="0.0167417"/>
        <n v="0.093972"/>
        <n v="0.0245134"/>
        <n v="0.016988"/>
        <n v="0.058036"/>
        <n v="0.03146"/>
        <n v="0.0863226"/>
        <n v="0.0290076"/>
        <n v="0.0398664"/>
        <n v="0.0594516"/>
        <n v="0.0376712"/>
        <n v="0.0202014"/>
        <n v="0.0388419"/>
        <n v="0.0279585"/>
        <n v="0.0162816"/>
        <n v="0.0464135"/>
        <n v="0.0054194"/>
        <n v="0.0492618"/>
        <n v="0.0370005"/>
        <n v="0.0388776"/>
        <n v="0.0099925"/>
        <n v="0.0333494"/>
        <n v="0.0999771"/>
        <n v="0.0439444"/>
        <n v="0.011374"/>
        <n v="0.0491946"/>
        <n v="0.0769939"/>
        <n v="0.1039077"/>
        <n v="0.033024"/>
        <n v="0.080848"/>
        <n v="0.122056"/>
        <n v="0.0310165"/>
        <n v="0.1267068"/>
        <n v="0.0394568"/>
        <n v="0.170798"/>
        <n v="0.0096063"/>
        <n v="0.26648"/>
        <n v="0.0301834"/>
        <n v="0.124062"/>
        <n v="0.0190117"/>
        <n v="0.032818"/>
        <n v="0.002783"/>
        <n v="0.0583296"/>
        <n v="0.106678"/>
        <n v="0.030723"/>
        <n v="0.023562"/>
        <n v="0.1175046"/>
        <n v="0.0751485"/>
        <n v="0.0426588"/>
        <n v="0.0556445"/>
        <n v="0.0416104"/>
        <n v="0.0696057"/>
        <n v="0.074803"/>
        <n v="0.056238"/>
        <n v="0.00236"/>
        <n v="0.1134392"/>
        <n v="0.003608"/>
        <n v="0.07175"/>
        <n v="0.0164592"/>
        <n v="0.1423638"/>
        <n v="0.1030717"/>
        <n v="0.0898216"/>
        <n v="0.0610539"/>
        <n v="0.0593595"/>
        <n v="0.0226317"/>
        <n v="0.0658386"/>
        <n v="0.0243474"/>
        <n v="0.010556"/>
        <n v="0.01122"/>
        <n v="0.042656"/>
        <n v="0.0482475"/>
        <n v="0.2045932"/>
        <n v="0.0258769"/>
        <n v="0.00155"/>
        <n v="0.0892936"/>
        <n v="0.086886"/>
        <n v="0.0254939"/>
        <n v="0.046864"/>
        <n v="0.1039344"/>
        <n v="0.029359"/>
        <n v="0.001556"/>
        <n v="0.0573495"/>
        <n v="0.0336045"/>
        <n v="0.0004554"/>
        <n v="0.027651"/>
        <n v="0.0289089"/>
        <n v="0.0522886"/>
        <n v="0.004753"/>
        <n v="0.022106"/>
        <n v="0.010846"/>
        <n v="0.009975"/>
        <n v="0.0402577"/>
        <n v="0.0510825"/>
        <n v="0.1139472"/>
        <n v="0.0046792"/>
        <n v="0.018942"/>
        <n v="0.02409"/>
        <n v="0.0687456"/>
        <n v="0.052228"/>
        <n v="0.0388987"/>
        <n v="0.0080755"/>
        <n v="0.000508"/>
        <n v="0.0009081"/>
        <n v="0.044142"/>
        <n v="0.017402"/>
        <n v="0.0980532"/>
        <n v="0.050669"/>
        <n v="0.0237878"/>
        <n v="0.0080829"/>
        <n v="0.0171622"/>
        <n v="0.026248"/>
        <n v="0.0128076"/>
        <n v="0.119888"/>
        <n v="0.0499725"/>
        <n v="0.0714736"/>
        <n v="0.0838128"/>
        <n v="0.1553392"/>
        <n v="0.0082942"/>
        <n v="0.0334888"/>
        <n v="0.0373776"/>
        <n v="0.054144"/>
        <n v="0.052746"/>
        <n v="0.03441"/>
        <n v="0.0204525"/>
        <n v="0.186184"/>
        <n v="0.0120852"/>
        <n v="0.0155232"/>
        <n v="0.053694"/>
        <n v="0.0041193"/>
        <n v="0.1358544"/>
        <n v="0.0525078"/>
        <n v="0.0002592"/>
        <n v="0.0172872"/>
        <n v="0.0032802"/>
        <n v="0.107024"/>
        <n v="0.0562672"/>
        <n v="0.0504096"/>
        <n v="0.0023856"/>
        <n v="0.0870696"/>
        <n v="0.0139568"/>
        <n v="0.011832"/>
        <n v="0.0480511"/>
        <n v="0.0067221"/>
        <n v="0.0159831"/>
        <n v="0.0668655"/>
        <n v="0.017507"/>
        <n v="0.0138537"/>
        <n v="0.0881955"/>
        <n v="0.020682"/>
        <n v="0.0017799"/>
        <n v="0.0198288"/>
        <n v="0.0286824"/>
        <n v="0.03535"/>
        <n v="0.061674"/>
        <n v="0.001653"/>
        <n v="0.0197316"/>
        <n v="0.0952622"/>
        <n v="0.1464756"/>
        <n v="0.0180108"/>
        <n v="0.0512787"/>
        <n v="0.0117915"/>
        <n v="0.0020094"/>
        <n v="0.1214087"/>
        <n v="0.0270464"/>
        <n v="0.006624"/>
        <n v="0.0690118"/>
        <n v="0.1031942"/>
        <n v="0.0371898"/>
        <n v="0.0109949"/>
        <n v="0.107859"/>
        <n v="0.0273003"/>
        <n v="0.201978"/>
        <n v="0.0235695"/>
        <n v="0.0544504"/>
        <n v="0.003836"/>
        <n v="0.0505719"/>
        <n v="0.0174004"/>
        <n v="0.029592"/>
        <n v="0.1469412"/>
        <n v="0.0237915"/>
        <n v="0.0225363"/>
        <n v="0.0022696"/>
        <n v="0.0178083"/>
        <n v="0.0178769"/>
        <n v="0.0351452"/>
        <n v="0.0179285"/>
        <n v="0.0629"/>
        <n v="0.0693574"/>
        <n v="0.079879"/>
        <n v="0.0103008"/>
        <n v="0.015324"/>
        <n v="0.014672"/>
        <n v="0.0072192"/>
        <n v="0.0273648"/>
        <n v="0.1833008"/>
        <n v="0.0094506"/>
        <n v="0.033825"/>
        <n v="0.0901848"/>
        <n v="0.0286144"/>
        <n v="0.1745291"/>
        <n v="0.0352176"/>
        <n v="0.0593032"/>
        <n v="0.0133896"/>
        <n v="0.0558484"/>
        <n v="0.0135296"/>
        <n v="0.019504"/>
        <n v="0.1782408"/>
        <n v="0.0199582"/>
        <n v="0.0068"/>
        <n v="0.0038656"/>
        <n v="0.008664"/>
        <n v="0.005696"/>
        <n v="0.07579"/>
        <n v="0.0286004"/>
        <n v="0.0174894"/>
        <n v="0.036774"/>
        <n v="0.1153603"/>
        <n v="0.044153"/>
        <n v="0.0447552"/>
        <n v="0.0549723"/>
        <n v="0.058744"/>
        <n v="0.06545"/>
        <n v="0.025032"/>
        <n v="0.0261513"/>
        <n v="0.0541314"/>
        <n v="0.06314"/>
        <n v="0.0298152"/>
        <n v="0.0100377"/>
        <n v="0.1996476"/>
        <n v="0.072589"/>
        <n v="0.1138034"/>
        <n v="0.0130275"/>
        <n v="0.05732"/>
        <n v="0.0235494"/>
        <n v="0.0362664"/>
        <n v="0"/>
        <n v="0.001241"/>
        <n v="0.0209328"/>
        <n v="0.0226918"/>
        <n v="0.011286"/>
        <n v="0.0071224"/>
        <n v="0.0318411"/>
        <n v="0.0291441"/>
        <n v="0.0117484"/>
        <n v="0.0620268"/>
        <n v="0.0065799"/>
        <n v="0.0882672"/>
        <n v="0.0059472"/>
        <n v="0.0119897"/>
        <n v="0.045621"/>
        <n v="0.0221445"/>
        <n v="0.0016366"/>
        <n v="0.008992"/>
        <n v="0.0159838"/>
        <n v="0.0054132"/>
        <n v="0.1110682"/>
        <n v="0.0044914"/>
        <n v="0.0281688"/>
        <n v="0.1520215"/>
        <n v="0.0999984"/>
        <n v="0.0811298"/>
        <n v="0.024738"/>
        <n v="0.0677624"/>
        <n v="0.0001734"/>
        <n v="0.2322719"/>
        <n v="0.0937129"/>
        <n v="0.02458"/>
        <n v="0.0062814"/>
        <n v="0.104017"/>
        <n v="0.0687492"/>
        <n v="0.1411875"/>
        <n v="0.050622"/>
        <n v="0.011108"/>
        <n v="0.152014"/>
        <n v="0.064314"/>
        <n v="0.022361"/>
        <n v="0.089642"/>
        <n v="0.0502664"/>
        <n v="0.0447888"/>
        <n v="0.059972"/>
        <n v="0.099792"/>
        <n v="0.07511"/>
        <n v="0.0805876"/>
        <n v="0.0652764"/>
        <n v="0.0101031"/>
        <n v="0.0112887"/>
        <n v="0.030442"/>
        <n v="0.0545582"/>
        <n v="0.0173826"/>
        <n v="0.02064"/>
        <n v="0.1571937"/>
        <n v="0.0096844"/>
        <n v="0.0040284"/>
        <n v="0.0541964"/>
        <n v="0.0397736"/>
        <n v="0.0225561"/>
        <n v="0.1432386"/>
        <n v="0.0571896"/>
        <n v="0.027552"/>
        <n v="0.026649"/>
        <n v="0.0080098"/>
        <n v="0.0150837"/>
        <n v="0.0517452"/>
        <n v="0.0459641"/>
        <n v="0.0174794"/>
        <n v="0.0797618"/>
        <n v="0.1801044"/>
        <n v="0.0887031"/>
        <n v="0.0025852"/>
        <n v="0.0181155"/>
        <n v="0.027328"/>
        <n v="0.0055706"/>
        <n v="0.0592432"/>
        <n v="0.1696032"/>
        <n v="0.0381717"/>
        <n v="0.0494109"/>
        <n v="0.05453"/>
        <n v="0.0229119"/>
        <n v="0.0314355"/>
        <n v="0.0420595"/>
        <n v="0.0361384"/>
        <n v="0.0794309"/>
        <n v="0.01074"/>
        <n v="0.1410318"/>
        <n v="0.0018445"/>
        <n v="0.0365242"/>
        <n v="0.014433"/>
        <n v="0.0046398"/>
        <n v="0.023673"/>
        <n v="0.041382"/>
        <n v="0.00429"/>
        <n v="0.0020976"/>
        <n v="0.0002314"/>
        <n v="0.0356832"/>
        <n v="0.0108936"/>
        <n v="0.0669159"/>
        <n v="0.1321353"/>
        <n v="0.1450332"/>
        <n v="0.021196"/>
        <n v="0.033363"/>
        <n v="0.155779"/>
        <n v="0.0302886"/>
        <n v="0.0416944"/>
        <n v="0.031929"/>
        <n v="0.0279765"/>
        <n v="0.0431613"/>
        <n v="0.024648"/>
        <n v="0.0092124"/>
        <n v="0.053604"/>
        <n v="0.056047"/>
        <n v="0.0463386"/>
        <n v="0.1104198"/>
        <n v="0.0104688"/>
        <n v="0.0160475"/>
        <n v="0.0922152"/>
        <n v="0.039915"/>
        <n v="0.0293277"/>
        <n v="0.006864"/>
        <n v="0.0742662"/>
        <n v="0.0012992"/>
        <n v="0.0102998"/>
        <n v="0.106799"/>
        <n v="0.0064581"/>
        <n v="0.0393012"/>
        <n v="0.0670455"/>
        <n v="0.0639184"/>
        <n v="0.0110943"/>
        <n v="0.0023872"/>
        <n v="0.0113598"/>
        <n v="0.0012362"/>
        <n v="0.0146304"/>
        <n v="0.0058278"/>
        <n v="0.059553"/>
        <n v="0.024795"/>
        <n v="0.1350784"/>
        <n v="0.037829"/>
        <n v="0.0280864"/>
        <n v="0.0111843"/>
        <n v="0.0365446"/>
        <n v="0.103411"/>
        <n v="0.0944664"/>
        <n v="0.0011505"/>
        <n v="0.0702468"/>
        <n v="0.0667408"/>
        <n v="0.073925"/>
        <n v="0.0143723"/>
        <n v="0.075087"/>
        <n v="0.011456"/>
        <n v="0.0490534"/>
        <n v="0.0231287"/>
        <n v="0.0263475"/>
        <n v="0.0386256"/>
        <n v="0.0602096"/>
        <n v="0.0330852"/>
        <n v="0.0247327"/>
        <n v="0.0817145"/>
        <n v="0.007112"/>
        <n v="0.016826"/>
        <n v="0.0295731"/>
        <n v="0.0674436"/>
        <n v="0.1232779"/>
        <n v="0.0190641"/>
        <n v="0.0218586"/>
        <n v="0.0058014"/>
        <n v="0.072204"/>
        <n v="0.125792"/>
        <n v="0.0462961"/>
        <n v="0.00986"/>
        <n v="0.0484873"/>
        <n v="0.0178024"/>
        <n v="0.0093912"/>
        <n v="0.028566"/>
        <n v="0.0544548"/>
        <n v="0.1420672"/>
        <n v="0.0383432"/>
        <n v="0.0897393"/>
        <n v="0.008134"/>
        <n v="0.0027936"/>
        <n v="0.0066816"/>
        <n v="0.0094868"/>
        <n v="0.0178495"/>
        <n v="0.0045087"/>
        <n v="0.0797848"/>
        <n v="0.010335"/>
        <n v="0.064885"/>
        <n v="0.0681765"/>
        <n v="0.2022924"/>
        <n v="0.0620386"/>
        <n v="0.0257296"/>
        <n v="0.0833818"/>
        <n v="0.0023132"/>
        <n v="0.0338336"/>
        <n v="0.0054864"/>
        <n v="0.012192"/>
        <n v="0.0634942"/>
        <n v="0.0015975"/>
        <n v="0.0177024"/>
        <n v="0.008409"/>
        <n v="0.0187817"/>
        <n v="0.1132488"/>
        <n v="0.1898546"/>
        <n v="0.027684"/>
        <n v="0.0028809"/>
        <n v="0.1236048"/>
        <n v="0.105732"/>
        <n v="0.060884"/>
        <n v="0.0625828"/>
        <n v="0.0204442"/>
        <n v="0.0393231"/>
        <n v="0.0311808"/>
        <n v="0.0158816"/>
        <n v="0.0227904"/>
        <n v="0.0005688"/>
        <n v="0.0416488"/>
        <n v="0.1647352"/>
        <n v="0.0317176"/>
        <n v="0.029047"/>
        <n v="0.0133254"/>
        <n v="0.0202427"/>
        <n v="0.0235584"/>
        <n v="0.0120392"/>
        <n v="0.007614"/>
        <n v="0.01936"/>
        <n v="0.032046"/>
        <n v="0.0294996"/>
        <n v="0.0320352"/>
        <n v="0.0038416"/>
        <n v="0.0004572"/>
        <n v="0.001472"/>
        <n v="0.037856"/>
        <n v="0.0427428"/>
        <n v="0.155428"/>
        <n v="0.1220061"/>
        <n v="0.0241173"/>
        <n v="0.0008544"/>
        <n v="0.1249158"/>
        <n v="0.0231462"/>
        <n v="0.0120805"/>
        <n v="0.0615496"/>
        <n v="0.0960642"/>
        <n v="0.0034639"/>
        <n v="0.160138"/>
        <n v="0.0088893"/>
        <n v="0.0260406"/>
        <n v="0.001771"/>
        <n v="0.004622"/>
        <n v="0.0224485"/>
        <n v="0.036511"/>
        <n v="0.011492"/>
        <n v="0.0409728"/>
        <n v="0.0850489"/>
        <n v="0.0371712"/>
        <n v="0.0153102"/>
        <n v="0.043946"/>
        <n v="0.0248928"/>
        <n v="0.006488"/>
        <n v="0.0037158"/>
        <n v="0.0351312"/>
        <n v="0.003366"/>
        <n v="0.1647789"/>
        <n v="0.0603925"/>
        <n v="0.0124985"/>
        <n v="0.007147"/>
        <n v="0.0061224"/>
        <n v="0.001506"/>
        <n v="0.0049296"/>
        <n v="0.0155053"/>
        <n v="0.0339609"/>
        <n v="0.0030545"/>
        <n v="0.0152352"/>
        <n v="0.035048"/>
        <n v="0.0011148"/>
        <n v="0.00206"/>
        <n v="0.1084919"/>
        <n v="0.033147"/>
        <n v="0.002359"/>
        <n v="0.0416809"/>
        <n v="0.08673"/>
        <n v="0.058344"/>
        <n v="0.0660192"/>
        <n v="0.0305388"/>
        <n v="0.0163618"/>
        <n v="0.0869971"/>
        <n v="0.0609131"/>
        <n v="0.1624194"/>
        <n v="0.0918032"/>
        <n v="0.044793"/>
        <n v="0.00121"/>
        <n v="0.1796643"/>
        <n v="0.0096368"/>
        <n v="0.035686"/>
        <n v="0.01404"/>
        <n v="0.0036738"/>
        <n v="0.0050499"/>
        <n v="0.0037611"/>
        <n v="0.0225998"/>
        <n v="0.0853907"/>
        <n v="0.1510365"/>
        <n v="0.0642222"/>
        <n v="0.0845604"/>
        <n v="0.08044"/>
        <n v="0.1285251"/>
        <n v="0.17043"/>
        <n v="0.0526617"/>
        <n v="0.1603152"/>
        <n v="0.0245139"/>
        <n v="0.0798864"/>
        <n v="0.0094952"/>
        <n v="0.0574085"/>
        <n v="0.0558819"/>
        <n v="0.0269838"/>
        <n v="0.006999"/>
        <n v="0.015961"/>
        <n v="0.0124495"/>
        <n v="0.0004976"/>
        <n v="0.0112578"/>
        <n v="0.0620755"/>
        <n v="0.0835312"/>
        <n v="0.148947"/>
        <n v="0.0922572"/>
        <n v="0.0234995"/>
        <n v="0.1415381"/>
        <n v="0.064554"/>
        <n v="0.0050944"/>
        <n v="0.035819"/>
        <n v="0.0450792"/>
        <n v="0.1557367"/>
        <n v="0.012464"/>
        <n v="0.0006327"/>
        <n v="0.0811968"/>
        <n v="0.0556324"/>
        <n v="0.010026"/>
        <n v="0.006912"/>
        <n v="0.0078"/>
        <n v="0.0474891"/>
        <n v="0.0378336"/>
        <n v="0.0321038"/>
        <n v="0.0128704"/>
        <n v="0.021106"/>
        <n v="0.0199248"/>
        <n v="0.0787405"/>
        <n v="0.0170694"/>
        <n v="0.0860112"/>
        <n v="0.0017864"/>
        <n v="0.0623502"/>
        <n v="0.043516"/>
        <n v="0.0058816"/>
        <n v="0.0010592"/>
        <n v="0.0227766"/>
        <n v="0.0937237"/>
        <n v="0.012554"/>
        <n v="0.033516"/>
        <n v="0.08091"/>
        <n v="0.033592"/>
        <n v="0.0102189"/>
        <n v="0.0170586"/>
        <n v="0.029681"/>
        <n v="0.0308812"/>
        <n v="0.0612008"/>
        <n v="0.0166324"/>
        <n v="0.0511875"/>
        <n v="0.029604"/>
        <n v="0.1725636"/>
        <n v="0.0010024"/>
        <n v="0.1627551"/>
        <n v="0.0890356"/>
        <n v="0.0475738"/>
        <n v="0.1221109"/>
        <n v="0.0369036"/>
        <n v="0.0204384"/>
        <n v="0.0394335"/>
        <n v="0.0014356"/>
        <n v="0.0399644"/>
        <n v="0.005472"/>
        <n v="0.13944"/>
        <n v="0.0194034"/>
        <n v="0.0287664"/>
        <n v="0.00649"/>
        <n v="0.0221216"/>
        <n v="0.0053438"/>
        <n v="0.1052622"/>
        <n v="0.0228744"/>
        <n v="0.07569"/>
        <n v="0.0165832"/>
        <n v="0.0077299"/>
        <n v="0.0205092"/>
        <n v="0.0072264"/>
        <n v="0.0048167"/>
        <n v="0.0304482"/>
        <n v="0.049162"/>
        <n v="0.025755"/>
        <n v="0.0043751"/>
        <n v="0.0152488"/>
        <n v="0.0456056"/>
        <n v="0.0479756"/>
        <n v="0.0282417"/>
        <n v="0.0619236"/>
        <n v="0.027492"/>
        <n v="0.0225151"/>
        <n v="0.0390693"/>
        <n v="0.0454368"/>
        <n v="0.0163889"/>
        <n v="0.030735"/>
        <n v="0.0224392"/>
        <n v="0.143451"/>
        <n v="0.0258888"/>
        <n v="0.0139373"/>
        <n v="0.0732824"/>
        <n v="0.0201872"/>
        <n v="0.0072012"/>
        <n v="0.0517186"/>
        <n v="0.0446042"/>
        <n v="0.006868"/>
        <n v="0.054956"/>
        <n v="0.0029268"/>
        <n v="0.0001404"/>
        <n v="0.0814968"/>
        <n v="0.0924772"/>
        <n v="0.0472961"/>
        <n v="0.0704573"/>
        <n v="0.011704"/>
        <n v="0.0362725"/>
        <n v="0.0626626"/>
        <n v="0.0537608"/>
        <n v="0.1730277"/>
        <n v="0.0398689"/>
        <n v="0.020595"/>
        <n v="0.0414305"/>
        <n v="0.0033318"/>
        <n v="0.0085254"/>
        <n v="0.0473658"/>
        <n v="0.0709852"/>
        <n v="0.0128284"/>
        <n v="0.057245"/>
        <n v="0.0718848"/>
        <n v="0.0517371"/>
        <n v="0.03006"/>
        <n v="0.0749478"/>
        <n v="0.1406936"/>
        <n v="0.0132532"/>
        <n v="0.00322"/>
        <n v="0.0570448"/>
        <n v="0.1192602"/>
        <n v="0.0819636"/>
        <n v="0.1572006"/>
        <n v="0.043953"/>
        <n v="0.0684936"/>
        <n v="0.0008652"/>
        <n v="0.0779207"/>
        <n v="0.1262403"/>
        <n v="0.067308"/>
        <n v="0.0741825"/>
        <n v="0.1918085"/>
        <n v="0.035624"/>
        <n v="0.143152"/>
        <n v="0.027621"/>
        <n v="0.020172"/>
        <n v="0.1724036"/>
        <n v="0.1021904"/>
        <n v="0.0225405"/>
        <n v="0.0330789"/>
        <n v="0.0071328"/>
        <n v="0.1527888"/>
        <n v="0.0075939"/>
        <n v="0.019044"/>
        <n v="0.0532035"/>
        <n v="0.0170196"/>
        <n v="0.0118482"/>
        <n v="0.020475"/>
        <n v="0.111643"/>
        <n v="0.0213792"/>
        <n v="0.2183784"/>
        <n v="0.0256732"/>
        <n v="0.0430077"/>
        <n v="0.0055998"/>
        <n v="0.0473688"/>
        <n v="0.0688842"/>
        <n v="0.0707078"/>
        <n v="0.022936"/>
        <n v="0.0661752"/>
        <n v="0.194025"/>
        <n v="0.0284026"/>
        <n v="0.0326874"/>
        <n v="0.0536769"/>
        <n v="0.0163527"/>
        <n v="0.0707207"/>
        <n v="0.020924"/>
        <n v="0.0464022"/>
        <n v="0.030751"/>
        <n v="0.055233"/>
        <n v="0.1050957"/>
        <n v="0.0297134"/>
        <n v="0.017379"/>
        <n v="0.010234"/>
        <n v="0.0574816"/>
        <n v="0.1192928"/>
        <n v="0.0218943"/>
        <n v="0.041293"/>
        <n v="0.054116"/>
        <n v="0.0790965"/>
        <n v="0.0056175"/>
        <n v="0.0007469"/>
        <n v="0.0191179"/>
        <n v="0.09125"/>
        <n v="0.0695835"/>
        <n v="0.017104"/>
        <n v="0.0120836"/>
        <n v="0.0104328"/>
        <n v="0.0489086"/>
        <n v="0.0051887"/>
        <n v="0.0143008"/>
        <n v="0.0103532"/>
        <n v="0.035264"/>
        <n v="0.0573852"/>
        <n v="0.1421147"/>
        <n v="0.035245"/>
        <n v="0.0041547"/>
        <n v="0.0130713"/>
        <n v="0.0472029"/>
        <n v="0.0200878"/>
        <n v="0.1231545"/>
        <n v="0.0603908"/>
        <n v="0.0453726"/>
        <n v="0.020013"/>
        <n v="0.088788"/>
        <n v="0.0427224"/>
        <n v="0.0476836"/>
        <n v="0.0934775"/>
        <n v="0.0505908"/>
        <n v="0.0373968"/>
        <n v="0.0105792"/>
        <n v="0.1125332"/>
        <n v="0.0240864"/>
        <n v="0.0237844"/>
        <n v="0.0273465"/>
        <n v="0.1084008"/>
        <n v="0.0246912"/>
        <n v="0.0101171"/>
        <n v="0.0101592"/>
        <n v="0.1352817"/>
        <n v="0.0473102"/>
        <n v="0.0490381"/>
        <n v="0.1282812"/>
        <n v="0.0073341"/>
        <n v="0.0178106"/>
        <n v="0.0165308"/>
        <n v="0.0112136"/>
        <n v="0.0298016"/>
        <n v="0.0029524"/>
        <n v="0.2025856"/>
        <n v="0.0805392"/>
        <n v="0.10086"/>
        <n v="0.040296"/>
        <n v="0.028797"/>
        <n v="0.1867929"/>
        <n v="0.0340685"/>
        <n v="0.0834452"/>
        <n v="0.0225456"/>
        <n v="0.0591448"/>
        <n v="0.1207244"/>
        <n v="0.0066638"/>
        <n v="0.140737"/>
        <n v="0.0122808"/>
        <n v="0.0109816"/>
        <n v="0.0229756"/>
        <n v="0.0580816"/>
        <n v="0.0052644"/>
        <n v="0.193156"/>
        <n v="0.0055854"/>
        <n v="0.067488"/>
        <n v="0.0129"/>
        <n v="0.004464"/>
        <n v="0.0359644"/>
        <n v="0.035409"/>
        <n v="0.109548"/>
        <n v="0.0409066"/>
        <n v="0.0225124"/>
        <n v="0.0565121"/>
        <n v="0.0503712"/>
        <n v="0.0895412"/>
        <n v="0.0022282"/>
        <n v="0.0876427"/>
        <n v="0.0353017"/>
        <n v="0.0316042"/>
        <n v="0.1151529"/>
        <n v="0.017441"/>
        <n v="0.0442775"/>
        <n v="0.1262016"/>
        <n v="0.0142443"/>
        <n v="0.058926"/>
        <n v="0.0355585"/>
        <n v="0.1056825"/>
        <n v="0.1540025"/>
        <n v="0.0448266"/>
        <n v="0.0475632"/>
        <n v="0.045456"/>
        <n v="0.1747471"/>
        <n v="0.0968628"/>
        <n v="0.0146716"/>
        <n v="0.0481962"/>
        <n v="0.0470526"/>
        <n v="0.0151059"/>
        <n v="0.064561"/>
        <n v="0.0398157"/>
        <n v="0.0689997"/>
        <n v="0.0348887"/>
        <n v="0.029106"/>
        <n v="0.049869"/>
        <n v="0.0074276"/>
        <n v="0.0312156"/>
        <n v="0.040734"/>
        <n v="0.0129324"/>
        <n v="0.038934"/>
        <n v="0.0172848"/>
        <n v="0.0370728"/>
        <n v="0.068302"/>
        <n v="0.0287066"/>
        <n v="0.0070252"/>
        <n v="0.0011808"/>
        <n v="0.0459128"/>
        <n v="0.0500841"/>
        <n v="0.0035976"/>
        <n v="0.0087042"/>
        <n v="0.041412"/>
        <n v="0.0095392"/>
        <n v="0.1366992"/>
        <n v="0.0109516"/>
        <n v="0.0386265"/>
        <n v="0.04453"/>
        <n v="0.06791"/>
        <n v="0.0594125"/>
        <n v="0.1339394"/>
        <n v="0.025418"/>
        <n v="0.0104567"/>
        <n v="0.054535"/>
        <n v="0.0035518"/>
        <n v="0.070337"/>
        <n v="0.0238986"/>
        <n v="0.184884"/>
        <n v="0.0702144"/>
        <n v="0.0550827"/>
        <n v="0.1286862"/>
        <n v="0.1054215"/>
        <n v="0.039018"/>
        <n v="0.0256032"/>
        <n v="0.0083168"/>
        <n v="0.063154"/>
        <n v="0.0171088"/>
        <n v="0.0312066"/>
        <n v="0.0501468"/>
        <n v="0.0103246"/>
        <n v="0.01971"/>
      </sharedItems>
    </cacheField>
    <cacheField name="Turnover" numFmtId="178">
      <sharedItems containsSemiMixedTypes="0" containsString="0" containsNumber="1" minValue="0" maxValue="3.2042176" count="998">
        <n v="0.3839414"/>
        <n v="1.2426524"/>
        <n v="0.3459498"/>
        <n v="0.0046041"/>
        <n v="1.098549"/>
        <n v="0.623784"/>
        <n v="0.784504"/>
        <n v="0.5686272"/>
        <n v="0.2410764"/>
        <n v="0.374462"/>
        <n v="0.868901"/>
        <n v="0.1052646"/>
        <n v="0.4101504"/>
        <n v="0.4100976"/>
        <n v="0.22686"/>
        <n v="0.4552704"/>
        <n v="0.2623508"/>
        <n v="0.3804576"/>
        <n v="2.1650256"/>
        <n v="0.1803438"/>
        <n v="1.2564125"/>
        <n v="0.3216134"/>
        <n v="0.5796414"/>
        <n v="0.824771"/>
        <n v="1.795185"/>
        <n v="0.445971"/>
        <n v="0.310515"/>
        <n v="1.8987576"/>
        <n v="0.0514099"/>
        <n v="1.9909824"/>
        <n v="0.0994568"/>
        <n v="0.1227168"/>
        <n v="0.0469846"/>
        <n v="1.599241"/>
        <n v="0.4628736"/>
        <n v="0.21052"/>
        <n v="0.3792243"/>
        <n v="0.269352"/>
        <n v="0.2246184"/>
        <n v="0.0078"/>
        <n v="0.00408"/>
        <n v="0.9849814"/>
        <n v="0.2469168"/>
        <n v="0.3730624"/>
        <n v="1.372689"/>
        <n v="0.0498501"/>
        <n v="0.6013505"/>
        <n v="0.069447"/>
        <n v="0.2262165"/>
        <n v="0.1806895"/>
        <n v="0.5352858"/>
        <n v="0.595102"/>
        <n v="0.4423056"/>
        <n v="0.0686169"/>
        <n v="0.2730904"/>
        <n v="0.6239478"/>
        <n v="0.9175068"/>
        <n v="0.1300163"/>
        <n v="0.1648456"/>
        <n v="0.080936"/>
        <n v="0.0858138"/>
        <n v="0.276647"/>
        <n v="0.8496225"/>
        <n v="0.054036"/>
        <n v="0.6934175"/>
        <n v="1.4115024"/>
        <n v="1.7480023"/>
        <n v="0.4162212"/>
        <n v="0.3638354"/>
        <n v="0.1621125"/>
        <n v="1.0283196"/>
        <n v="0.2954336"/>
        <n v="0.1808678"/>
        <n v="0.024507"/>
        <n v="0.6970391"/>
        <n v="0.0884697"/>
        <n v="0.644004"/>
        <n v="1.0137907"/>
        <n v="0.435518"/>
        <n v="1.513265"/>
        <n v="0.0102284"/>
        <n v="0.159295"/>
        <n v="0.150498"/>
        <n v="0.6207117"/>
        <n v="0.1182783"/>
        <n v="0.24108"/>
        <n v="0.480654"/>
        <n v="0.124905"/>
        <n v="0.2441615"/>
        <n v="2.4594424"/>
        <n v="0.2803423"/>
        <n v="0.1422825"/>
        <n v="0.1266176"/>
        <n v="0.1647154"/>
        <n v="0.2969604"/>
        <n v="0.01417"/>
        <n v="0.015789"/>
        <n v="1.4032006"/>
        <n v="0.2199528"/>
        <n v="0.2203162"/>
        <n v="0.2392034"/>
        <n v="0.413504"/>
        <n v="0.0070763"/>
        <n v="2.9108735"/>
        <n v="0.1116345"/>
        <n v="0.2262522"/>
        <n v="1.6462672"/>
        <n v="0.1007254"/>
        <n v="0.9934829"/>
        <n v="0.390841"/>
        <n v="0.8594456"/>
        <n v="1.2271756"/>
        <n v="0.2197719"/>
        <n v="1.6846788"/>
        <n v="0.6810516"/>
        <n v="1.0498894"/>
        <n v="0.5378182"/>
        <n v="0.8455434"/>
        <n v="0.5017938"/>
        <n v="0.5625728"/>
        <n v="0.6197804"/>
        <n v="0.6357456"/>
        <n v="0.1160394"/>
        <n v="0.3049545"/>
        <n v="0.2389207"/>
        <n v="0.0636575"/>
        <n v="0.1376802"/>
        <n v="0.2107507"/>
        <n v="1.0580816"/>
        <n v="0.335786"/>
        <n v="0.6400121"/>
        <n v="1.2759803"/>
        <n v="1.5636702"/>
        <n v="0.2941114"/>
        <n v="1.812539"/>
        <n v="1.1209715"/>
        <n v="0.701943"/>
        <n v="2.8868827"/>
        <n v="0.4089892"/>
        <n v="0.9109095"/>
        <n v="0.2969958"/>
        <n v="1.05048"/>
        <n v="0.0646109"/>
        <n v="0.754912"/>
        <n v="0.053382"/>
        <n v="0.1507066"/>
        <n v="0.0791844"/>
        <n v="0.6720056"/>
        <n v="1.65748"/>
        <n v="0.1473165"/>
        <n v="0.0803484"/>
        <n v="1.6478382"/>
        <n v="0.8194935"/>
        <n v="0.7619874"/>
        <n v="0.4026024"/>
        <n v="0.3708744"/>
        <n v="0.5306589"/>
        <n v="0.709289"/>
        <n v="0.2701725"/>
        <n v="0.0359392"/>
        <n v="0.354568"/>
        <n v="0.096052"/>
        <n v="1.122744"/>
        <n v="0.2137104"/>
        <n v="0.2027454"/>
        <n v="1.3910386"/>
        <n v="1.1341688"/>
        <n v="0.7023289"/>
        <n v="0.908712"/>
        <n v="0.2271906"/>
        <n v="1.2780936"/>
        <n v="0.394026"/>
        <n v="0.7572838"/>
        <n v="0.6972108"/>
        <n v="1.21861"/>
        <n v="1.1169725"/>
        <n v="2.8515956"/>
        <n v="0.0728434"/>
        <n v="0.0298884"/>
        <n v="0.8347228"/>
        <n v="1.033722"/>
        <n v="0.4656752"/>
        <n v="0.866201"/>
        <n v="0.2804388"/>
        <n v="0.1783725"/>
        <n v="0.0145712"/>
        <n v="0.2656165"/>
        <n v="1.114388"/>
        <n v="0.0291888"/>
        <n v="0.416546"/>
        <n v="0.2648714"/>
        <n v="0.1391229"/>
        <n v="0.0068334"/>
        <n v="0.205184"/>
        <n v="0.678252"/>
        <n v="0.886893"/>
        <n v="1.3459365"/>
        <n v="0.9675095"/>
        <n v="0.8541612"/>
        <n v="0.0598024"/>
        <n v="0.448855"/>
        <n v="0.451686"/>
        <n v="0.2793824"/>
        <n v="0.861278"/>
        <n v="0.1033267"/>
        <n v="0.046221"/>
        <n v="0.002752"/>
        <n v="0.0143943"/>
        <n v="0.08477"/>
        <n v="1.299144"/>
        <n v="0.522648"/>
        <n v="0.9305225"/>
        <n v="0.238127"/>
        <n v="0.4416678"/>
        <n v="0.0895955"/>
        <n v="0.29336"/>
        <n v="0.2433756"/>
        <n v="1.007838"/>
        <n v="1.7128575"/>
        <n v="0.94908"/>
        <n v="0.3641312"/>
        <n v="0.2762976"/>
        <n v="0.7677446"/>
        <n v="0.163262"/>
        <n v="0.2732808"/>
        <n v="0.397056"/>
        <n v="0.7369041"/>
        <n v="0.159"/>
        <n v="0.221688"/>
        <n v="0.4515472"/>
        <n v="0.1211625"/>
        <n v="0.239052"/>
        <n v="0.084771"/>
        <n v="0.1728128"/>
        <n v="0.6061176"/>
        <n v="1.162314"/>
        <n v="0.004326"/>
        <n v="0.65121"/>
        <n v="0.0427669"/>
        <n v="0.80984"/>
        <n v="0.3955688"/>
        <n v="0.6688528"/>
        <n v="0.0307734"/>
        <n v="1.9965804"/>
        <n v="0.7416838"/>
        <n v="0.064712"/>
        <n v="0.6109405"/>
        <n v="0.5368562"/>
        <n v="0.4691085"/>
        <n v="0.3745103"/>
        <n v="0.409676"/>
        <n v="0.4634532"/>
        <n v="0.513"/>
        <n v="0.247941"/>
        <n v="0.0186796"/>
        <n v="2.3045472"/>
        <n v="0.3737756"/>
        <n v="0.1051814"/>
        <n v="1.3856985"/>
        <n v="0.0379375"/>
        <n v="0.1356957"/>
        <n v="0.4620572"/>
        <n v="1.8964128"/>
        <n v="0.2485296"/>
        <n v="0.2464182"/>
        <n v="0.1856232"/>
        <n v="0.0152592"/>
        <n v="1.3734971"/>
        <n v="0.8159616"/>
        <n v="0.185001"/>
        <n v="0.9893554"/>
        <n v="0.1811687"/>
        <n v="0.2725215"/>
        <n v="1.0215249"/>
        <n v="1.4279307"/>
        <n v="0.3365118"/>
        <n v="1.3966176"/>
        <n v="0.0511746"/>
        <n v="1.9788672"/>
        <n v="0.0419024"/>
        <n v="0.5085576"/>
        <n v="0.182655"/>
        <n v="0.489519"/>
        <n v="0.9538632"/>
        <n v="0.7048863"/>
        <n v="0.1116108"/>
        <n v="0.0190528"/>
        <n v="0.6000396"/>
        <n v="0.1554967"/>
        <n v="0.986788"/>
        <n v="0.805529"/>
        <n v="0.13564"/>
        <n v="0.3671277"/>
        <n v="0.702259"/>
        <n v="0.1219896"/>
        <n v="0.321924"/>
        <n v="0.0951232"/>
        <n v="0.2516064"/>
        <n v="0.1932048"/>
        <n v="1.7052384"/>
        <n v="0.0449844"/>
        <n v="0.3245625"/>
        <n v="0.9817455"/>
        <n v="0.0622016"/>
        <n v="0.7451558"/>
        <n v="1.059564"/>
        <n v="0.1976252"/>
        <n v="0.2214212"/>
        <n v="0.1717506"/>
        <n v="0.6212752"/>
        <n v="0.051212"/>
        <n v="1.3294644"/>
        <n v="0.4344084"/>
        <n v="0.39424"/>
        <n v="0.1784608"/>
        <n v="0.1969992"/>
        <n v="0.648496"/>
        <n v="0.509146"/>
        <n v="1.0218166"/>
        <n v="1.6941852"/>
        <n v="0.7345404"/>
        <n v="0.604164"/>
        <n v="0.0849292"/>
        <n v="0.5857264"/>
        <n v="0.5562423"/>
        <n v="1.202656"/>
        <n v="0.1531411"/>
        <n v="0.193956"/>
        <n v="1.1317677"/>
        <n v="0.912339"/>
        <n v="1.68278"/>
        <n v="1.9137488"/>
        <n v="0.0280326"/>
        <n v="1.6571064"/>
        <n v="0.954404"/>
        <n v="1.5376762"/>
        <n v="0.4417875"/>
        <n v="0.10414"/>
        <n v="0.2710764"/>
        <n v="0.2544536"/>
        <n v="0"/>
        <n v="0.0392235"/>
        <n v="0.3572856"/>
        <n v="0.2490946"/>
        <n v="0.154782"/>
        <n v="0.100688"/>
        <n v="0.081081"/>
        <n v="0.3767187"/>
        <n v="0.711022"/>
        <n v="0.8386494"/>
        <n v="0.1159893"/>
        <n v="1.4371056"/>
        <n v="0.0567612"/>
        <n v="0.1201461"/>
        <n v="0.5706288"/>
        <n v="0.894768"/>
        <n v="0.090167"/>
        <n v="0.3467584"/>
        <n v="0.437374"/>
        <n v="0.1018563"/>
        <n v="0.9854165"/>
        <n v="0.0234056"/>
        <n v="0.4868754"/>
        <n v="1.102479"/>
        <n v="0.4033302"/>
        <n v="0.8292083"/>
        <n v="0.1274406"/>
        <n v="1.159075"/>
        <n v="0.0045034"/>
        <n v="2.0577322"/>
        <n v="1.549799"/>
        <n v="0.95756"/>
        <n v="0.0315926"/>
        <n v="1.8428475"/>
        <n v="0.8683272"/>
        <n v="1.1947098"/>
        <n v="1.0237326"/>
        <n v="0.133264"/>
        <n v="2.0547033"/>
        <n v="1.0299555"/>
        <n v="0.3219512"/>
        <n v="0.859628"/>
        <n v="0.6658892"/>
        <n v="1.3803344"/>
        <n v="0.62495"/>
        <n v="1.8359187"/>
        <n v="0.2021532"/>
        <n v="0.9187576"/>
        <n v="0.4290276"/>
        <n v="0.8694973"/>
        <n v="0.0139231"/>
        <n v="0.3677685"/>
        <n v="0.202407"/>
        <n v="0.5681128"/>
        <n v="0.513712"/>
        <n v="1.2765732"/>
        <n v="0.1521916"/>
        <n v="0.036216"/>
        <n v="1.3505611"/>
        <n v="0.9913022"/>
        <n v="0.5487225"/>
        <n v="0.267903"/>
        <n v="0.3522368"/>
        <n v="0.3882984"/>
        <n v="0.1024434"/>
        <n v="0.063017"/>
        <n v="0.6117461"/>
        <n v="0.5272956"/>
        <n v="0.4536987"/>
        <n v="0.7208742"/>
        <n v="1.0225566"/>
        <n v="0.6066396"/>
        <n v="0.7270101"/>
        <n v="0.0252812"/>
        <n v="0.0822744"/>
        <n v="0.090706"/>
        <n v="0.1317854"/>
        <n v="0.9076556"/>
        <n v="1.6463808"/>
        <n v="0.1570887"/>
        <n v="1.802119"/>
        <n v="0.6071925"/>
        <n v="0.1779899"/>
        <n v="0.4454949"/>
        <n v="0.4742994"/>
        <n v="0.2761455"/>
        <n v="1.8052416"/>
        <n v="0.14142"/>
        <n v="1.2935013"/>
        <n v="0.134368"/>
        <n v="0.5392183"/>
        <n v="1.584672"/>
        <n v="0.0606393"/>
        <n v="0.1165788"/>
        <n v="0.303292"/>
        <n v="0.252525"/>
        <n v="0.0606552"/>
        <n v="0.0036226"/>
        <n v="0.068796"/>
        <n v="0.2772156"/>
        <n v="0.9295216"/>
        <n v="0.5847633"/>
        <n v="0.3500874"/>
        <n v="0.1974"/>
        <n v="0.408339"/>
        <n v="0.23276"/>
        <n v="1.03569"/>
        <n v="0.707342"/>
        <n v="0.761525"/>
        <n v="0.0545985"/>
        <n v="0.3602606"/>
        <n v="0.1793688"/>
        <n v="0.2163132"/>
        <n v="1.325034"/>
        <n v="0.43829"/>
        <n v="0.4142138"/>
        <n v="1.1490273"/>
        <n v="0.0354432"/>
        <n v="1.087555"/>
        <n v="1.1521356"/>
        <n v="0.603945"/>
        <n v="0.4838331"/>
        <n v="0.285098"/>
        <n v="1.2691809"/>
        <n v="0.0112864"/>
        <n v="0.2349844"/>
        <n v="1.6790851"/>
        <n v="0.2493939"/>
        <n v="0.216756"/>
        <n v="1.1384575"/>
        <n v="0.6929728"/>
        <n v="0.1031016"/>
        <n v="0.0290656"/>
        <n v="0.1225098"/>
        <n v="0.0452032"/>
        <n v="0.8342592"/>
        <n v="0.268191"/>
        <n v="1.379469"/>
        <n v="0.31716"/>
        <n v="1.3676342"/>
        <n v="0.327272"/>
        <n v="1.98253"/>
        <n v="0.1378904"/>
        <n v="0.7113972"/>
        <n v="1.3999942"/>
        <n v="1.3616232"/>
        <n v="0.0172401"/>
        <n v="2.2672368"/>
        <n v="0.1686456"/>
        <n v="0.550125"/>
        <n v="0.8608432"/>
        <n v="0.4054698"/>
        <n v="0.33536"/>
        <n v="0.0836473"/>
        <n v="0.1756094"/>
        <n v="0.0353655"/>
        <n v="0.4015232"/>
        <n v="0.72556"/>
        <n v="0.6284292"/>
        <n v="0.7176157"/>
        <n v="0.9558654"/>
        <n v="0.076508"/>
        <n v="0.956168"/>
        <n v="0.2880846"/>
        <n v="0.3277134"/>
        <n v="0.2525991"/>
        <n v="0.8767742"/>
        <n v="0.8794236"/>
        <n v="0.0406428"/>
        <n v="1.020468"/>
        <n v="2.5296"/>
        <n v="0.2722848"/>
        <n v="0.684811"/>
        <n v="1.2989517"/>
        <n v="0.2440207"/>
        <n v="0.2786959"/>
        <n v="1.0622475"/>
        <n v="0.5961876"/>
        <n v="2.8809792"/>
        <n v="0.6300388"/>
        <n v="1.7177251"/>
        <n v="0.579817"/>
        <n v="0.1337472"/>
        <n v="0.0456288"/>
        <n v="0.126392"/>
        <n v="0.422559"/>
        <n v="0.0742266"/>
        <n v="1.0464476"/>
        <n v="0.1723982"/>
        <n v="0.4560095"/>
        <n v="0.1926615"/>
        <n v="0.4654848"/>
        <n v="0.0797578"/>
        <n v="0.8373248"/>
        <n v="1.2963604"/>
        <n v="0.0054408"/>
        <n v="0.4719482"/>
        <n v="0.0455984"/>
        <n v="0.2915392"/>
        <n v="0.3771334"/>
        <n v="0.0083703"/>
        <n v="0.1448256"/>
        <n v="0.172278"/>
        <n v="0.3628989"/>
        <n v="1.6869192"/>
        <n v="2.427178"/>
        <n v="0.118092"/>
        <n v="0.0926289"/>
        <n v="0.3627624"/>
        <n v="0.7027614"/>
        <n v="0.4475625"/>
        <n v="1.6854096"/>
        <n v="0.1471792"/>
        <n v="0.2873781"/>
        <n v="1.3886208"/>
        <n v="0.224176"/>
        <n v="0.2384208"/>
        <n v="0.0111252"/>
        <n v="1.170148"/>
        <n v="1.2116216"/>
        <n v="1.10987"/>
        <n v="0.664826"/>
        <n v="0.1679018"/>
        <n v="0.2324007"/>
        <n v="0.182646"/>
        <n v="0.5808318"/>
        <n v="0.0240336"/>
        <n v="0.1313408"/>
        <n v="0.0871673"/>
        <n v="0.1158408"/>
        <n v="0.5222828"/>
        <n v="0.0622688"/>
        <n v="0.0755298"/>
        <n v="0.04901"/>
        <n v="0.0697645"/>
        <n v="0.4969548"/>
        <n v="1.286488"/>
        <n v="1.1269059"/>
        <n v="2.3086314"/>
        <n v="0.0307208"/>
        <n v="0.6841455"/>
        <n v="0.9036468"/>
        <n v="0.1749952"/>
        <n v="1.2331641"/>
        <n v="0.4392609"/>
        <n v="0.0479248"/>
        <n v="1.747366"/>
        <n v="0.4557411"/>
        <n v="0.158148"/>
        <n v="0.0886303"/>
        <n v="0.04575"/>
        <n v="0.629986"/>
        <n v="0.505441"/>
        <n v="0.481897"/>
        <n v="0.2548304"/>
        <n v="2.0967241"/>
        <n v="0.2614304"/>
        <n v="0.1346682"/>
        <n v="0.4929398"/>
        <n v="0.2598624"/>
        <n v="0.45484"/>
        <n v="0.073975"/>
        <n v="0.2773446"/>
        <n v="0.191316"/>
        <n v="1.9696924"/>
        <n v="0.1866991"/>
        <n v="0.094507"/>
        <n v="0.0398482"/>
        <n v="0.085248"/>
        <n v="0.097212"/>
        <n v="0.0081696"/>
        <n v="0.1197936"/>
        <n v="0.0779331"/>
        <n v="0.0287295"/>
        <n v="0.1169808"/>
        <n v="0.8867872"/>
        <n v="0.013013"/>
        <n v="0.054101"/>
        <n v="1.6200008"/>
        <n v="0.1739043"/>
        <n v="0.037303"/>
        <n v="0.4868818"/>
        <n v="1.0662204"/>
        <n v="1.3781424"/>
        <n v="0.8365056"/>
        <n v="0.073236"/>
        <n v="0.2407174"/>
        <n v="0.6194728"/>
        <n v="0.9009662"/>
        <n v="2.0083986"/>
        <n v="1.1055842"/>
        <n v="0.5467824"/>
        <n v="0.1319032"/>
        <n v="1.5338349"/>
        <n v="0.0136736"/>
        <n v="0.624533"/>
        <n v="0.137462"/>
        <n v="0.0383253"/>
        <n v="0.0456606"/>
        <n v="0.0206451"/>
        <n v="0.2773176"/>
        <n v="0.2110587"/>
        <n v="1.916733"/>
        <n v="0.8349075"/>
        <n v="0.8037222"/>
        <n v="1.25202"/>
        <n v="0.6415035"/>
        <n v="2.0731185"/>
        <n v="0.0795717"/>
        <n v="0.9866448"/>
        <n v="0.8066832"/>
        <n v="2.6996442"/>
        <n v="0.4725024"/>
        <n v="0.5556835"/>
        <n v="0.2312307"/>
        <n v="0.3713265"/>
        <n v="0.097803"/>
        <n v="0.326876"/>
        <n v="0.1107925"/>
        <n v="0.0485568"/>
        <n v="0.2519839"/>
        <n v="0.1518479"/>
        <n v="0.6963608"/>
        <n v="3.2042176"/>
        <n v="0.487893"/>
        <n v="0.262902"/>
        <n v="2.0123297"/>
        <n v="0.569562"/>
        <n v="0.1090304"/>
        <n v="0.249361"/>
        <n v="0.3928068"/>
        <n v="1.3514879"/>
        <n v="0.0347434"/>
        <n v="0.0144537"/>
        <n v="0.7631232"/>
        <n v="0.4787312"/>
        <n v="0.1010196"/>
        <n v="0.1512162"/>
        <n v="0.1844475"/>
        <n v="0.7582503"/>
        <n v="0.1034976"/>
        <n v="0.2774188"/>
        <n v="0.4078272"/>
        <n v="0.1661152"/>
        <n v="0.9929808"/>
        <n v="0.6595331"/>
        <n v="0.4679694"/>
        <n v="1.1902044"/>
        <n v="0.115841"/>
        <n v="0.5504202"/>
        <n v="0.836022"/>
        <n v="0.1230336"/>
        <n v="0.033578"/>
        <n v="0.5484468"/>
        <n v="1.1562185"/>
        <n v="0.024052"/>
        <n v="0.9809604"/>
        <n v="0.5645875"/>
        <n v="1.308201"/>
        <n v="0.0241293"/>
        <n v="0.18369"/>
        <n v="0.3326818"/>
        <n v="1.0225564"/>
        <n v="0.3385028"/>
        <n v="0.2317829"/>
        <n v="0.1297062"/>
        <n v="0.109644"/>
        <n v="1.142757"/>
        <n v="0.036253"/>
        <n v="0.6395946"/>
        <n v="0.6812416"/>
        <n v="0.0737544"/>
        <n v="1.9222407"/>
        <n v="0.1916082"/>
        <n v="0.2520432"/>
        <n v="0.2899395"/>
        <n v="0.0021272"/>
        <n v="0.6283662"/>
        <n v="0.5145504"/>
        <n v="0.30537"/>
        <n v="0.8896072"/>
        <n v="0.057384"/>
        <n v="0.246895"/>
        <n v="0.4735808"/>
        <n v="0.0983587"/>
        <n v="1.4573623"/>
        <n v="0.0538128"/>
        <n v="0.095565"/>
        <n v="0.1376816"/>
        <n v="0.0485282"/>
        <n v="0.8005878"/>
        <n v="0.1193856"/>
        <n v="0.0483875"/>
        <n v="0.4784106"/>
        <n v="1.4736944"/>
        <n v="1.301789"/>
        <n v="0.0884668"/>
        <n v="0.6194286"/>
        <n v="0.2084734"/>
        <n v="1.1964408"/>
        <n v="0.1731624"/>
        <n v="0.2817153"/>
        <n v="0.6649671"/>
        <n v="0.3149308"/>
        <n v="0.1081497"/>
        <n v="0.2540832"/>
        <n v="0.2017663"/>
        <n v="0.259461"/>
        <n v="0.0618128"/>
        <n v="0.623403"/>
        <n v="0.19688"/>
        <n v="0.8677819"/>
        <n v="0.2272732"/>
        <n v="0.1671031"/>
        <n v="0.2253112"/>
        <n v="1.2767939"/>
        <n v="0.1000897"/>
        <n v="0.3359268"/>
        <n v="0.58718"/>
        <n v="0.0448038"/>
        <n v="0.0024796"/>
        <n v="0.4104408"/>
        <n v="0.4899844"/>
        <n v="2.7872775"/>
        <n v="1.2918285"/>
        <n v="0.4489184"/>
        <n v="1.6716425"/>
        <n v="0.4867005"/>
        <n v="0.2235388"/>
        <n v="1.9339968"/>
        <n v="1.8007644"/>
        <n v="0.26308"/>
        <n v="0.5960445"/>
        <n v="0.349704"/>
        <n v="0.1912664"/>
        <n v="0.6575053"/>
        <n v="0.8514858"/>
        <n v="0.0142688"/>
        <n v="0.2657131"/>
        <n v="0.2622132"/>
        <n v="0.9457866"/>
        <n v="0.386928"/>
        <n v="0.1314174"/>
        <n v="1.9324212"/>
        <n v="0.229568"/>
        <n v="0.0097325"/>
        <n v="0.8314219"/>
        <n v="0.9785574"/>
        <n v="2.678346"/>
        <n v="0.4642104"/>
        <n v="0.5250105"/>
        <n v="1.6186824"/>
        <n v="0.0362772"/>
        <n v="1.2262965"/>
        <n v="0.8410445"/>
        <n v="0.8559018"/>
        <n v="0.564813"/>
        <n v="0.6544213"/>
        <n v="0.9303558"/>
        <n v="1.295774"/>
        <n v="0.0372222"/>
        <n v="0.064116"/>
        <n v="0.9305323"/>
        <n v="1.7129632"/>
        <n v="0.030024"/>
        <n v="0.511271"/>
        <n v="0.38112"/>
        <n v="0.4304971"/>
        <n v="0.0931583"/>
        <n v="0.157068"/>
        <n v="1.6138143"/>
        <n v="0.1051869"/>
        <n v="0.141765"/>
        <n v="1.3387"/>
        <n v="1.0151395"/>
        <n v="0.1862688"/>
        <n v="2.2255536"/>
        <n v="0.2848008"/>
        <n v="0.5488329"/>
        <n v="0.0305073"/>
        <n v="0.7674616"/>
        <n v="0.774894"/>
        <n v="0.9139075"/>
        <n v="0.261104"/>
        <n v="0.5722704"/>
        <n v="0.548457"/>
        <n v="0.1063977"/>
        <n v="0.5470351"/>
        <n v="0.2165394"/>
        <n v="0.3043911"/>
        <n v="0.7537317"/>
        <n v="0.8325053"/>
        <n v="0.050944"/>
        <n v="0.4645992"/>
        <n v="0.455193"/>
        <n v="0.212571"/>
        <n v="0.4292874"/>
        <n v="0.1471064"/>
        <n v="0.122952"/>
        <n v="0.2746163"/>
        <n v="1.0702256"/>
        <n v="1.6135504"/>
        <n v="0.1454265"/>
        <n v="1.374484"/>
        <n v="0.7572007"/>
        <n v="1.2543417"/>
        <n v="0.148475"/>
        <n v="0.0501676"/>
        <n v="0.1136603"/>
        <n v="0.9764772"/>
        <n v="0.297654"/>
        <n v="0.1641888"/>
        <n v="0.1508308"/>
        <n v="0.7353882"/>
        <n v="1.4059786"/>
        <n v="0.0889152"/>
        <n v="1.6535082"/>
        <n v="0.1774608"/>
        <n v="1.11808"/>
        <n v="0.7724789"/>
        <n v="0.2110043"/>
        <n v="0.1655031"/>
        <n v="0.0219351"/>
        <n v="0.5205706"/>
        <n v="0.5927997"/>
        <n v="0.1173026"/>
        <n v="1.780625"/>
        <n v="0.9274254"/>
        <n v="0.234689"/>
        <n v="0.0470358"/>
        <n v="0.72807"/>
        <n v="0.5652444"/>
        <n v="0.5764352"/>
        <n v="1.0214971"/>
        <n v="0.6542055"/>
        <n v="0.3222765"/>
        <n v="0.3003936"/>
        <n v="0.3625947"/>
        <n v="0.5241984"/>
        <n v="0.1608648"/>
        <n v="1.2694794"/>
        <n v="1.7593698"/>
        <n v="0.306176"/>
        <n v="0.6833456"/>
        <n v="0.0984538"/>
        <n v="0.9825789"/>
        <n v="0.7226908"/>
        <n v="0.7053333"/>
        <n v="1.5274494"/>
        <n v="0.1934097"/>
        <n v="0.5517588"/>
        <n v="0.29436"/>
        <n v="0.9779805"/>
        <n v="0.5762737"/>
        <n v="0.058784"/>
        <n v="2.334321"/>
        <n v="1.0752024"/>
        <n v="1.6690854"/>
        <n v="0.5351364"/>
        <n v="0.3287614"/>
        <n v="0.2372814"/>
        <n v="0.4165446"/>
        <n v="1.402406"/>
        <n v="0.7308166"/>
        <n v="0.9015552"/>
        <n v="1.9800884"/>
        <n v="0.0459628"/>
        <n v="0.9333796"/>
        <n v="0.1128987"/>
        <n v="0.7908676"/>
        <n v="0.268238"/>
        <n v="0.1931052"/>
        <n v="0.205041"/>
        <n v="2.9149184"/>
        <n v="0.0447267"/>
        <n v="0.7488432"/>
        <n v="0.2952509"/>
        <n v="0.0585968"/>
        <n v="0.7677638"/>
        <n v="0.6240684"/>
        <n v="0.5864756"/>
        <n v="0.4697793"/>
        <n v="0.0636318"/>
        <n v="1.2390771"/>
        <n v="0.718784"/>
        <n v="0.8050346"/>
        <n v="0.0486798"/>
        <n v="0.8605901"/>
        <n v="2.0180503"/>
        <n v="0.1574758"/>
        <n v="1.4591796"/>
        <n v="0.7866961"/>
        <n v="0.6520051"/>
        <n v="1.3443808"/>
        <n v="0.370728"/>
        <n v="0.200698"/>
        <n v="0.4193015"/>
        <n v="1.16739"/>
        <n v="1.3472757"/>
        <n v="0.4688034"/>
        <n v="0.559602"/>
        <n v="0.3225504"/>
        <n v="1.7384389"/>
        <n v="1.541982"/>
        <n v="0.0885843"/>
        <n v="0.2178042"/>
        <n v="0.8496906"/>
        <n v="0.1983805"/>
        <n v="1.749334"/>
        <n v="0.1839159"/>
        <n v="0.7833441"/>
        <n v="0.7663497"/>
        <n v="0.73998"/>
        <n v="0.871344"/>
        <n v="0.307613"/>
        <n v="0.123073"/>
        <n v="0.500991"/>
        <n v="0.4744428"/>
        <n v="0.5793228"/>
        <n v="0.3497364"/>
        <n v="0.6087372"/>
        <n v="0.800228"/>
        <n v="0.9935436"/>
        <n v="0.066079"/>
        <n v="0.0104608"/>
        <n v="0.339416"/>
        <n v="0.8914356"/>
        <n v="0.0146504"/>
        <n v="0.9274048"/>
        <n v="0.203986"/>
        <n v="0.1456708"/>
        <n v="0.337887"/>
        <n v="0.3645752"/>
        <n v="1.159125"/>
        <n v="0.9454522"/>
        <n v="0.44034"/>
        <n v="0.1755375"/>
        <n v="1.4210406"/>
        <n v="0.2313251"/>
        <n v="0.1030574"/>
        <n v="1.07341"/>
        <n v="0.0577669"/>
        <n v="0.202723"/>
        <n v="0.4509216"/>
        <n v="2.4611724"/>
        <n v="0.2554128"/>
        <n v="0.9071154"/>
        <n v="0.9117566"/>
        <n v="2.4216735"/>
        <n v="0.043554"/>
        <n v="0.0346248"/>
        <n v="0.1750272"/>
        <n v="1.080144"/>
        <n v="0.051374"/>
        <n v="0.213219"/>
        <n v="0.9673472"/>
        <n v="0.1056134"/>
        <n v="0.20305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1"/>
    <x v="1"/>
    <x v="1"/>
    <x v="1"/>
    <x v="1"/>
    <x v="1"/>
    <x v="1"/>
    <x v="1"/>
    <x v="0"/>
    <x v="1"/>
    <x v="1"/>
    <x v="1"/>
    <x v="1"/>
    <x v="1"/>
    <x v="1"/>
  </r>
  <r>
    <x v="2"/>
    <x v="2"/>
    <x v="0"/>
    <x v="2"/>
    <x v="2"/>
    <x v="2"/>
    <x v="1"/>
    <x v="2"/>
    <x v="2"/>
    <x v="2"/>
    <x v="2"/>
    <x v="2"/>
    <x v="1"/>
    <x v="2"/>
    <x v="1"/>
    <x v="0"/>
    <x v="2"/>
    <x v="2"/>
    <x v="1"/>
    <x v="2"/>
    <x v="2"/>
    <x v="2"/>
  </r>
  <r>
    <x v="3"/>
    <x v="3"/>
    <x v="2"/>
    <x v="3"/>
    <x v="3"/>
    <x v="3"/>
    <x v="2"/>
    <x v="3"/>
    <x v="3"/>
    <x v="3"/>
    <x v="3"/>
    <x v="3"/>
    <x v="0"/>
    <x v="0"/>
    <x v="1"/>
    <x v="0"/>
    <x v="3"/>
    <x v="3"/>
    <x v="0"/>
    <x v="3"/>
    <x v="3"/>
    <x v="3"/>
  </r>
  <r>
    <x v="4"/>
    <x v="4"/>
    <x v="0"/>
    <x v="4"/>
    <x v="4"/>
    <x v="4"/>
    <x v="3"/>
    <x v="4"/>
    <x v="4"/>
    <x v="4"/>
    <x v="4"/>
    <x v="4"/>
    <x v="1"/>
    <x v="2"/>
    <x v="2"/>
    <x v="0"/>
    <x v="4"/>
    <x v="4"/>
    <x v="0"/>
    <x v="4"/>
    <x v="4"/>
    <x v="4"/>
  </r>
  <r>
    <x v="5"/>
    <x v="5"/>
    <x v="1"/>
    <x v="5"/>
    <x v="5"/>
    <x v="5"/>
    <x v="0"/>
    <x v="5"/>
    <x v="5"/>
    <x v="5"/>
    <x v="5"/>
    <x v="5"/>
    <x v="0"/>
    <x v="0"/>
    <x v="3"/>
    <x v="0"/>
    <x v="5"/>
    <x v="5"/>
    <x v="2"/>
    <x v="5"/>
    <x v="5"/>
    <x v="5"/>
  </r>
  <r>
    <x v="6"/>
    <x v="1"/>
    <x v="1"/>
    <x v="6"/>
    <x v="6"/>
    <x v="6"/>
    <x v="0"/>
    <x v="6"/>
    <x v="6"/>
    <x v="6"/>
    <x v="6"/>
    <x v="6"/>
    <x v="1"/>
    <x v="3"/>
    <x v="4"/>
    <x v="0"/>
    <x v="6"/>
    <x v="6"/>
    <x v="1"/>
    <x v="6"/>
    <x v="6"/>
    <x v="6"/>
  </r>
  <r>
    <x v="7"/>
    <x v="6"/>
    <x v="0"/>
    <x v="7"/>
    <x v="7"/>
    <x v="7"/>
    <x v="0"/>
    <x v="7"/>
    <x v="7"/>
    <x v="7"/>
    <x v="7"/>
    <x v="7"/>
    <x v="1"/>
    <x v="2"/>
    <x v="2"/>
    <x v="0"/>
    <x v="7"/>
    <x v="7"/>
    <x v="2"/>
    <x v="7"/>
    <x v="7"/>
    <x v="7"/>
  </r>
  <r>
    <x v="8"/>
    <x v="7"/>
    <x v="1"/>
    <x v="8"/>
    <x v="8"/>
    <x v="8"/>
    <x v="0"/>
    <x v="8"/>
    <x v="8"/>
    <x v="8"/>
    <x v="8"/>
    <x v="8"/>
    <x v="1"/>
    <x v="1"/>
    <x v="0"/>
    <x v="0"/>
    <x v="8"/>
    <x v="8"/>
    <x v="0"/>
    <x v="8"/>
    <x v="8"/>
    <x v="8"/>
  </r>
  <r>
    <x v="9"/>
    <x v="4"/>
    <x v="0"/>
    <x v="1"/>
    <x v="9"/>
    <x v="9"/>
    <x v="2"/>
    <x v="9"/>
    <x v="9"/>
    <x v="9"/>
    <x v="9"/>
    <x v="9"/>
    <x v="1"/>
    <x v="1"/>
    <x v="1"/>
    <x v="0"/>
    <x v="9"/>
    <x v="9"/>
    <x v="1"/>
    <x v="9"/>
    <x v="9"/>
    <x v="9"/>
  </r>
  <r>
    <x v="10"/>
    <x v="8"/>
    <x v="0"/>
    <x v="9"/>
    <x v="10"/>
    <x v="10"/>
    <x v="0"/>
    <x v="10"/>
    <x v="10"/>
    <x v="10"/>
    <x v="10"/>
    <x v="10"/>
    <x v="0"/>
    <x v="0"/>
    <x v="1"/>
    <x v="0"/>
    <x v="10"/>
    <x v="10"/>
    <x v="0"/>
    <x v="10"/>
    <x v="10"/>
    <x v="10"/>
  </r>
  <r>
    <x v="11"/>
    <x v="9"/>
    <x v="2"/>
    <x v="10"/>
    <x v="11"/>
    <x v="2"/>
    <x v="0"/>
    <x v="11"/>
    <x v="11"/>
    <x v="11"/>
    <x v="11"/>
    <x v="11"/>
    <x v="1"/>
    <x v="2"/>
    <x v="5"/>
    <x v="0"/>
    <x v="6"/>
    <x v="11"/>
    <x v="0"/>
    <x v="11"/>
    <x v="11"/>
    <x v="11"/>
  </r>
  <r>
    <x v="12"/>
    <x v="10"/>
    <x v="1"/>
    <x v="11"/>
    <x v="12"/>
    <x v="11"/>
    <x v="3"/>
    <x v="12"/>
    <x v="12"/>
    <x v="12"/>
    <x v="12"/>
    <x v="12"/>
    <x v="0"/>
    <x v="4"/>
    <x v="5"/>
    <x v="0"/>
    <x v="11"/>
    <x v="12"/>
    <x v="1"/>
    <x v="12"/>
    <x v="12"/>
    <x v="12"/>
  </r>
  <r>
    <x v="13"/>
    <x v="11"/>
    <x v="2"/>
    <x v="12"/>
    <x v="13"/>
    <x v="12"/>
    <x v="3"/>
    <x v="13"/>
    <x v="13"/>
    <x v="13"/>
    <x v="13"/>
    <x v="13"/>
    <x v="0"/>
    <x v="5"/>
    <x v="3"/>
    <x v="0"/>
    <x v="12"/>
    <x v="13"/>
    <x v="2"/>
    <x v="13"/>
    <x v="13"/>
    <x v="13"/>
  </r>
  <r>
    <x v="14"/>
    <x v="12"/>
    <x v="2"/>
    <x v="13"/>
    <x v="14"/>
    <x v="13"/>
    <x v="1"/>
    <x v="14"/>
    <x v="14"/>
    <x v="14"/>
    <x v="14"/>
    <x v="14"/>
    <x v="1"/>
    <x v="2"/>
    <x v="2"/>
    <x v="0"/>
    <x v="13"/>
    <x v="14"/>
    <x v="1"/>
    <x v="14"/>
    <x v="14"/>
    <x v="14"/>
  </r>
  <r>
    <x v="15"/>
    <x v="5"/>
    <x v="1"/>
    <x v="14"/>
    <x v="15"/>
    <x v="14"/>
    <x v="2"/>
    <x v="15"/>
    <x v="15"/>
    <x v="15"/>
    <x v="15"/>
    <x v="15"/>
    <x v="0"/>
    <x v="0"/>
    <x v="6"/>
    <x v="0"/>
    <x v="14"/>
    <x v="15"/>
    <x v="1"/>
    <x v="15"/>
    <x v="15"/>
    <x v="15"/>
  </r>
  <r>
    <x v="16"/>
    <x v="11"/>
    <x v="2"/>
    <x v="15"/>
    <x v="16"/>
    <x v="15"/>
    <x v="1"/>
    <x v="16"/>
    <x v="16"/>
    <x v="16"/>
    <x v="16"/>
    <x v="16"/>
    <x v="0"/>
    <x v="5"/>
    <x v="3"/>
    <x v="0"/>
    <x v="15"/>
    <x v="16"/>
    <x v="0"/>
    <x v="16"/>
    <x v="16"/>
    <x v="16"/>
  </r>
  <r>
    <x v="17"/>
    <x v="13"/>
    <x v="1"/>
    <x v="16"/>
    <x v="17"/>
    <x v="12"/>
    <x v="2"/>
    <x v="17"/>
    <x v="17"/>
    <x v="17"/>
    <x v="17"/>
    <x v="17"/>
    <x v="1"/>
    <x v="3"/>
    <x v="2"/>
    <x v="0"/>
    <x v="16"/>
    <x v="17"/>
    <x v="1"/>
    <x v="17"/>
    <x v="17"/>
    <x v="17"/>
  </r>
  <r>
    <x v="18"/>
    <x v="14"/>
    <x v="2"/>
    <x v="17"/>
    <x v="18"/>
    <x v="16"/>
    <x v="3"/>
    <x v="18"/>
    <x v="18"/>
    <x v="18"/>
    <x v="18"/>
    <x v="18"/>
    <x v="0"/>
    <x v="0"/>
    <x v="7"/>
    <x v="0"/>
    <x v="17"/>
    <x v="18"/>
    <x v="1"/>
    <x v="18"/>
    <x v="18"/>
    <x v="18"/>
  </r>
  <r>
    <x v="19"/>
    <x v="15"/>
    <x v="0"/>
    <x v="18"/>
    <x v="19"/>
    <x v="17"/>
    <x v="2"/>
    <x v="19"/>
    <x v="19"/>
    <x v="19"/>
    <x v="19"/>
    <x v="19"/>
    <x v="1"/>
    <x v="3"/>
    <x v="8"/>
    <x v="0"/>
    <x v="18"/>
    <x v="19"/>
    <x v="1"/>
    <x v="19"/>
    <x v="19"/>
    <x v="19"/>
  </r>
  <r>
    <x v="20"/>
    <x v="14"/>
    <x v="2"/>
    <x v="19"/>
    <x v="20"/>
    <x v="18"/>
    <x v="2"/>
    <x v="20"/>
    <x v="20"/>
    <x v="20"/>
    <x v="20"/>
    <x v="20"/>
    <x v="1"/>
    <x v="1"/>
    <x v="0"/>
    <x v="0"/>
    <x v="19"/>
    <x v="20"/>
    <x v="0"/>
    <x v="20"/>
    <x v="20"/>
    <x v="20"/>
  </r>
  <r>
    <x v="21"/>
    <x v="16"/>
    <x v="1"/>
    <x v="20"/>
    <x v="21"/>
    <x v="19"/>
    <x v="1"/>
    <x v="21"/>
    <x v="21"/>
    <x v="21"/>
    <x v="21"/>
    <x v="21"/>
    <x v="1"/>
    <x v="2"/>
    <x v="4"/>
    <x v="0"/>
    <x v="20"/>
    <x v="21"/>
    <x v="1"/>
    <x v="21"/>
    <x v="21"/>
    <x v="21"/>
  </r>
  <r>
    <x v="22"/>
    <x v="8"/>
    <x v="0"/>
    <x v="21"/>
    <x v="22"/>
    <x v="20"/>
    <x v="2"/>
    <x v="22"/>
    <x v="21"/>
    <x v="22"/>
    <x v="22"/>
    <x v="22"/>
    <x v="0"/>
    <x v="6"/>
    <x v="4"/>
    <x v="0"/>
    <x v="21"/>
    <x v="22"/>
    <x v="1"/>
    <x v="22"/>
    <x v="22"/>
    <x v="22"/>
  </r>
  <r>
    <x v="23"/>
    <x v="0"/>
    <x v="0"/>
    <x v="22"/>
    <x v="23"/>
    <x v="21"/>
    <x v="1"/>
    <x v="23"/>
    <x v="3"/>
    <x v="23"/>
    <x v="23"/>
    <x v="23"/>
    <x v="0"/>
    <x v="5"/>
    <x v="2"/>
    <x v="0"/>
    <x v="22"/>
    <x v="23"/>
    <x v="0"/>
    <x v="23"/>
    <x v="23"/>
    <x v="23"/>
  </r>
  <r>
    <x v="24"/>
    <x v="6"/>
    <x v="0"/>
    <x v="23"/>
    <x v="24"/>
    <x v="22"/>
    <x v="1"/>
    <x v="24"/>
    <x v="22"/>
    <x v="24"/>
    <x v="24"/>
    <x v="24"/>
    <x v="0"/>
    <x v="4"/>
    <x v="9"/>
    <x v="0"/>
    <x v="23"/>
    <x v="24"/>
    <x v="1"/>
    <x v="24"/>
    <x v="24"/>
    <x v="24"/>
  </r>
  <r>
    <x v="25"/>
    <x v="4"/>
    <x v="0"/>
    <x v="1"/>
    <x v="25"/>
    <x v="23"/>
    <x v="2"/>
    <x v="25"/>
    <x v="23"/>
    <x v="25"/>
    <x v="25"/>
    <x v="25"/>
    <x v="0"/>
    <x v="4"/>
    <x v="10"/>
    <x v="0"/>
    <x v="24"/>
    <x v="25"/>
    <x v="0"/>
    <x v="25"/>
    <x v="25"/>
    <x v="25"/>
  </r>
  <r>
    <x v="26"/>
    <x v="7"/>
    <x v="1"/>
    <x v="24"/>
    <x v="26"/>
    <x v="24"/>
    <x v="3"/>
    <x v="26"/>
    <x v="24"/>
    <x v="26"/>
    <x v="26"/>
    <x v="26"/>
    <x v="0"/>
    <x v="5"/>
    <x v="1"/>
    <x v="0"/>
    <x v="25"/>
    <x v="26"/>
    <x v="0"/>
    <x v="26"/>
    <x v="26"/>
    <x v="26"/>
  </r>
  <r>
    <x v="27"/>
    <x v="9"/>
    <x v="2"/>
    <x v="25"/>
    <x v="27"/>
    <x v="25"/>
    <x v="1"/>
    <x v="27"/>
    <x v="25"/>
    <x v="27"/>
    <x v="27"/>
    <x v="27"/>
    <x v="0"/>
    <x v="5"/>
    <x v="1"/>
    <x v="0"/>
    <x v="26"/>
    <x v="27"/>
    <x v="0"/>
    <x v="27"/>
    <x v="27"/>
    <x v="27"/>
  </r>
  <r>
    <x v="28"/>
    <x v="11"/>
    <x v="2"/>
    <x v="26"/>
    <x v="28"/>
    <x v="26"/>
    <x v="3"/>
    <x v="28"/>
    <x v="1"/>
    <x v="28"/>
    <x v="28"/>
    <x v="28"/>
    <x v="0"/>
    <x v="5"/>
    <x v="5"/>
    <x v="0"/>
    <x v="27"/>
    <x v="28"/>
    <x v="1"/>
    <x v="28"/>
    <x v="28"/>
    <x v="28"/>
  </r>
  <r>
    <x v="29"/>
    <x v="13"/>
    <x v="1"/>
    <x v="27"/>
    <x v="29"/>
    <x v="27"/>
    <x v="1"/>
    <x v="24"/>
    <x v="26"/>
    <x v="29"/>
    <x v="29"/>
    <x v="29"/>
    <x v="0"/>
    <x v="4"/>
    <x v="5"/>
    <x v="0"/>
    <x v="28"/>
    <x v="29"/>
    <x v="1"/>
    <x v="29"/>
    <x v="29"/>
    <x v="29"/>
  </r>
  <r>
    <x v="30"/>
    <x v="10"/>
    <x v="1"/>
    <x v="28"/>
    <x v="30"/>
    <x v="28"/>
    <x v="1"/>
    <x v="29"/>
    <x v="27"/>
    <x v="30"/>
    <x v="30"/>
    <x v="30"/>
    <x v="1"/>
    <x v="1"/>
    <x v="6"/>
    <x v="0"/>
    <x v="29"/>
    <x v="30"/>
    <x v="2"/>
    <x v="30"/>
    <x v="30"/>
    <x v="30"/>
  </r>
  <r>
    <x v="31"/>
    <x v="15"/>
    <x v="0"/>
    <x v="29"/>
    <x v="31"/>
    <x v="7"/>
    <x v="3"/>
    <x v="30"/>
    <x v="28"/>
    <x v="31"/>
    <x v="31"/>
    <x v="31"/>
    <x v="1"/>
    <x v="2"/>
    <x v="11"/>
    <x v="0"/>
    <x v="30"/>
    <x v="31"/>
    <x v="1"/>
    <x v="31"/>
    <x v="31"/>
    <x v="31"/>
  </r>
  <r>
    <x v="32"/>
    <x v="4"/>
    <x v="0"/>
    <x v="30"/>
    <x v="32"/>
    <x v="29"/>
    <x v="2"/>
    <x v="29"/>
    <x v="29"/>
    <x v="32"/>
    <x v="32"/>
    <x v="32"/>
    <x v="1"/>
    <x v="2"/>
    <x v="9"/>
    <x v="0"/>
    <x v="31"/>
    <x v="32"/>
    <x v="1"/>
    <x v="32"/>
    <x v="32"/>
    <x v="32"/>
  </r>
  <r>
    <x v="33"/>
    <x v="9"/>
    <x v="2"/>
    <x v="31"/>
    <x v="33"/>
    <x v="30"/>
    <x v="2"/>
    <x v="31"/>
    <x v="30"/>
    <x v="33"/>
    <x v="33"/>
    <x v="33"/>
    <x v="1"/>
    <x v="1"/>
    <x v="0"/>
    <x v="0"/>
    <x v="32"/>
    <x v="33"/>
    <x v="1"/>
    <x v="33"/>
    <x v="33"/>
    <x v="33"/>
  </r>
  <r>
    <x v="34"/>
    <x v="7"/>
    <x v="1"/>
    <x v="32"/>
    <x v="34"/>
    <x v="31"/>
    <x v="3"/>
    <x v="32"/>
    <x v="18"/>
    <x v="34"/>
    <x v="34"/>
    <x v="34"/>
    <x v="1"/>
    <x v="2"/>
    <x v="6"/>
    <x v="0"/>
    <x v="33"/>
    <x v="34"/>
    <x v="1"/>
    <x v="34"/>
    <x v="34"/>
    <x v="34"/>
  </r>
  <r>
    <x v="35"/>
    <x v="17"/>
    <x v="0"/>
    <x v="33"/>
    <x v="35"/>
    <x v="32"/>
    <x v="3"/>
    <x v="33"/>
    <x v="31"/>
    <x v="35"/>
    <x v="35"/>
    <x v="35"/>
    <x v="0"/>
    <x v="5"/>
    <x v="1"/>
    <x v="0"/>
    <x v="34"/>
    <x v="35"/>
    <x v="2"/>
    <x v="35"/>
    <x v="35"/>
    <x v="35"/>
  </r>
  <r>
    <x v="36"/>
    <x v="12"/>
    <x v="2"/>
    <x v="34"/>
    <x v="36"/>
    <x v="33"/>
    <x v="2"/>
    <x v="18"/>
    <x v="21"/>
    <x v="36"/>
    <x v="36"/>
    <x v="36"/>
    <x v="1"/>
    <x v="1"/>
    <x v="1"/>
    <x v="0"/>
    <x v="9"/>
    <x v="36"/>
    <x v="1"/>
    <x v="36"/>
    <x v="36"/>
    <x v="36"/>
  </r>
  <r>
    <x v="37"/>
    <x v="3"/>
    <x v="2"/>
    <x v="35"/>
    <x v="37"/>
    <x v="34"/>
    <x v="2"/>
    <x v="34"/>
    <x v="11"/>
    <x v="37"/>
    <x v="37"/>
    <x v="32"/>
    <x v="1"/>
    <x v="2"/>
    <x v="8"/>
    <x v="0"/>
    <x v="35"/>
    <x v="37"/>
    <x v="0"/>
    <x v="37"/>
    <x v="37"/>
    <x v="37"/>
  </r>
  <r>
    <x v="38"/>
    <x v="17"/>
    <x v="0"/>
    <x v="13"/>
    <x v="38"/>
    <x v="35"/>
    <x v="1"/>
    <x v="35"/>
    <x v="32"/>
    <x v="38"/>
    <x v="38"/>
    <x v="37"/>
    <x v="0"/>
    <x v="6"/>
    <x v="0"/>
    <x v="0"/>
    <x v="36"/>
    <x v="38"/>
    <x v="1"/>
    <x v="38"/>
    <x v="38"/>
    <x v="38"/>
  </r>
  <r>
    <x v="39"/>
    <x v="15"/>
    <x v="0"/>
    <x v="36"/>
    <x v="39"/>
    <x v="36"/>
    <x v="1"/>
    <x v="36"/>
    <x v="33"/>
    <x v="39"/>
    <x v="39"/>
    <x v="38"/>
    <x v="0"/>
    <x v="0"/>
    <x v="10"/>
    <x v="0"/>
    <x v="37"/>
    <x v="39"/>
    <x v="1"/>
    <x v="39"/>
    <x v="39"/>
    <x v="39"/>
  </r>
  <r>
    <x v="40"/>
    <x v="6"/>
    <x v="0"/>
    <x v="37"/>
    <x v="40"/>
    <x v="37"/>
    <x v="1"/>
    <x v="37"/>
    <x v="24"/>
    <x v="40"/>
    <x v="40"/>
    <x v="39"/>
    <x v="1"/>
    <x v="1"/>
    <x v="11"/>
    <x v="0"/>
    <x v="38"/>
    <x v="40"/>
    <x v="0"/>
    <x v="40"/>
    <x v="40"/>
    <x v="40"/>
  </r>
  <r>
    <x v="41"/>
    <x v="3"/>
    <x v="2"/>
    <x v="38"/>
    <x v="41"/>
    <x v="38"/>
    <x v="3"/>
    <x v="38"/>
    <x v="24"/>
    <x v="41"/>
    <x v="41"/>
    <x v="40"/>
    <x v="1"/>
    <x v="2"/>
    <x v="1"/>
    <x v="0"/>
    <x v="39"/>
    <x v="41"/>
    <x v="0"/>
    <x v="41"/>
    <x v="41"/>
    <x v="41"/>
  </r>
  <r>
    <x v="42"/>
    <x v="3"/>
    <x v="2"/>
    <x v="39"/>
    <x v="42"/>
    <x v="39"/>
    <x v="1"/>
    <x v="39"/>
    <x v="34"/>
    <x v="42"/>
    <x v="42"/>
    <x v="41"/>
    <x v="1"/>
    <x v="3"/>
    <x v="7"/>
    <x v="0"/>
    <x v="40"/>
    <x v="42"/>
    <x v="1"/>
    <x v="42"/>
    <x v="42"/>
    <x v="42"/>
  </r>
  <r>
    <x v="43"/>
    <x v="7"/>
    <x v="1"/>
    <x v="40"/>
    <x v="43"/>
    <x v="40"/>
    <x v="2"/>
    <x v="40"/>
    <x v="13"/>
    <x v="43"/>
    <x v="43"/>
    <x v="42"/>
    <x v="0"/>
    <x v="6"/>
    <x v="1"/>
    <x v="0"/>
    <x v="7"/>
    <x v="43"/>
    <x v="2"/>
    <x v="43"/>
    <x v="43"/>
    <x v="43"/>
  </r>
  <r>
    <x v="44"/>
    <x v="9"/>
    <x v="2"/>
    <x v="41"/>
    <x v="44"/>
    <x v="41"/>
    <x v="0"/>
    <x v="41"/>
    <x v="35"/>
    <x v="44"/>
    <x v="44"/>
    <x v="43"/>
    <x v="0"/>
    <x v="6"/>
    <x v="11"/>
    <x v="0"/>
    <x v="41"/>
    <x v="44"/>
    <x v="0"/>
    <x v="44"/>
    <x v="44"/>
    <x v="44"/>
  </r>
  <r>
    <x v="45"/>
    <x v="0"/>
    <x v="0"/>
    <x v="42"/>
    <x v="45"/>
    <x v="42"/>
    <x v="3"/>
    <x v="20"/>
    <x v="34"/>
    <x v="45"/>
    <x v="45"/>
    <x v="44"/>
    <x v="1"/>
    <x v="2"/>
    <x v="6"/>
    <x v="0"/>
    <x v="42"/>
    <x v="45"/>
    <x v="1"/>
    <x v="45"/>
    <x v="45"/>
    <x v="45"/>
  </r>
  <r>
    <x v="46"/>
    <x v="3"/>
    <x v="2"/>
    <x v="43"/>
    <x v="46"/>
    <x v="43"/>
    <x v="2"/>
    <x v="42"/>
    <x v="14"/>
    <x v="46"/>
    <x v="46"/>
    <x v="21"/>
    <x v="1"/>
    <x v="2"/>
    <x v="5"/>
    <x v="0"/>
    <x v="43"/>
    <x v="46"/>
    <x v="1"/>
    <x v="46"/>
    <x v="46"/>
    <x v="46"/>
  </r>
  <r>
    <x v="47"/>
    <x v="17"/>
    <x v="0"/>
    <x v="44"/>
    <x v="22"/>
    <x v="44"/>
    <x v="2"/>
    <x v="43"/>
    <x v="35"/>
    <x v="47"/>
    <x v="47"/>
    <x v="45"/>
    <x v="0"/>
    <x v="4"/>
    <x v="0"/>
    <x v="0"/>
    <x v="44"/>
    <x v="47"/>
    <x v="0"/>
    <x v="47"/>
    <x v="47"/>
    <x v="47"/>
  </r>
  <r>
    <x v="48"/>
    <x v="18"/>
    <x v="2"/>
    <x v="45"/>
    <x v="47"/>
    <x v="20"/>
    <x v="0"/>
    <x v="44"/>
    <x v="36"/>
    <x v="48"/>
    <x v="48"/>
    <x v="46"/>
    <x v="0"/>
    <x v="5"/>
    <x v="8"/>
    <x v="0"/>
    <x v="45"/>
    <x v="48"/>
    <x v="1"/>
    <x v="48"/>
    <x v="48"/>
    <x v="48"/>
  </r>
  <r>
    <x v="49"/>
    <x v="15"/>
    <x v="0"/>
    <x v="46"/>
    <x v="48"/>
    <x v="45"/>
    <x v="1"/>
    <x v="45"/>
    <x v="12"/>
    <x v="49"/>
    <x v="49"/>
    <x v="47"/>
    <x v="0"/>
    <x v="0"/>
    <x v="0"/>
    <x v="0"/>
    <x v="46"/>
    <x v="49"/>
    <x v="1"/>
    <x v="49"/>
    <x v="49"/>
    <x v="49"/>
  </r>
  <r>
    <x v="50"/>
    <x v="19"/>
    <x v="2"/>
    <x v="47"/>
    <x v="49"/>
    <x v="46"/>
    <x v="2"/>
    <x v="46"/>
    <x v="37"/>
    <x v="50"/>
    <x v="50"/>
    <x v="48"/>
    <x v="0"/>
    <x v="5"/>
    <x v="4"/>
    <x v="0"/>
    <x v="47"/>
    <x v="50"/>
    <x v="1"/>
    <x v="50"/>
    <x v="50"/>
    <x v="50"/>
  </r>
  <r>
    <x v="51"/>
    <x v="8"/>
    <x v="0"/>
    <x v="48"/>
    <x v="12"/>
    <x v="47"/>
    <x v="2"/>
    <x v="42"/>
    <x v="38"/>
    <x v="51"/>
    <x v="51"/>
    <x v="49"/>
    <x v="1"/>
    <x v="3"/>
    <x v="4"/>
    <x v="0"/>
    <x v="48"/>
    <x v="51"/>
    <x v="0"/>
    <x v="51"/>
    <x v="51"/>
    <x v="51"/>
  </r>
  <r>
    <x v="52"/>
    <x v="8"/>
    <x v="0"/>
    <x v="49"/>
    <x v="50"/>
    <x v="48"/>
    <x v="2"/>
    <x v="47"/>
    <x v="21"/>
    <x v="52"/>
    <x v="52"/>
    <x v="23"/>
    <x v="0"/>
    <x v="5"/>
    <x v="4"/>
    <x v="0"/>
    <x v="49"/>
    <x v="52"/>
    <x v="1"/>
    <x v="52"/>
    <x v="52"/>
    <x v="52"/>
  </r>
  <r>
    <x v="53"/>
    <x v="1"/>
    <x v="1"/>
    <x v="50"/>
    <x v="51"/>
    <x v="49"/>
    <x v="3"/>
    <x v="48"/>
    <x v="7"/>
    <x v="53"/>
    <x v="53"/>
    <x v="50"/>
    <x v="1"/>
    <x v="3"/>
    <x v="9"/>
    <x v="0"/>
    <x v="50"/>
    <x v="53"/>
    <x v="2"/>
    <x v="53"/>
    <x v="53"/>
    <x v="53"/>
  </r>
  <r>
    <x v="54"/>
    <x v="0"/>
    <x v="0"/>
    <x v="51"/>
    <x v="52"/>
    <x v="50"/>
    <x v="0"/>
    <x v="49"/>
    <x v="2"/>
    <x v="54"/>
    <x v="54"/>
    <x v="51"/>
    <x v="0"/>
    <x v="5"/>
    <x v="3"/>
    <x v="0"/>
    <x v="51"/>
    <x v="54"/>
    <x v="1"/>
    <x v="54"/>
    <x v="54"/>
    <x v="54"/>
  </r>
  <r>
    <x v="55"/>
    <x v="14"/>
    <x v="2"/>
    <x v="52"/>
    <x v="37"/>
    <x v="51"/>
    <x v="0"/>
    <x v="50"/>
    <x v="39"/>
    <x v="55"/>
    <x v="55"/>
    <x v="52"/>
    <x v="1"/>
    <x v="1"/>
    <x v="11"/>
    <x v="0"/>
    <x v="50"/>
    <x v="55"/>
    <x v="0"/>
    <x v="55"/>
    <x v="55"/>
    <x v="55"/>
  </r>
  <r>
    <x v="56"/>
    <x v="17"/>
    <x v="0"/>
    <x v="32"/>
    <x v="36"/>
    <x v="52"/>
    <x v="1"/>
    <x v="51"/>
    <x v="21"/>
    <x v="56"/>
    <x v="56"/>
    <x v="53"/>
    <x v="0"/>
    <x v="5"/>
    <x v="0"/>
    <x v="0"/>
    <x v="52"/>
    <x v="56"/>
    <x v="1"/>
    <x v="56"/>
    <x v="56"/>
    <x v="56"/>
  </r>
  <r>
    <x v="57"/>
    <x v="4"/>
    <x v="0"/>
    <x v="53"/>
    <x v="49"/>
    <x v="53"/>
    <x v="1"/>
    <x v="52"/>
    <x v="40"/>
    <x v="57"/>
    <x v="57"/>
    <x v="54"/>
    <x v="0"/>
    <x v="0"/>
    <x v="10"/>
    <x v="0"/>
    <x v="53"/>
    <x v="57"/>
    <x v="0"/>
    <x v="57"/>
    <x v="57"/>
    <x v="57"/>
  </r>
  <r>
    <x v="58"/>
    <x v="17"/>
    <x v="0"/>
    <x v="54"/>
    <x v="53"/>
    <x v="54"/>
    <x v="2"/>
    <x v="27"/>
    <x v="41"/>
    <x v="58"/>
    <x v="58"/>
    <x v="55"/>
    <x v="0"/>
    <x v="6"/>
    <x v="0"/>
    <x v="0"/>
    <x v="54"/>
    <x v="58"/>
    <x v="2"/>
    <x v="58"/>
    <x v="58"/>
    <x v="58"/>
  </r>
  <r>
    <x v="59"/>
    <x v="0"/>
    <x v="0"/>
    <x v="55"/>
    <x v="35"/>
    <x v="55"/>
    <x v="1"/>
    <x v="53"/>
    <x v="21"/>
    <x v="59"/>
    <x v="59"/>
    <x v="29"/>
    <x v="0"/>
    <x v="4"/>
    <x v="3"/>
    <x v="0"/>
    <x v="55"/>
    <x v="59"/>
    <x v="1"/>
    <x v="59"/>
    <x v="59"/>
    <x v="59"/>
  </r>
  <r>
    <x v="60"/>
    <x v="15"/>
    <x v="0"/>
    <x v="56"/>
    <x v="37"/>
    <x v="56"/>
    <x v="2"/>
    <x v="42"/>
    <x v="42"/>
    <x v="60"/>
    <x v="60"/>
    <x v="56"/>
    <x v="0"/>
    <x v="6"/>
    <x v="11"/>
    <x v="0"/>
    <x v="56"/>
    <x v="60"/>
    <x v="1"/>
    <x v="60"/>
    <x v="60"/>
    <x v="60"/>
  </r>
  <r>
    <x v="61"/>
    <x v="12"/>
    <x v="2"/>
    <x v="57"/>
    <x v="54"/>
    <x v="57"/>
    <x v="0"/>
    <x v="54"/>
    <x v="43"/>
    <x v="61"/>
    <x v="61"/>
    <x v="57"/>
    <x v="1"/>
    <x v="1"/>
    <x v="10"/>
    <x v="0"/>
    <x v="57"/>
    <x v="61"/>
    <x v="1"/>
    <x v="61"/>
    <x v="61"/>
    <x v="61"/>
  </r>
  <r>
    <x v="62"/>
    <x v="15"/>
    <x v="0"/>
    <x v="0"/>
    <x v="35"/>
    <x v="58"/>
    <x v="3"/>
    <x v="55"/>
    <x v="44"/>
    <x v="62"/>
    <x v="62"/>
    <x v="57"/>
    <x v="1"/>
    <x v="1"/>
    <x v="6"/>
    <x v="0"/>
    <x v="58"/>
    <x v="62"/>
    <x v="0"/>
    <x v="62"/>
    <x v="62"/>
    <x v="62"/>
  </r>
  <r>
    <x v="63"/>
    <x v="6"/>
    <x v="0"/>
    <x v="19"/>
    <x v="55"/>
    <x v="59"/>
    <x v="0"/>
    <x v="56"/>
    <x v="1"/>
    <x v="63"/>
    <x v="63"/>
    <x v="58"/>
    <x v="0"/>
    <x v="4"/>
    <x v="10"/>
    <x v="0"/>
    <x v="59"/>
    <x v="63"/>
    <x v="1"/>
    <x v="63"/>
    <x v="63"/>
    <x v="63"/>
  </r>
  <r>
    <x v="64"/>
    <x v="5"/>
    <x v="1"/>
    <x v="58"/>
    <x v="56"/>
    <x v="60"/>
    <x v="3"/>
    <x v="6"/>
    <x v="13"/>
    <x v="64"/>
    <x v="64"/>
    <x v="59"/>
    <x v="0"/>
    <x v="0"/>
    <x v="11"/>
    <x v="0"/>
    <x v="60"/>
    <x v="64"/>
    <x v="2"/>
    <x v="64"/>
    <x v="64"/>
    <x v="64"/>
  </r>
  <r>
    <x v="65"/>
    <x v="2"/>
    <x v="0"/>
    <x v="59"/>
    <x v="39"/>
    <x v="61"/>
    <x v="0"/>
    <x v="5"/>
    <x v="29"/>
    <x v="65"/>
    <x v="65"/>
    <x v="47"/>
    <x v="0"/>
    <x v="0"/>
    <x v="8"/>
    <x v="0"/>
    <x v="61"/>
    <x v="65"/>
    <x v="1"/>
    <x v="65"/>
    <x v="65"/>
    <x v="65"/>
  </r>
  <r>
    <x v="66"/>
    <x v="19"/>
    <x v="2"/>
    <x v="60"/>
    <x v="37"/>
    <x v="62"/>
    <x v="0"/>
    <x v="57"/>
    <x v="45"/>
    <x v="66"/>
    <x v="66"/>
    <x v="60"/>
    <x v="0"/>
    <x v="4"/>
    <x v="0"/>
    <x v="0"/>
    <x v="62"/>
    <x v="66"/>
    <x v="0"/>
    <x v="66"/>
    <x v="66"/>
    <x v="66"/>
  </r>
  <r>
    <x v="67"/>
    <x v="10"/>
    <x v="1"/>
    <x v="61"/>
    <x v="57"/>
    <x v="63"/>
    <x v="0"/>
    <x v="58"/>
    <x v="46"/>
    <x v="67"/>
    <x v="67"/>
    <x v="9"/>
    <x v="1"/>
    <x v="1"/>
    <x v="10"/>
    <x v="0"/>
    <x v="63"/>
    <x v="67"/>
    <x v="1"/>
    <x v="67"/>
    <x v="67"/>
    <x v="67"/>
  </r>
  <r>
    <x v="68"/>
    <x v="3"/>
    <x v="2"/>
    <x v="62"/>
    <x v="58"/>
    <x v="43"/>
    <x v="2"/>
    <x v="59"/>
    <x v="11"/>
    <x v="68"/>
    <x v="68"/>
    <x v="13"/>
    <x v="0"/>
    <x v="5"/>
    <x v="5"/>
    <x v="0"/>
    <x v="64"/>
    <x v="68"/>
    <x v="0"/>
    <x v="68"/>
    <x v="68"/>
    <x v="68"/>
  </r>
  <r>
    <x v="69"/>
    <x v="8"/>
    <x v="0"/>
    <x v="6"/>
    <x v="59"/>
    <x v="64"/>
    <x v="3"/>
    <x v="60"/>
    <x v="47"/>
    <x v="69"/>
    <x v="69"/>
    <x v="61"/>
    <x v="1"/>
    <x v="2"/>
    <x v="5"/>
    <x v="0"/>
    <x v="65"/>
    <x v="69"/>
    <x v="2"/>
    <x v="69"/>
    <x v="69"/>
    <x v="69"/>
  </r>
  <r>
    <x v="70"/>
    <x v="6"/>
    <x v="0"/>
    <x v="59"/>
    <x v="46"/>
    <x v="65"/>
    <x v="2"/>
    <x v="61"/>
    <x v="48"/>
    <x v="70"/>
    <x v="70"/>
    <x v="18"/>
    <x v="0"/>
    <x v="0"/>
    <x v="3"/>
    <x v="0"/>
    <x v="66"/>
    <x v="70"/>
    <x v="2"/>
    <x v="70"/>
    <x v="70"/>
    <x v="70"/>
  </r>
  <r>
    <x v="71"/>
    <x v="8"/>
    <x v="0"/>
    <x v="63"/>
    <x v="12"/>
    <x v="66"/>
    <x v="2"/>
    <x v="38"/>
    <x v="49"/>
    <x v="71"/>
    <x v="71"/>
    <x v="62"/>
    <x v="0"/>
    <x v="0"/>
    <x v="2"/>
    <x v="0"/>
    <x v="67"/>
    <x v="71"/>
    <x v="1"/>
    <x v="71"/>
    <x v="71"/>
    <x v="71"/>
  </r>
  <r>
    <x v="72"/>
    <x v="6"/>
    <x v="0"/>
    <x v="64"/>
    <x v="34"/>
    <x v="67"/>
    <x v="0"/>
    <x v="62"/>
    <x v="50"/>
    <x v="72"/>
    <x v="72"/>
    <x v="26"/>
    <x v="0"/>
    <x v="5"/>
    <x v="6"/>
    <x v="0"/>
    <x v="68"/>
    <x v="72"/>
    <x v="1"/>
    <x v="72"/>
    <x v="72"/>
    <x v="72"/>
  </r>
  <r>
    <x v="73"/>
    <x v="6"/>
    <x v="0"/>
    <x v="65"/>
    <x v="60"/>
    <x v="57"/>
    <x v="3"/>
    <x v="63"/>
    <x v="45"/>
    <x v="73"/>
    <x v="73"/>
    <x v="63"/>
    <x v="1"/>
    <x v="2"/>
    <x v="8"/>
    <x v="0"/>
    <x v="69"/>
    <x v="73"/>
    <x v="0"/>
    <x v="73"/>
    <x v="73"/>
    <x v="73"/>
  </r>
  <r>
    <x v="74"/>
    <x v="7"/>
    <x v="1"/>
    <x v="66"/>
    <x v="61"/>
    <x v="68"/>
    <x v="0"/>
    <x v="64"/>
    <x v="24"/>
    <x v="74"/>
    <x v="74"/>
    <x v="64"/>
    <x v="1"/>
    <x v="1"/>
    <x v="1"/>
    <x v="0"/>
    <x v="70"/>
    <x v="74"/>
    <x v="0"/>
    <x v="74"/>
    <x v="74"/>
    <x v="74"/>
  </r>
  <r>
    <x v="75"/>
    <x v="14"/>
    <x v="2"/>
    <x v="53"/>
    <x v="62"/>
    <x v="69"/>
    <x v="0"/>
    <x v="65"/>
    <x v="51"/>
    <x v="75"/>
    <x v="75"/>
    <x v="65"/>
    <x v="0"/>
    <x v="6"/>
    <x v="3"/>
    <x v="0"/>
    <x v="71"/>
    <x v="75"/>
    <x v="2"/>
    <x v="75"/>
    <x v="75"/>
    <x v="75"/>
  </r>
  <r>
    <x v="76"/>
    <x v="4"/>
    <x v="0"/>
    <x v="67"/>
    <x v="63"/>
    <x v="68"/>
    <x v="3"/>
    <x v="66"/>
    <x v="0"/>
    <x v="76"/>
    <x v="76"/>
    <x v="66"/>
    <x v="0"/>
    <x v="0"/>
    <x v="9"/>
    <x v="0"/>
    <x v="72"/>
    <x v="76"/>
    <x v="0"/>
    <x v="76"/>
    <x v="76"/>
    <x v="76"/>
  </r>
  <r>
    <x v="77"/>
    <x v="0"/>
    <x v="0"/>
    <x v="68"/>
    <x v="24"/>
    <x v="70"/>
    <x v="3"/>
    <x v="67"/>
    <x v="52"/>
    <x v="77"/>
    <x v="77"/>
    <x v="67"/>
    <x v="0"/>
    <x v="4"/>
    <x v="5"/>
    <x v="0"/>
    <x v="73"/>
    <x v="77"/>
    <x v="0"/>
    <x v="77"/>
    <x v="77"/>
    <x v="77"/>
  </r>
  <r>
    <x v="78"/>
    <x v="15"/>
    <x v="0"/>
    <x v="69"/>
    <x v="35"/>
    <x v="71"/>
    <x v="0"/>
    <x v="68"/>
    <x v="53"/>
    <x v="78"/>
    <x v="78"/>
    <x v="68"/>
    <x v="1"/>
    <x v="1"/>
    <x v="11"/>
    <x v="0"/>
    <x v="74"/>
    <x v="78"/>
    <x v="0"/>
    <x v="78"/>
    <x v="78"/>
    <x v="78"/>
  </r>
  <r>
    <x v="79"/>
    <x v="2"/>
    <x v="0"/>
    <x v="60"/>
    <x v="64"/>
    <x v="72"/>
    <x v="2"/>
    <x v="69"/>
    <x v="38"/>
    <x v="79"/>
    <x v="79"/>
    <x v="68"/>
    <x v="1"/>
    <x v="1"/>
    <x v="5"/>
    <x v="0"/>
    <x v="75"/>
    <x v="79"/>
    <x v="0"/>
    <x v="79"/>
    <x v="79"/>
    <x v="79"/>
  </r>
  <r>
    <x v="80"/>
    <x v="18"/>
    <x v="2"/>
    <x v="70"/>
    <x v="36"/>
    <x v="73"/>
    <x v="2"/>
    <x v="70"/>
    <x v="14"/>
    <x v="80"/>
    <x v="80"/>
    <x v="58"/>
    <x v="0"/>
    <x v="4"/>
    <x v="6"/>
    <x v="0"/>
    <x v="76"/>
    <x v="80"/>
    <x v="1"/>
    <x v="80"/>
    <x v="80"/>
    <x v="80"/>
  </r>
  <r>
    <x v="81"/>
    <x v="15"/>
    <x v="0"/>
    <x v="71"/>
    <x v="65"/>
    <x v="74"/>
    <x v="3"/>
    <x v="71"/>
    <x v="2"/>
    <x v="81"/>
    <x v="81"/>
    <x v="69"/>
    <x v="0"/>
    <x v="0"/>
    <x v="0"/>
    <x v="0"/>
    <x v="77"/>
    <x v="81"/>
    <x v="1"/>
    <x v="81"/>
    <x v="81"/>
    <x v="81"/>
  </r>
  <r>
    <x v="82"/>
    <x v="18"/>
    <x v="2"/>
    <x v="33"/>
    <x v="66"/>
    <x v="75"/>
    <x v="0"/>
    <x v="72"/>
    <x v="43"/>
    <x v="82"/>
    <x v="82"/>
    <x v="70"/>
    <x v="0"/>
    <x v="4"/>
    <x v="10"/>
    <x v="0"/>
    <x v="78"/>
    <x v="82"/>
    <x v="1"/>
    <x v="82"/>
    <x v="82"/>
    <x v="82"/>
  </r>
  <r>
    <x v="83"/>
    <x v="11"/>
    <x v="2"/>
    <x v="31"/>
    <x v="67"/>
    <x v="76"/>
    <x v="2"/>
    <x v="73"/>
    <x v="47"/>
    <x v="83"/>
    <x v="83"/>
    <x v="11"/>
    <x v="1"/>
    <x v="2"/>
    <x v="3"/>
    <x v="0"/>
    <x v="79"/>
    <x v="83"/>
    <x v="2"/>
    <x v="83"/>
    <x v="83"/>
    <x v="83"/>
  </r>
  <r>
    <x v="84"/>
    <x v="7"/>
    <x v="1"/>
    <x v="72"/>
    <x v="57"/>
    <x v="77"/>
    <x v="3"/>
    <x v="74"/>
    <x v="8"/>
    <x v="84"/>
    <x v="84"/>
    <x v="36"/>
    <x v="1"/>
    <x v="1"/>
    <x v="0"/>
    <x v="0"/>
    <x v="80"/>
    <x v="84"/>
    <x v="0"/>
    <x v="84"/>
    <x v="84"/>
    <x v="84"/>
  </r>
  <r>
    <x v="85"/>
    <x v="11"/>
    <x v="2"/>
    <x v="73"/>
    <x v="68"/>
    <x v="6"/>
    <x v="0"/>
    <x v="75"/>
    <x v="54"/>
    <x v="85"/>
    <x v="85"/>
    <x v="14"/>
    <x v="1"/>
    <x v="2"/>
    <x v="7"/>
    <x v="0"/>
    <x v="81"/>
    <x v="85"/>
    <x v="1"/>
    <x v="85"/>
    <x v="85"/>
    <x v="85"/>
  </r>
  <r>
    <x v="86"/>
    <x v="13"/>
    <x v="1"/>
    <x v="74"/>
    <x v="48"/>
    <x v="58"/>
    <x v="1"/>
    <x v="47"/>
    <x v="36"/>
    <x v="86"/>
    <x v="86"/>
    <x v="71"/>
    <x v="1"/>
    <x v="2"/>
    <x v="6"/>
    <x v="0"/>
    <x v="82"/>
    <x v="86"/>
    <x v="1"/>
    <x v="86"/>
    <x v="86"/>
    <x v="86"/>
  </r>
  <r>
    <x v="87"/>
    <x v="3"/>
    <x v="2"/>
    <x v="75"/>
    <x v="31"/>
    <x v="78"/>
    <x v="0"/>
    <x v="76"/>
    <x v="37"/>
    <x v="87"/>
    <x v="87"/>
    <x v="72"/>
    <x v="1"/>
    <x v="3"/>
    <x v="3"/>
    <x v="0"/>
    <x v="83"/>
    <x v="87"/>
    <x v="1"/>
    <x v="87"/>
    <x v="87"/>
    <x v="87"/>
  </r>
  <r>
    <x v="88"/>
    <x v="6"/>
    <x v="0"/>
    <x v="76"/>
    <x v="69"/>
    <x v="79"/>
    <x v="1"/>
    <x v="70"/>
    <x v="53"/>
    <x v="88"/>
    <x v="88"/>
    <x v="73"/>
    <x v="1"/>
    <x v="3"/>
    <x v="10"/>
    <x v="0"/>
    <x v="84"/>
    <x v="88"/>
    <x v="0"/>
    <x v="88"/>
    <x v="88"/>
    <x v="88"/>
  </r>
  <r>
    <x v="89"/>
    <x v="13"/>
    <x v="1"/>
    <x v="77"/>
    <x v="70"/>
    <x v="80"/>
    <x v="3"/>
    <x v="10"/>
    <x v="35"/>
    <x v="89"/>
    <x v="89"/>
    <x v="74"/>
    <x v="0"/>
    <x v="0"/>
    <x v="6"/>
    <x v="0"/>
    <x v="85"/>
    <x v="89"/>
    <x v="0"/>
    <x v="89"/>
    <x v="89"/>
    <x v="89"/>
  </r>
  <r>
    <x v="90"/>
    <x v="19"/>
    <x v="2"/>
    <x v="78"/>
    <x v="24"/>
    <x v="81"/>
    <x v="0"/>
    <x v="77"/>
    <x v="55"/>
    <x v="90"/>
    <x v="90"/>
    <x v="75"/>
    <x v="1"/>
    <x v="3"/>
    <x v="7"/>
    <x v="0"/>
    <x v="86"/>
    <x v="90"/>
    <x v="1"/>
    <x v="90"/>
    <x v="90"/>
    <x v="90"/>
  </r>
  <r>
    <x v="91"/>
    <x v="9"/>
    <x v="2"/>
    <x v="79"/>
    <x v="53"/>
    <x v="82"/>
    <x v="2"/>
    <x v="78"/>
    <x v="38"/>
    <x v="91"/>
    <x v="91"/>
    <x v="76"/>
    <x v="0"/>
    <x v="0"/>
    <x v="7"/>
    <x v="0"/>
    <x v="87"/>
    <x v="91"/>
    <x v="0"/>
    <x v="91"/>
    <x v="91"/>
    <x v="91"/>
  </r>
  <r>
    <x v="92"/>
    <x v="14"/>
    <x v="2"/>
    <x v="51"/>
    <x v="50"/>
    <x v="83"/>
    <x v="0"/>
    <x v="4"/>
    <x v="18"/>
    <x v="92"/>
    <x v="92"/>
    <x v="68"/>
    <x v="1"/>
    <x v="1"/>
    <x v="3"/>
    <x v="0"/>
    <x v="88"/>
    <x v="92"/>
    <x v="1"/>
    <x v="92"/>
    <x v="92"/>
    <x v="92"/>
  </r>
  <r>
    <x v="93"/>
    <x v="15"/>
    <x v="0"/>
    <x v="80"/>
    <x v="27"/>
    <x v="84"/>
    <x v="2"/>
    <x v="79"/>
    <x v="56"/>
    <x v="93"/>
    <x v="93"/>
    <x v="8"/>
    <x v="1"/>
    <x v="1"/>
    <x v="5"/>
    <x v="0"/>
    <x v="89"/>
    <x v="93"/>
    <x v="1"/>
    <x v="93"/>
    <x v="93"/>
    <x v="93"/>
  </r>
  <r>
    <x v="94"/>
    <x v="1"/>
    <x v="1"/>
    <x v="81"/>
    <x v="32"/>
    <x v="85"/>
    <x v="1"/>
    <x v="80"/>
    <x v="57"/>
    <x v="94"/>
    <x v="94"/>
    <x v="77"/>
    <x v="0"/>
    <x v="4"/>
    <x v="2"/>
    <x v="0"/>
    <x v="90"/>
    <x v="94"/>
    <x v="0"/>
    <x v="94"/>
    <x v="94"/>
    <x v="94"/>
  </r>
  <r>
    <x v="95"/>
    <x v="2"/>
    <x v="0"/>
    <x v="42"/>
    <x v="71"/>
    <x v="73"/>
    <x v="0"/>
    <x v="81"/>
    <x v="24"/>
    <x v="95"/>
    <x v="95"/>
    <x v="78"/>
    <x v="0"/>
    <x v="0"/>
    <x v="2"/>
    <x v="0"/>
    <x v="14"/>
    <x v="95"/>
    <x v="0"/>
    <x v="95"/>
    <x v="95"/>
    <x v="95"/>
  </r>
  <r>
    <x v="96"/>
    <x v="7"/>
    <x v="1"/>
    <x v="82"/>
    <x v="72"/>
    <x v="44"/>
    <x v="3"/>
    <x v="82"/>
    <x v="1"/>
    <x v="96"/>
    <x v="96"/>
    <x v="79"/>
    <x v="1"/>
    <x v="3"/>
    <x v="3"/>
    <x v="0"/>
    <x v="6"/>
    <x v="96"/>
    <x v="1"/>
    <x v="96"/>
    <x v="96"/>
    <x v="96"/>
  </r>
  <r>
    <x v="97"/>
    <x v="19"/>
    <x v="2"/>
    <x v="83"/>
    <x v="2"/>
    <x v="86"/>
    <x v="0"/>
    <x v="83"/>
    <x v="58"/>
    <x v="97"/>
    <x v="97"/>
    <x v="46"/>
    <x v="0"/>
    <x v="5"/>
    <x v="1"/>
    <x v="0"/>
    <x v="91"/>
    <x v="97"/>
    <x v="2"/>
    <x v="97"/>
    <x v="97"/>
    <x v="97"/>
  </r>
  <r>
    <x v="98"/>
    <x v="12"/>
    <x v="2"/>
    <x v="84"/>
    <x v="73"/>
    <x v="85"/>
    <x v="3"/>
    <x v="30"/>
    <x v="49"/>
    <x v="98"/>
    <x v="98"/>
    <x v="80"/>
    <x v="0"/>
    <x v="5"/>
    <x v="0"/>
    <x v="0"/>
    <x v="92"/>
    <x v="98"/>
    <x v="1"/>
    <x v="98"/>
    <x v="98"/>
    <x v="98"/>
  </r>
  <r>
    <x v="99"/>
    <x v="17"/>
    <x v="0"/>
    <x v="9"/>
    <x v="74"/>
    <x v="87"/>
    <x v="3"/>
    <x v="84"/>
    <x v="59"/>
    <x v="99"/>
    <x v="99"/>
    <x v="81"/>
    <x v="0"/>
    <x v="5"/>
    <x v="4"/>
    <x v="0"/>
    <x v="93"/>
    <x v="99"/>
    <x v="1"/>
    <x v="99"/>
    <x v="99"/>
    <x v="99"/>
  </r>
  <r>
    <x v="100"/>
    <x v="14"/>
    <x v="2"/>
    <x v="85"/>
    <x v="28"/>
    <x v="19"/>
    <x v="2"/>
    <x v="85"/>
    <x v="39"/>
    <x v="100"/>
    <x v="100"/>
    <x v="82"/>
    <x v="1"/>
    <x v="1"/>
    <x v="4"/>
    <x v="0"/>
    <x v="94"/>
    <x v="100"/>
    <x v="0"/>
    <x v="100"/>
    <x v="100"/>
    <x v="100"/>
  </r>
  <r>
    <x v="101"/>
    <x v="16"/>
    <x v="1"/>
    <x v="56"/>
    <x v="75"/>
    <x v="88"/>
    <x v="2"/>
    <x v="86"/>
    <x v="34"/>
    <x v="101"/>
    <x v="101"/>
    <x v="83"/>
    <x v="1"/>
    <x v="1"/>
    <x v="5"/>
    <x v="0"/>
    <x v="19"/>
    <x v="101"/>
    <x v="1"/>
    <x v="101"/>
    <x v="101"/>
    <x v="101"/>
  </r>
  <r>
    <x v="102"/>
    <x v="2"/>
    <x v="0"/>
    <x v="86"/>
    <x v="1"/>
    <x v="89"/>
    <x v="1"/>
    <x v="87"/>
    <x v="11"/>
    <x v="102"/>
    <x v="102"/>
    <x v="75"/>
    <x v="1"/>
    <x v="3"/>
    <x v="5"/>
    <x v="0"/>
    <x v="95"/>
    <x v="102"/>
    <x v="0"/>
    <x v="102"/>
    <x v="102"/>
    <x v="102"/>
  </r>
  <r>
    <x v="103"/>
    <x v="2"/>
    <x v="0"/>
    <x v="87"/>
    <x v="76"/>
    <x v="90"/>
    <x v="1"/>
    <x v="88"/>
    <x v="45"/>
    <x v="103"/>
    <x v="103"/>
    <x v="40"/>
    <x v="1"/>
    <x v="2"/>
    <x v="8"/>
    <x v="0"/>
    <x v="96"/>
    <x v="103"/>
    <x v="0"/>
    <x v="103"/>
    <x v="103"/>
    <x v="103"/>
  </r>
  <r>
    <x v="104"/>
    <x v="17"/>
    <x v="0"/>
    <x v="59"/>
    <x v="77"/>
    <x v="21"/>
    <x v="0"/>
    <x v="13"/>
    <x v="60"/>
    <x v="104"/>
    <x v="104"/>
    <x v="84"/>
    <x v="1"/>
    <x v="3"/>
    <x v="11"/>
    <x v="0"/>
    <x v="97"/>
    <x v="104"/>
    <x v="1"/>
    <x v="104"/>
    <x v="104"/>
    <x v="104"/>
  </r>
  <r>
    <x v="105"/>
    <x v="12"/>
    <x v="2"/>
    <x v="45"/>
    <x v="32"/>
    <x v="91"/>
    <x v="3"/>
    <x v="51"/>
    <x v="61"/>
    <x v="105"/>
    <x v="105"/>
    <x v="85"/>
    <x v="1"/>
    <x v="1"/>
    <x v="3"/>
    <x v="0"/>
    <x v="98"/>
    <x v="105"/>
    <x v="2"/>
    <x v="105"/>
    <x v="105"/>
    <x v="105"/>
  </r>
  <r>
    <x v="106"/>
    <x v="16"/>
    <x v="1"/>
    <x v="88"/>
    <x v="28"/>
    <x v="92"/>
    <x v="2"/>
    <x v="89"/>
    <x v="30"/>
    <x v="106"/>
    <x v="106"/>
    <x v="86"/>
    <x v="0"/>
    <x v="6"/>
    <x v="2"/>
    <x v="0"/>
    <x v="99"/>
    <x v="106"/>
    <x v="1"/>
    <x v="106"/>
    <x v="106"/>
    <x v="106"/>
  </r>
  <r>
    <x v="107"/>
    <x v="10"/>
    <x v="1"/>
    <x v="0"/>
    <x v="78"/>
    <x v="93"/>
    <x v="3"/>
    <x v="90"/>
    <x v="58"/>
    <x v="107"/>
    <x v="107"/>
    <x v="87"/>
    <x v="1"/>
    <x v="3"/>
    <x v="5"/>
    <x v="0"/>
    <x v="100"/>
    <x v="107"/>
    <x v="2"/>
    <x v="107"/>
    <x v="107"/>
    <x v="107"/>
  </r>
  <r>
    <x v="108"/>
    <x v="16"/>
    <x v="1"/>
    <x v="89"/>
    <x v="79"/>
    <x v="94"/>
    <x v="0"/>
    <x v="91"/>
    <x v="40"/>
    <x v="108"/>
    <x v="108"/>
    <x v="88"/>
    <x v="1"/>
    <x v="3"/>
    <x v="8"/>
    <x v="0"/>
    <x v="101"/>
    <x v="108"/>
    <x v="0"/>
    <x v="108"/>
    <x v="108"/>
    <x v="108"/>
  </r>
  <r>
    <x v="109"/>
    <x v="15"/>
    <x v="0"/>
    <x v="90"/>
    <x v="80"/>
    <x v="95"/>
    <x v="3"/>
    <x v="92"/>
    <x v="62"/>
    <x v="109"/>
    <x v="109"/>
    <x v="89"/>
    <x v="0"/>
    <x v="6"/>
    <x v="0"/>
    <x v="0"/>
    <x v="102"/>
    <x v="109"/>
    <x v="1"/>
    <x v="109"/>
    <x v="109"/>
    <x v="109"/>
  </r>
  <r>
    <x v="83"/>
    <x v="12"/>
    <x v="2"/>
    <x v="91"/>
    <x v="42"/>
    <x v="96"/>
    <x v="0"/>
    <x v="93"/>
    <x v="63"/>
    <x v="110"/>
    <x v="110"/>
    <x v="90"/>
    <x v="0"/>
    <x v="6"/>
    <x v="11"/>
    <x v="0"/>
    <x v="103"/>
    <x v="110"/>
    <x v="2"/>
    <x v="110"/>
    <x v="110"/>
    <x v="110"/>
  </r>
  <r>
    <x v="110"/>
    <x v="16"/>
    <x v="1"/>
    <x v="92"/>
    <x v="62"/>
    <x v="30"/>
    <x v="3"/>
    <x v="94"/>
    <x v="2"/>
    <x v="111"/>
    <x v="111"/>
    <x v="90"/>
    <x v="0"/>
    <x v="6"/>
    <x v="3"/>
    <x v="0"/>
    <x v="104"/>
    <x v="111"/>
    <x v="1"/>
    <x v="111"/>
    <x v="111"/>
    <x v="111"/>
  </r>
  <r>
    <x v="111"/>
    <x v="3"/>
    <x v="2"/>
    <x v="18"/>
    <x v="81"/>
    <x v="20"/>
    <x v="0"/>
    <x v="95"/>
    <x v="59"/>
    <x v="112"/>
    <x v="112"/>
    <x v="84"/>
    <x v="1"/>
    <x v="3"/>
    <x v="9"/>
    <x v="0"/>
    <x v="54"/>
    <x v="112"/>
    <x v="1"/>
    <x v="112"/>
    <x v="112"/>
    <x v="112"/>
  </r>
  <r>
    <x v="112"/>
    <x v="9"/>
    <x v="2"/>
    <x v="91"/>
    <x v="82"/>
    <x v="97"/>
    <x v="3"/>
    <x v="96"/>
    <x v="64"/>
    <x v="113"/>
    <x v="113"/>
    <x v="91"/>
    <x v="1"/>
    <x v="2"/>
    <x v="0"/>
    <x v="0"/>
    <x v="105"/>
    <x v="113"/>
    <x v="2"/>
    <x v="113"/>
    <x v="113"/>
    <x v="113"/>
  </r>
  <r>
    <x v="113"/>
    <x v="7"/>
    <x v="1"/>
    <x v="93"/>
    <x v="83"/>
    <x v="98"/>
    <x v="0"/>
    <x v="97"/>
    <x v="8"/>
    <x v="114"/>
    <x v="114"/>
    <x v="92"/>
    <x v="1"/>
    <x v="1"/>
    <x v="11"/>
    <x v="0"/>
    <x v="86"/>
    <x v="114"/>
    <x v="0"/>
    <x v="114"/>
    <x v="114"/>
    <x v="114"/>
  </r>
  <r>
    <x v="114"/>
    <x v="10"/>
    <x v="1"/>
    <x v="53"/>
    <x v="84"/>
    <x v="81"/>
    <x v="3"/>
    <x v="95"/>
    <x v="65"/>
    <x v="115"/>
    <x v="115"/>
    <x v="93"/>
    <x v="0"/>
    <x v="0"/>
    <x v="11"/>
    <x v="0"/>
    <x v="106"/>
    <x v="115"/>
    <x v="0"/>
    <x v="115"/>
    <x v="115"/>
    <x v="115"/>
  </r>
  <r>
    <x v="115"/>
    <x v="7"/>
    <x v="1"/>
    <x v="94"/>
    <x v="85"/>
    <x v="99"/>
    <x v="2"/>
    <x v="40"/>
    <x v="30"/>
    <x v="116"/>
    <x v="116"/>
    <x v="0"/>
    <x v="0"/>
    <x v="0"/>
    <x v="1"/>
    <x v="0"/>
    <x v="107"/>
    <x v="116"/>
    <x v="1"/>
    <x v="116"/>
    <x v="116"/>
    <x v="116"/>
  </r>
  <r>
    <x v="116"/>
    <x v="0"/>
    <x v="0"/>
    <x v="26"/>
    <x v="86"/>
    <x v="100"/>
    <x v="3"/>
    <x v="98"/>
    <x v="5"/>
    <x v="117"/>
    <x v="117"/>
    <x v="94"/>
    <x v="0"/>
    <x v="6"/>
    <x v="10"/>
    <x v="0"/>
    <x v="108"/>
    <x v="117"/>
    <x v="2"/>
    <x v="117"/>
    <x v="117"/>
    <x v="117"/>
  </r>
  <r>
    <x v="117"/>
    <x v="10"/>
    <x v="1"/>
    <x v="2"/>
    <x v="87"/>
    <x v="59"/>
    <x v="1"/>
    <x v="68"/>
    <x v="49"/>
    <x v="118"/>
    <x v="118"/>
    <x v="72"/>
    <x v="1"/>
    <x v="3"/>
    <x v="7"/>
    <x v="0"/>
    <x v="109"/>
    <x v="118"/>
    <x v="1"/>
    <x v="118"/>
    <x v="118"/>
    <x v="118"/>
  </r>
  <r>
    <x v="118"/>
    <x v="15"/>
    <x v="0"/>
    <x v="95"/>
    <x v="19"/>
    <x v="101"/>
    <x v="2"/>
    <x v="99"/>
    <x v="12"/>
    <x v="119"/>
    <x v="119"/>
    <x v="51"/>
    <x v="0"/>
    <x v="5"/>
    <x v="2"/>
    <x v="0"/>
    <x v="110"/>
    <x v="119"/>
    <x v="1"/>
    <x v="119"/>
    <x v="119"/>
    <x v="119"/>
  </r>
  <r>
    <x v="23"/>
    <x v="15"/>
    <x v="0"/>
    <x v="96"/>
    <x v="88"/>
    <x v="102"/>
    <x v="0"/>
    <x v="100"/>
    <x v="49"/>
    <x v="120"/>
    <x v="120"/>
    <x v="81"/>
    <x v="0"/>
    <x v="5"/>
    <x v="8"/>
    <x v="0"/>
    <x v="111"/>
    <x v="120"/>
    <x v="1"/>
    <x v="120"/>
    <x v="120"/>
    <x v="120"/>
  </r>
  <r>
    <x v="119"/>
    <x v="18"/>
    <x v="2"/>
    <x v="51"/>
    <x v="89"/>
    <x v="103"/>
    <x v="1"/>
    <x v="101"/>
    <x v="62"/>
    <x v="121"/>
    <x v="121"/>
    <x v="4"/>
    <x v="1"/>
    <x v="2"/>
    <x v="6"/>
    <x v="0"/>
    <x v="19"/>
    <x v="121"/>
    <x v="1"/>
    <x v="121"/>
    <x v="121"/>
    <x v="121"/>
  </r>
  <r>
    <x v="120"/>
    <x v="15"/>
    <x v="0"/>
    <x v="94"/>
    <x v="90"/>
    <x v="104"/>
    <x v="0"/>
    <x v="102"/>
    <x v="49"/>
    <x v="122"/>
    <x v="122"/>
    <x v="95"/>
    <x v="1"/>
    <x v="3"/>
    <x v="2"/>
    <x v="0"/>
    <x v="112"/>
    <x v="122"/>
    <x v="1"/>
    <x v="122"/>
    <x v="122"/>
    <x v="122"/>
  </r>
  <r>
    <x v="121"/>
    <x v="4"/>
    <x v="0"/>
    <x v="71"/>
    <x v="91"/>
    <x v="105"/>
    <x v="1"/>
    <x v="103"/>
    <x v="66"/>
    <x v="123"/>
    <x v="123"/>
    <x v="96"/>
    <x v="1"/>
    <x v="3"/>
    <x v="6"/>
    <x v="0"/>
    <x v="113"/>
    <x v="123"/>
    <x v="1"/>
    <x v="123"/>
    <x v="123"/>
    <x v="123"/>
  </r>
  <r>
    <x v="122"/>
    <x v="10"/>
    <x v="1"/>
    <x v="3"/>
    <x v="92"/>
    <x v="106"/>
    <x v="1"/>
    <x v="104"/>
    <x v="51"/>
    <x v="124"/>
    <x v="124"/>
    <x v="97"/>
    <x v="0"/>
    <x v="5"/>
    <x v="6"/>
    <x v="0"/>
    <x v="114"/>
    <x v="124"/>
    <x v="2"/>
    <x v="124"/>
    <x v="124"/>
    <x v="124"/>
  </r>
  <r>
    <x v="123"/>
    <x v="8"/>
    <x v="0"/>
    <x v="54"/>
    <x v="93"/>
    <x v="74"/>
    <x v="3"/>
    <x v="105"/>
    <x v="6"/>
    <x v="125"/>
    <x v="125"/>
    <x v="52"/>
    <x v="1"/>
    <x v="1"/>
    <x v="11"/>
    <x v="0"/>
    <x v="115"/>
    <x v="125"/>
    <x v="1"/>
    <x v="125"/>
    <x v="125"/>
    <x v="125"/>
  </r>
  <r>
    <x v="124"/>
    <x v="1"/>
    <x v="1"/>
    <x v="87"/>
    <x v="94"/>
    <x v="103"/>
    <x v="3"/>
    <x v="106"/>
    <x v="67"/>
    <x v="126"/>
    <x v="126"/>
    <x v="98"/>
    <x v="0"/>
    <x v="6"/>
    <x v="10"/>
    <x v="0"/>
    <x v="116"/>
    <x v="126"/>
    <x v="0"/>
    <x v="126"/>
    <x v="126"/>
    <x v="126"/>
  </r>
  <r>
    <x v="125"/>
    <x v="10"/>
    <x v="1"/>
    <x v="36"/>
    <x v="12"/>
    <x v="67"/>
    <x v="1"/>
    <x v="103"/>
    <x v="14"/>
    <x v="127"/>
    <x v="127"/>
    <x v="99"/>
    <x v="0"/>
    <x v="5"/>
    <x v="11"/>
    <x v="0"/>
    <x v="117"/>
    <x v="127"/>
    <x v="1"/>
    <x v="127"/>
    <x v="127"/>
    <x v="127"/>
  </r>
  <r>
    <x v="126"/>
    <x v="6"/>
    <x v="0"/>
    <x v="65"/>
    <x v="84"/>
    <x v="107"/>
    <x v="3"/>
    <x v="53"/>
    <x v="14"/>
    <x v="128"/>
    <x v="128"/>
    <x v="100"/>
    <x v="1"/>
    <x v="2"/>
    <x v="5"/>
    <x v="0"/>
    <x v="47"/>
    <x v="128"/>
    <x v="1"/>
    <x v="128"/>
    <x v="128"/>
    <x v="128"/>
  </r>
  <r>
    <x v="127"/>
    <x v="7"/>
    <x v="1"/>
    <x v="84"/>
    <x v="95"/>
    <x v="79"/>
    <x v="3"/>
    <x v="107"/>
    <x v="56"/>
    <x v="129"/>
    <x v="129"/>
    <x v="101"/>
    <x v="1"/>
    <x v="2"/>
    <x v="6"/>
    <x v="0"/>
    <x v="48"/>
    <x v="129"/>
    <x v="1"/>
    <x v="129"/>
    <x v="129"/>
    <x v="129"/>
  </r>
  <r>
    <x v="128"/>
    <x v="7"/>
    <x v="1"/>
    <x v="97"/>
    <x v="96"/>
    <x v="33"/>
    <x v="3"/>
    <x v="108"/>
    <x v="68"/>
    <x v="130"/>
    <x v="130"/>
    <x v="102"/>
    <x v="1"/>
    <x v="1"/>
    <x v="6"/>
    <x v="0"/>
    <x v="24"/>
    <x v="130"/>
    <x v="2"/>
    <x v="130"/>
    <x v="130"/>
    <x v="130"/>
  </r>
  <r>
    <x v="129"/>
    <x v="19"/>
    <x v="2"/>
    <x v="98"/>
    <x v="34"/>
    <x v="108"/>
    <x v="1"/>
    <x v="7"/>
    <x v="40"/>
    <x v="131"/>
    <x v="131"/>
    <x v="103"/>
    <x v="0"/>
    <x v="4"/>
    <x v="10"/>
    <x v="0"/>
    <x v="106"/>
    <x v="131"/>
    <x v="0"/>
    <x v="131"/>
    <x v="131"/>
    <x v="131"/>
  </r>
  <r>
    <x v="130"/>
    <x v="13"/>
    <x v="1"/>
    <x v="99"/>
    <x v="97"/>
    <x v="109"/>
    <x v="1"/>
    <x v="88"/>
    <x v="69"/>
    <x v="132"/>
    <x v="132"/>
    <x v="104"/>
    <x v="0"/>
    <x v="4"/>
    <x v="5"/>
    <x v="0"/>
    <x v="118"/>
    <x v="132"/>
    <x v="0"/>
    <x v="132"/>
    <x v="132"/>
    <x v="132"/>
  </r>
  <r>
    <x v="131"/>
    <x v="14"/>
    <x v="2"/>
    <x v="74"/>
    <x v="98"/>
    <x v="99"/>
    <x v="2"/>
    <x v="109"/>
    <x v="33"/>
    <x v="133"/>
    <x v="133"/>
    <x v="36"/>
    <x v="1"/>
    <x v="1"/>
    <x v="4"/>
    <x v="0"/>
    <x v="107"/>
    <x v="116"/>
    <x v="1"/>
    <x v="133"/>
    <x v="133"/>
    <x v="133"/>
  </r>
  <r>
    <x v="132"/>
    <x v="7"/>
    <x v="1"/>
    <x v="69"/>
    <x v="22"/>
    <x v="72"/>
    <x v="1"/>
    <x v="110"/>
    <x v="70"/>
    <x v="134"/>
    <x v="134"/>
    <x v="54"/>
    <x v="0"/>
    <x v="0"/>
    <x v="10"/>
    <x v="0"/>
    <x v="44"/>
    <x v="133"/>
    <x v="2"/>
    <x v="134"/>
    <x v="134"/>
    <x v="134"/>
  </r>
  <r>
    <x v="133"/>
    <x v="2"/>
    <x v="0"/>
    <x v="100"/>
    <x v="99"/>
    <x v="69"/>
    <x v="1"/>
    <x v="6"/>
    <x v="71"/>
    <x v="135"/>
    <x v="135"/>
    <x v="105"/>
    <x v="1"/>
    <x v="1"/>
    <x v="2"/>
    <x v="0"/>
    <x v="119"/>
    <x v="134"/>
    <x v="1"/>
    <x v="135"/>
    <x v="135"/>
    <x v="135"/>
  </r>
  <r>
    <x v="134"/>
    <x v="18"/>
    <x v="2"/>
    <x v="101"/>
    <x v="100"/>
    <x v="68"/>
    <x v="3"/>
    <x v="111"/>
    <x v="68"/>
    <x v="136"/>
    <x v="136"/>
    <x v="106"/>
    <x v="0"/>
    <x v="4"/>
    <x v="11"/>
    <x v="0"/>
    <x v="120"/>
    <x v="135"/>
    <x v="2"/>
    <x v="136"/>
    <x v="136"/>
    <x v="136"/>
  </r>
  <r>
    <x v="135"/>
    <x v="19"/>
    <x v="2"/>
    <x v="102"/>
    <x v="101"/>
    <x v="110"/>
    <x v="1"/>
    <x v="34"/>
    <x v="72"/>
    <x v="137"/>
    <x v="137"/>
    <x v="107"/>
    <x v="0"/>
    <x v="6"/>
    <x v="5"/>
    <x v="0"/>
    <x v="121"/>
    <x v="136"/>
    <x v="2"/>
    <x v="137"/>
    <x v="137"/>
    <x v="137"/>
  </r>
  <r>
    <x v="136"/>
    <x v="13"/>
    <x v="1"/>
    <x v="103"/>
    <x v="46"/>
    <x v="54"/>
    <x v="1"/>
    <x v="109"/>
    <x v="73"/>
    <x v="138"/>
    <x v="138"/>
    <x v="108"/>
    <x v="1"/>
    <x v="3"/>
    <x v="5"/>
    <x v="0"/>
    <x v="122"/>
    <x v="137"/>
    <x v="1"/>
    <x v="138"/>
    <x v="138"/>
    <x v="138"/>
  </r>
  <r>
    <x v="137"/>
    <x v="6"/>
    <x v="0"/>
    <x v="104"/>
    <x v="0"/>
    <x v="90"/>
    <x v="0"/>
    <x v="112"/>
    <x v="9"/>
    <x v="139"/>
    <x v="139"/>
    <x v="109"/>
    <x v="0"/>
    <x v="5"/>
    <x v="4"/>
    <x v="0"/>
    <x v="123"/>
    <x v="138"/>
    <x v="1"/>
    <x v="139"/>
    <x v="139"/>
    <x v="139"/>
  </r>
  <r>
    <x v="138"/>
    <x v="2"/>
    <x v="0"/>
    <x v="105"/>
    <x v="80"/>
    <x v="111"/>
    <x v="1"/>
    <x v="66"/>
    <x v="64"/>
    <x v="140"/>
    <x v="140"/>
    <x v="84"/>
    <x v="1"/>
    <x v="3"/>
    <x v="7"/>
    <x v="0"/>
    <x v="124"/>
    <x v="139"/>
    <x v="2"/>
    <x v="140"/>
    <x v="140"/>
    <x v="140"/>
  </r>
  <r>
    <x v="139"/>
    <x v="0"/>
    <x v="0"/>
    <x v="95"/>
    <x v="77"/>
    <x v="112"/>
    <x v="0"/>
    <x v="113"/>
    <x v="20"/>
    <x v="141"/>
    <x v="141"/>
    <x v="110"/>
    <x v="0"/>
    <x v="4"/>
    <x v="3"/>
    <x v="0"/>
    <x v="51"/>
    <x v="140"/>
    <x v="0"/>
    <x v="141"/>
    <x v="141"/>
    <x v="141"/>
  </r>
  <r>
    <x v="140"/>
    <x v="12"/>
    <x v="2"/>
    <x v="42"/>
    <x v="83"/>
    <x v="113"/>
    <x v="0"/>
    <x v="26"/>
    <x v="45"/>
    <x v="142"/>
    <x v="142"/>
    <x v="15"/>
    <x v="0"/>
    <x v="0"/>
    <x v="11"/>
    <x v="0"/>
    <x v="125"/>
    <x v="141"/>
    <x v="0"/>
    <x v="142"/>
    <x v="142"/>
    <x v="142"/>
  </r>
  <r>
    <x v="141"/>
    <x v="1"/>
    <x v="1"/>
    <x v="106"/>
    <x v="91"/>
    <x v="72"/>
    <x v="3"/>
    <x v="17"/>
    <x v="26"/>
    <x v="143"/>
    <x v="143"/>
    <x v="60"/>
    <x v="0"/>
    <x v="4"/>
    <x v="7"/>
    <x v="0"/>
    <x v="60"/>
    <x v="142"/>
    <x v="1"/>
    <x v="143"/>
    <x v="143"/>
    <x v="143"/>
  </r>
  <r>
    <x v="142"/>
    <x v="3"/>
    <x v="2"/>
    <x v="107"/>
    <x v="22"/>
    <x v="26"/>
    <x v="0"/>
    <x v="32"/>
    <x v="56"/>
    <x v="144"/>
    <x v="144"/>
    <x v="47"/>
    <x v="0"/>
    <x v="0"/>
    <x v="6"/>
    <x v="0"/>
    <x v="126"/>
    <x v="143"/>
    <x v="1"/>
    <x v="144"/>
    <x v="144"/>
    <x v="144"/>
  </r>
  <r>
    <x v="143"/>
    <x v="10"/>
    <x v="1"/>
    <x v="108"/>
    <x v="102"/>
    <x v="23"/>
    <x v="1"/>
    <x v="30"/>
    <x v="60"/>
    <x v="145"/>
    <x v="145"/>
    <x v="111"/>
    <x v="0"/>
    <x v="6"/>
    <x v="4"/>
    <x v="0"/>
    <x v="77"/>
    <x v="144"/>
    <x v="1"/>
    <x v="145"/>
    <x v="145"/>
    <x v="145"/>
  </r>
  <r>
    <x v="144"/>
    <x v="13"/>
    <x v="1"/>
    <x v="109"/>
    <x v="80"/>
    <x v="114"/>
    <x v="1"/>
    <x v="80"/>
    <x v="24"/>
    <x v="146"/>
    <x v="146"/>
    <x v="112"/>
    <x v="1"/>
    <x v="2"/>
    <x v="3"/>
    <x v="0"/>
    <x v="27"/>
    <x v="145"/>
    <x v="0"/>
    <x v="146"/>
    <x v="146"/>
    <x v="146"/>
  </r>
  <r>
    <x v="145"/>
    <x v="7"/>
    <x v="1"/>
    <x v="110"/>
    <x v="103"/>
    <x v="103"/>
    <x v="0"/>
    <x v="114"/>
    <x v="74"/>
    <x v="147"/>
    <x v="147"/>
    <x v="113"/>
    <x v="1"/>
    <x v="1"/>
    <x v="0"/>
    <x v="0"/>
    <x v="127"/>
    <x v="146"/>
    <x v="1"/>
    <x v="147"/>
    <x v="147"/>
    <x v="147"/>
  </r>
  <r>
    <x v="146"/>
    <x v="5"/>
    <x v="1"/>
    <x v="111"/>
    <x v="104"/>
    <x v="9"/>
    <x v="1"/>
    <x v="74"/>
    <x v="18"/>
    <x v="148"/>
    <x v="148"/>
    <x v="87"/>
    <x v="1"/>
    <x v="3"/>
    <x v="0"/>
    <x v="0"/>
    <x v="128"/>
    <x v="147"/>
    <x v="1"/>
    <x v="148"/>
    <x v="148"/>
    <x v="148"/>
  </r>
  <r>
    <x v="147"/>
    <x v="15"/>
    <x v="0"/>
    <x v="104"/>
    <x v="37"/>
    <x v="115"/>
    <x v="1"/>
    <x v="115"/>
    <x v="53"/>
    <x v="149"/>
    <x v="149"/>
    <x v="25"/>
    <x v="0"/>
    <x v="4"/>
    <x v="1"/>
    <x v="0"/>
    <x v="52"/>
    <x v="148"/>
    <x v="0"/>
    <x v="149"/>
    <x v="149"/>
    <x v="149"/>
  </r>
  <r>
    <x v="148"/>
    <x v="6"/>
    <x v="0"/>
    <x v="112"/>
    <x v="67"/>
    <x v="50"/>
    <x v="2"/>
    <x v="32"/>
    <x v="75"/>
    <x v="150"/>
    <x v="150"/>
    <x v="114"/>
    <x v="0"/>
    <x v="6"/>
    <x v="3"/>
    <x v="0"/>
    <x v="40"/>
    <x v="149"/>
    <x v="0"/>
    <x v="150"/>
    <x v="150"/>
    <x v="150"/>
  </r>
  <r>
    <x v="149"/>
    <x v="13"/>
    <x v="1"/>
    <x v="113"/>
    <x v="86"/>
    <x v="116"/>
    <x v="3"/>
    <x v="116"/>
    <x v="18"/>
    <x v="151"/>
    <x v="151"/>
    <x v="115"/>
    <x v="0"/>
    <x v="6"/>
    <x v="2"/>
    <x v="0"/>
    <x v="129"/>
    <x v="150"/>
    <x v="1"/>
    <x v="151"/>
    <x v="151"/>
    <x v="151"/>
  </r>
  <r>
    <x v="150"/>
    <x v="14"/>
    <x v="2"/>
    <x v="114"/>
    <x v="105"/>
    <x v="117"/>
    <x v="3"/>
    <x v="117"/>
    <x v="18"/>
    <x v="152"/>
    <x v="152"/>
    <x v="102"/>
    <x v="1"/>
    <x v="1"/>
    <x v="9"/>
    <x v="0"/>
    <x v="130"/>
    <x v="151"/>
    <x v="1"/>
    <x v="152"/>
    <x v="152"/>
    <x v="152"/>
  </r>
  <r>
    <x v="151"/>
    <x v="11"/>
    <x v="2"/>
    <x v="115"/>
    <x v="106"/>
    <x v="13"/>
    <x v="2"/>
    <x v="118"/>
    <x v="16"/>
    <x v="153"/>
    <x v="153"/>
    <x v="52"/>
    <x v="1"/>
    <x v="1"/>
    <x v="3"/>
    <x v="0"/>
    <x v="131"/>
    <x v="152"/>
    <x v="0"/>
    <x v="153"/>
    <x v="153"/>
    <x v="153"/>
  </r>
  <r>
    <x v="152"/>
    <x v="6"/>
    <x v="0"/>
    <x v="116"/>
    <x v="79"/>
    <x v="66"/>
    <x v="2"/>
    <x v="91"/>
    <x v="49"/>
    <x v="154"/>
    <x v="154"/>
    <x v="107"/>
    <x v="0"/>
    <x v="6"/>
    <x v="5"/>
    <x v="0"/>
    <x v="132"/>
    <x v="153"/>
    <x v="1"/>
    <x v="154"/>
    <x v="154"/>
    <x v="154"/>
  </r>
  <r>
    <x v="153"/>
    <x v="6"/>
    <x v="0"/>
    <x v="85"/>
    <x v="107"/>
    <x v="96"/>
    <x v="2"/>
    <x v="26"/>
    <x v="52"/>
    <x v="155"/>
    <x v="155"/>
    <x v="98"/>
    <x v="0"/>
    <x v="6"/>
    <x v="11"/>
    <x v="0"/>
    <x v="133"/>
    <x v="154"/>
    <x v="0"/>
    <x v="155"/>
    <x v="155"/>
    <x v="155"/>
  </r>
  <r>
    <x v="154"/>
    <x v="2"/>
    <x v="0"/>
    <x v="117"/>
    <x v="62"/>
    <x v="111"/>
    <x v="1"/>
    <x v="82"/>
    <x v="76"/>
    <x v="156"/>
    <x v="156"/>
    <x v="107"/>
    <x v="0"/>
    <x v="6"/>
    <x v="2"/>
    <x v="0"/>
    <x v="134"/>
    <x v="155"/>
    <x v="1"/>
    <x v="156"/>
    <x v="156"/>
    <x v="156"/>
  </r>
  <r>
    <x v="155"/>
    <x v="6"/>
    <x v="0"/>
    <x v="78"/>
    <x v="86"/>
    <x v="32"/>
    <x v="3"/>
    <x v="16"/>
    <x v="67"/>
    <x v="157"/>
    <x v="157"/>
    <x v="116"/>
    <x v="0"/>
    <x v="0"/>
    <x v="7"/>
    <x v="0"/>
    <x v="135"/>
    <x v="156"/>
    <x v="0"/>
    <x v="157"/>
    <x v="157"/>
    <x v="157"/>
  </r>
  <r>
    <x v="156"/>
    <x v="15"/>
    <x v="0"/>
    <x v="118"/>
    <x v="108"/>
    <x v="118"/>
    <x v="1"/>
    <x v="119"/>
    <x v="35"/>
    <x v="158"/>
    <x v="158"/>
    <x v="84"/>
    <x v="1"/>
    <x v="3"/>
    <x v="4"/>
    <x v="0"/>
    <x v="136"/>
    <x v="157"/>
    <x v="0"/>
    <x v="158"/>
    <x v="158"/>
    <x v="158"/>
  </r>
  <r>
    <x v="109"/>
    <x v="2"/>
    <x v="0"/>
    <x v="14"/>
    <x v="51"/>
    <x v="73"/>
    <x v="1"/>
    <x v="120"/>
    <x v="77"/>
    <x v="159"/>
    <x v="159"/>
    <x v="117"/>
    <x v="0"/>
    <x v="5"/>
    <x v="1"/>
    <x v="0"/>
    <x v="137"/>
    <x v="158"/>
    <x v="0"/>
    <x v="159"/>
    <x v="159"/>
    <x v="159"/>
  </r>
  <r>
    <x v="157"/>
    <x v="7"/>
    <x v="1"/>
    <x v="110"/>
    <x v="37"/>
    <x v="119"/>
    <x v="3"/>
    <x v="4"/>
    <x v="53"/>
    <x v="160"/>
    <x v="160"/>
    <x v="118"/>
    <x v="0"/>
    <x v="6"/>
    <x v="4"/>
    <x v="0"/>
    <x v="138"/>
    <x v="159"/>
    <x v="0"/>
    <x v="160"/>
    <x v="160"/>
    <x v="160"/>
  </r>
  <r>
    <x v="158"/>
    <x v="1"/>
    <x v="1"/>
    <x v="108"/>
    <x v="109"/>
    <x v="120"/>
    <x v="1"/>
    <x v="121"/>
    <x v="19"/>
    <x v="161"/>
    <x v="161"/>
    <x v="43"/>
    <x v="0"/>
    <x v="6"/>
    <x v="7"/>
    <x v="0"/>
    <x v="139"/>
    <x v="160"/>
    <x v="1"/>
    <x v="161"/>
    <x v="161"/>
    <x v="161"/>
  </r>
  <r>
    <x v="159"/>
    <x v="12"/>
    <x v="2"/>
    <x v="119"/>
    <x v="109"/>
    <x v="121"/>
    <x v="3"/>
    <x v="88"/>
    <x v="19"/>
    <x v="162"/>
    <x v="162"/>
    <x v="119"/>
    <x v="0"/>
    <x v="6"/>
    <x v="3"/>
    <x v="0"/>
    <x v="41"/>
    <x v="161"/>
    <x v="1"/>
    <x v="162"/>
    <x v="162"/>
    <x v="162"/>
  </r>
  <r>
    <x v="160"/>
    <x v="1"/>
    <x v="1"/>
    <x v="88"/>
    <x v="110"/>
    <x v="37"/>
    <x v="3"/>
    <x v="122"/>
    <x v="61"/>
    <x v="163"/>
    <x v="163"/>
    <x v="57"/>
    <x v="1"/>
    <x v="1"/>
    <x v="11"/>
    <x v="0"/>
    <x v="140"/>
    <x v="162"/>
    <x v="2"/>
    <x v="163"/>
    <x v="163"/>
    <x v="163"/>
  </r>
  <r>
    <x v="161"/>
    <x v="12"/>
    <x v="2"/>
    <x v="87"/>
    <x v="111"/>
    <x v="122"/>
    <x v="1"/>
    <x v="113"/>
    <x v="74"/>
    <x v="164"/>
    <x v="164"/>
    <x v="120"/>
    <x v="0"/>
    <x v="0"/>
    <x v="7"/>
    <x v="0"/>
    <x v="141"/>
    <x v="163"/>
    <x v="1"/>
    <x v="164"/>
    <x v="164"/>
    <x v="164"/>
  </r>
  <r>
    <x v="162"/>
    <x v="8"/>
    <x v="0"/>
    <x v="120"/>
    <x v="112"/>
    <x v="123"/>
    <x v="2"/>
    <x v="20"/>
    <x v="50"/>
    <x v="165"/>
    <x v="165"/>
    <x v="121"/>
    <x v="1"/>
    <x v="2"/>
    <x v="11"/>
    <x v="0"/>
    <x v="142"/>
    <x v="164"/>
    <x v="1"/>
    <x v="165"/>
    <x v="165"/>
    <x v="165"/>
  </r>
  <r>
    <x v="163"/>
    <x v="12"/>
    <x v="2"/>
    <x v="121"/>
    <x v="96"/>
    <x v="124"/>
    <x v="2"/>
    <x v="54"/>
    <x v="12"/>
    <x v="166"/>
    <x v="166"/>
    <x v="121"/>
    <x v="1"/>
    <x v="2"/>
    <x v="4"/>
    <x v="0"/>
    <x v="143"/>
    <x v="165"/>
    <x v="1"/>
    <x v="166"/>
    <x v="166"/>
    <x v="166"/>
  </r>
  <r>
    <x v="164"/>
    <x v="17"/>
    <x v="0"/>
    <x v="24"/>
    <x v="44"/>
    <x v="125"/>
    <x v="2"/>
    <x v="94"/>
    <x v="62"/>
    <x v="167"/>
    <x v="167"/>
    <x v="122"/>
    <x v="1"/>
    <x v="3"/>
    <x v="1"/>
    <x v="0"/>
    <x v="144"/>
    <x v="166"/>
    <x v="1"/>
    <x v="167"/>
    <x v="167"/>
    <x v="167"/>
  </r>
  <r>
    <x v="165"/>
    <x v="5"/>
    <x v="1"/>
    <x v="122"/>
    <x v="113"/>
    <x v="58"/>
    <x v="3"/>
    <x v="59"/>
    <x v="55"/>
    <x v="168"/>
    <x v="168"/>
    <x v="39"/>
    <x v="1"/>
    <x v="1"/>
    <x v="5"/>
    <x v="0"/>
    <x v="145"/>
    <x v="167"/>
    <x v="1"/>
    <x v="168"/>
    <x v="168"/>
    <x v="168"/>
  </r>
  <r>
    <x v="166"/>
    <x v="11"/>
    <x v="2"/>
    <x v="25"/>
    <x v="78"/>
    <x v="126"/>
    <x v="3"/>
    <x v="123"/>
    <x v="19"/>
    <x v="169"/>
    <x v="169"/>
    <x v="102"/>
    <x v="1"/>
    <x v="1"/>
    <x v="2"/>
    <x v="0"/>
    <x v="146"/>
    <x v="168"/>
    <x v="1"/>
    <x v="169"/>
    <x v="169"/>
    <x v="169"/>
  </r>
  <r>
    <x v="167"/>
    <x v="0"/>
    <x v="0"/>
    <x v="29"/>
    <x v="114"/>
    <x v="8"/>
    <x v="0"/>
    <x v="24"/>
    <x v="17"/>
    <x v="170"/>
    <x v="170"/>
    <x v="123"/>
    <x v="1"/>
    <x v="3"/>
    <x v="10"/>
    <x v="0"/>
    <x v="147"/>
    <x v="169"/>
    <x v="1"/>
    <x v="170"/>
    <x v="170"/>
    <x v="170"/>
  </r>
  <r>
    <x v="168"/>
    <x v="4"/>
    <x v="0"/>
    <x v="123"/>
    <x v="11"/>
    <x v="127"/>
    <x v="1"/>
    <x v="107"/>
    <x v="44"/>
    <x v="171"/>
    <x v="171"/>
    <x v="124"/>
    <x v="0"/>
    <x v="6"/>
    <x v="2"/>
    <x v="0"/>
    <x v="148"/>
    <x v="170"/>
    <x v="0"/>
    <x v="171"/>
    <x v="171"/>
    <x v="171"/>
  </r>
  <r>
    <x v="169"/>
    <x v="3"/>
    <x v="2"/>
    <x v="124"/>
    <x v="115"/>
    <x v="128"/>
    <x v="0"/>
    <x v="124"/>
    <x v="63"/>
    <x v="172"/>
    <x v="172"/>
    <x v="125"/>
    <x v="0"/>
    <x v="5"/>
    <x v="11"/>
    <x v="0"/>
    <x v="149"/>
    <x v="171"/>
    <x v="2"/>
    <x v="172"/>
    <x v="172"/>
    <x v="172"/>
  </r>
  <r>
    <x v="170"/>
    <x v="7"/>
    <x v="1"/>
    <x v="42"/>
    <x v="62"/>
    <x v="129"/>
    <x v="2"/>
    <x v="57"/>
    <x v="6"/>
    <x v="173"/>
    <x v="173"/>
    <x v="10"/>
    <x v="0"/>
    <x v="0"/>
    <x v="3"/>
    <x v="0"/>
    <x v="150"/>
    <x v="172"/>
    <x v="1"/>
    <x v="173"/>
    <x v="173"/>
    <x v="173"/>
  </r>
  <r>
    <x v="171"/>
    <x v="3"/>
    <x v="2"/>
    <x v="43"/>
    <x v="52"/>
    <x v="130"/>
    <x v="0"/>
    <x v="103"/>
    <x v="12"/>
    <x v="174"/>
    <x v="174"/>
    <x v="126"/>
    <x v="0"/>
    <x v="4"/>
    <x v="7"/>
    <x v="0"/>
    <x v="151"/>
    <x v="173"/>
    <x v="1"/>
    <x v="174"/>
    <x v="174"/>
    <x v="174"/>
  </r>
  <r>
    <x v="172"/>
    <x v="14"/>
    <x v="2"/>
    <x v="97"/>
    <x v="116"/>
    <x v="131"/>
    <x v="0"/>
    <x v="125"/>
    <x v="64"/>
    <x v="175"/>
    <x v="175"/>
    <x v="127"/>
    <x v="0"/>
    <x v="0"/>
    <x v="9"/>
    <x v="0"/>
    <x v="58"/>
    <x v="174"/>
    <x v="2"/>
    <x v="175"/>
    <x v="175"/>
    <x v="175"/>
  </r>
  <r>
    <x v="173"/>
    <x v="19"/>
    <x v="2"/>
    <x v="125"/>
    <x v="64"/>
    <x v="132"/>
    <x v="2"/>
    <x v="125"/>
    <x v="37"/>
    <x v="176"/>
    <x v="176"/>
    <x v="121"/>
    <x v="1"/>
    <x v="2"/>
    <x v="9"/>
    <x v="0"/>
    <x v="152"/>
    <x v="175"/>
    <x v="1"/>
    <x v="176"/>
    <x v="176"/>
    <x v="176"/>
  </r>
  <r>
    <x v="12"/>
    <x v="10"/>
    <x v="1"/>
    <x v="112"/>
    <x v="7"/>
    <x v="133"/>
    <x v="1"/>
    <x v="105"/>
    <x v="39"/>
    <x v="177"/>
    <x v="177"/>
    <x v="9"/>
    <x v="1"/>
    <x v="1"/>
    <x v="0"/>
    <x v="0"/>
    <x v="153"/>
    <x v="176"/>
    <x v="0"/>
    <x v="177"/>
    <x v="177"/>
    <x v="177"/>
  </r>
  <r>
    <x v="174"/>
    <x v="9"/>
    <x v="2"/>
    <x v="113"/>
    <x v="117"/>
    <x v="73"/>
    <x v="1"/>
    <x v="126"/>
    <x v="51"/>
    <x v="178"/>
    <x v="178"/>
    <x v="128"/>
    <x v="0"/>
    <x v="4"/>
    <x v="3"/>
    <x v="0"/>
    <x v="121"/>
    <x v="177"/>
    <x v="2"/>
    <x v="178"/>
    <x v="178"/>
    <x v="178"/>
  </r>
  <r>
    <x v="175"/>
    <x v="7"/>
    <x v="1"/>
    <x v="24"/>
    <x v="118"/>
    <x v="134"/>
    <x v="2"/>
    <x v="124"/>
    <x v="78"/>
    <x v="179"/>
    <x v="179"/>
    <x v="129"/>
    <x v="0"/>
    <x v="4"/>
    <x v="1"/>
    <x v="0"/>
    <x v="154"/>
    <x v="178"/>
    <x v="2"/>
    <x v="179"/>
    <x v="179"/>
    <x v="179"/>
  </r>
  <r>
    <x v="162"/>
    <x v="8"/>
    <x v="0"/>
    <x v="126"/>
    <x v="119"/>
    <x v="58"/>
    <x v="1"/>
    <x v="31"/>
    <x v="64"/>
    <x v="180"/>
    <x v="180"/>
    <x v="113"/>
    <x v="1"/>
    <x v="1"/>
    <x v="7"/>
    <x v="0"/>
    <x v="155"/>
    <x v="179"/>
    <x v="2"/>
    <x v="180"/>
    <x v="180"/>
    <x v="180"/>
  </r>
  <r>
    <x v="176"/>
    <x v="13"/>
    <x v="1"/>
    <x v="127"/>
    <x v="120"/>
    <x v="135"/>
    <x v="0"/>
    <x v="127"/>
    <x v="28"/>
    <x v="181"/>
    <x v="181"/>
    <x v="9"/>
    <x v="1"/>
    <x v="1"/>
    <x v="9"/>
    <x v="0"/>
    <x v="156"/>
    <x v="180"/>
    <x v="1"/>
    <x v="181"/>
    <x v="181"/>
    <x v="181"/>
  </r>
  <r>
    <x v="177"/>
    <x v="11"/>
    <x v="2"/>
    <x v="128"/>
    <x v="45"/>
    <x v="136"/>
    <x v="2"/>
    <x v="63"/>
    <x v="54"/>
    <x v="182"/>
    <x v="182"/>
    <x v="113"/>
    <x v="1"/>
    <x v="1"/>
    <x v="3"/>
    <x v="0"/>
    <x v="157"/>
    <x v="181"/>
    <x v="1"/>
    <x v="182"/>
    <x v="182"/>
    <x v="182"/>
  </r>
  <r>
    <x v="178"/>
    <x v="9"/>
    <x v="2"/>
    <x v="115"/>
    <x v="34"/>
    <x v="137"/>
    <x v="2"/>
    <x v="105"/>
    <x v="74"/>
    <x v="183"/>
    <x v="183"/>
    <x v="119"/>
    <x v="0"/>
    <x v="6"/>
    <x v="1"/>
    <x v="0"/>
    <x v="158"/>
    <x v="182"/>
    <x v="1"/>
    <x v="183"/>
    <x v="183"/>
    <x v="183"/>
  </r>
  <r>
    <x v="179"/>
    <x v="4"/>
    <x v="0"/>
    <x v="64"/>
    <x v="121"/>
    <x v="105"/>
    <x v="1"/>
    <x v="24"/>
    <x v="8"/>
    <x v="184"/>
    <x v="184"/>
    <x v="130"/>
    <x v="0"/>
    <x v="4"/>
    <x v="0"/>
    <x v="0"/>
    <x v="159"/>
    <x v="183"/>
    <x v="0"/>
    <x v="184"/>
    <x v="184"/>
    <x v="184"/>
  </r>
  <r>
    <x v="180"/>
    <x v="12"/>
    <x v="2"/>
    <x v="129"/>
    <x v="68"/>
    <x v="73"/>
    <x v="0"/>
    <x v="128"/>
    <x v="79"/>
    <x v="185"/>
    <x v="185"/>
    <x v="15"/>
    <x v="0"/>
    <x v="0"/>
    <x v="7"/>
    <x v="0"/>
    <x v="160"/>
    <x v="184"/>
    <x v="0"/>
    <x v="185"/>
    <x v="185"/>
    <x v="185"/>
  </r>
  <r>
    <x v="181"/>
    <x v="11"/>
    <x v="2"/>
    <x v="130"/>
    <x v="51"/>
    <x v="105"/>
    <x v="2"/>
    <x v="0"/>
    <x v="32"/>
    <x v="186"/>
    <x v="186"/>
    <x v="131"/>
    <x v="1"/>
    <x v="3"/>
    <x v="2"/>
    <x v="0"/>
    <x v="123"/>
    <x v="185"/>
    <x v="1"/>
    <x v="186"/>
    <x v="186"/>
    <x v="186"/>
  </r>
  <r>
    <x v="182"/>
    <x v="1"/>
    <x v="1"/>
    <x v="131"/>
    <x v="3"/>
    <x v="138"/>
    <x v="2"/>
    <x v="129"/>
    <x v="77"/>
    <x v="187"/>
    <x v="187"/>
    <x v="66"/>
    <x v="0"/>
    <x v="0"/>
    <x v="8"/>
    <x v="0"/>
    <x v="161"/>
    <x v="186"/>
    <x v="0"/>
    <x v="187"/>
    <x v="187"/>
    <x v="187"/>
  </r>
  <r>
    <x v="183"/>
    <x v="0"/>
    <x v="0"/>
    <x v="132"/>
    <x v="27"/>
    <x v="139"/>
    <x v="0"/>
    <x v="130"/>
    <x v="31"/>
    <x v="188"/>
    <x v="188"/>
    <x v="107"/>
    <x v="0"/>
    <x v="6"/>
    <x v="11"/>
    <x v="0"/>
    <x v="162"/>
    <x v="187"/>
    <x v="2"/>
    <x v="188"/>
    <x v="188"/>
    <x v="188"/>
  </r>
  <r>
    <x v="184"/>
    <x v="3"/>
    <x v="2"/>
    <x v="107"/>
    <x v="65"/>
    <x v="140"/>
    <x v="2"/>
    <x v="41"/>
    <x v="33"/>
    <x v="189"/>
    <x v="189"/>
    <x v="132"/>
    <x v="0"/>
    <x v="6"/>
    <x v="3"/>
    <x v="0"/>
    <x v="10"/>
    <x v="188"/>
    <x v="1"/>
    <x v="189"/>
    <x v="189"/>
    <x v="189"/>
  </r>
  <r>
    <x v="185"/>
    <x v="6"/>
    <x v="0"/>
    <x v="133"/>
    <x v="122"/>
    <x v="141"/>
    <x v="1"/>
    <x v="131"/>
    <x v="67"/>
    <x v="190"/>
    <x v="190"/>
    <x v="81"/>
    <x v="0"/>
    <x v="5"/>
    <x v="2"/>
    <x v="0"/>
    <x v="163"/>
    <x v="189"/>
    <x v="0"/>
    <x v="190"/>
    <x v="190"/>
    <x v="190"/>
  </r>
  <r>
    <x v="186"/>
    <x v="12"/>
    <x v="2"/>
    <x v="134"/>
    <x v="15"/>
    <x v="117"/>
    <x v="0"/>
    <x v="132"/>
    <x v="55"/>
    <x v="191"/>
    <x v="191"/>
    <x v="51"/>
    <x v="0"/>
    <x v="5"/>
    <x v="4"/>
    <x v="0"/>
    <x v="164"/>
    <x v="190"/>
    <x v="1"/>
    <x v="191"/>
    <x v="191"/>
    <x v="191"/>
  </r>
  <r>
    <x v="187"/>
    <x v="5"/>
    <x v="1"/>
    <x v="135"/>
    <x v="123"/>
    <x v="89"/>
    <x v="3"/>
    <x v="133"/>
    <x v="63"/>
    <x v="192"/>
    <x v="192"/>
    <x v="26"/>
    <x v="0"/>
    <x v="5"/>
    <x v="10"/>
    <x v="0"/>
    <x v="165"/>
    <x v="191"/>
    <x v="2"/>
    <x v="192"/>
    <x v="192"/>
    <x v="192"/>
  </r>
  <r>
    <x v="188"/>
    <x v="0"/>
    <x v="0"/>
    <x v="43"/>
    <x v="98"/>
    <x v="88"/>
    <x v="2"/>
    <x v="14"/>
    <x v="68"/>
    <x v="193"/>
    <x v="193"/>
    <x v="44"/>
    <x v="1"/>
    <x v="2"/>
    <x v="0"/>
    <x v="0"/>
    <x v="166"/>
    <x v="192"/>
    <x v="2"/>
    <x v="193"/>
    <x v="193"/>
    <x v="193"/>
  </r>
  <r>
    <x v="189"/>
    <x v="0"/>
    <x v="0"/>
    <x v="136"/>
    <x v="124"/>
    <x v="142"/>
    <x v="0"/>
    <x v="9"/>
    <x v="80"/>
    <x v="194"/>
    <x v="194"/>
    <x v="108"/>
    <x v="1"/>
    <x v="3"/>
    <x v="6"/>
    <x v="0"/>
    <x v="167"/>
    <x v="193"/>
    <x v="2"/>
    <x v="194"/>
    <x v="194"/>
    <x v="194"/>
  </r>
  <r>
    <x v="190"/>
    <x v="13"/>
    <x v="1"/>
    <x v="67"/>
    <x v="125"/>
    <x v="143"/>
    <x v="1"/>
    <x v="134"/>
    <x v="64"/>
    <x v="195"/>
    <x v="195"/>
    <x v="133"/>
    <x v="0"/>
    <x v="6"/>
    <x v="7"/>
    <x v="0"/>
    <x v="154"/>
    <x v="194"/>
    <x v="2"/>
    <x v="195"/>
    <x v="195"/>
    <x v="195"/>
  </r>
  <r>
    <x v="191"/>
    <x v="15"/>
    <x v="0"/>
    <x v="137"/>
    <x v="85"/>
    <x v="144"/>
    <x v="0"/>
    <x v="38"/>
    <x v="54"/>
    <x v="196"/>
    <x v="196"/>
    <x v="134"/>
    <x v="0"/>
    <x v="6"/>
    <x v="7"/>
    <x v="0"/>
    <x v="168"/>
    <x v="195"/>
    <x v="1"/>
    <x v="196"/>
    <x v="196"/>
    <x v="196"/>
  </r>
  <r>
    <x v="192"/>
    <x v="10"/>
    <x v="1"/>
    <x v="138"/>
    <x v="126"/>
    <x v="134"/>
    <x v="0"/>
    <x v="101"/>
    <x v="51"/>
    <x v="197"/>
    <x v="197"/>
    <x v="77"/>
    <x v="0"/>
    <x v="4"/>
    <x v="3"/>
    <x v="0"/>
    <x v="17"/>
    <x v="196"/>
    <x v="2"/>
    <x v="197"/>
    <x v="197"/>
    <x v="197"/>
  </r>
  <r>
    <x v="193"/>
    <x v="17"/>
    <x v="0"/>
    <x v="115"/>
    <x v="117"/>
    <x v="121"/>
    <x v="1"/>
    <x v="135"/>
    <x v="81"/>
    <x v="198"/>
    <x v="198"/>
    <x v="5"/>
    <x v="0"/>
    <x v="0"/>
    <x v="10"/>
    <x v="0"/>
    <x v="85"/>
    <x v="197"/>
    <x v="2"/>
    <x v="198"/>
    <x v="198"/>
    <x v="198"/>
  </r>
  <r>
    <x v="194"/>
    <x v="9"/>
    <x v="2"/>
    <x v="76"/>
    <x v="87"/>
    <x v="145"/>
    <x v="2"/>
    <x v="39"/>
    <x v="82"/>
    <x v="199"/>
    <x v="199"/>
    <x v="135"/>
    <x v="1"/>
    <x v="3"/>
    <x v="2"/>
    <x v="0"/>
    <x v="169"/>
    <x v="198"/>
    <x v="0"/>
    <x v="199"/>
    <x v="199"/>
    <x v="199"/>
  </r>
  <r>
    <x v="195"/>
    <x v="17"/>
    <x v="0"/>
    <x v="139"/>
    <x v="115"/>
    <x v="79"/>
    <x v="3"/>
    <x v="136"/>
    <x v="2"/>
    <x v="200"/>
    <x v="200"/>
    <x v="136"/>
    <x v="0"/>
    <x v="0"/>
    <x v="8"/>
    <x v="0"/>
    <x v="170"/>
    <x v="199"/>
    <x v="1"/>
    <x v="200"/>
    <x v="200"/>
    <x v="200"/>
  </r>
  <r>
    <x v="196"/>
    <x v="11"/>
    <x v="2"/>
    <x v="9"/>
    <x v="73"/>
    <x v="34"/>
    <x v="3"/>
    <x v="48"/>
    <x v="47"/>
    <x v="201"/>
    <x v="201"/>
    <x v="137"/>
    <x v="0"/>
    <x v="5"/>
    <x v="1"/>
    <x v="0"/>
    <x v="171"/>
    <x v="200"/>
    <x v="2"/>
    <x v="201"/>
    <x v="201"/>
    <x v="201"/>
  </r>
  <r>
    <x v="197"/>
    <x v="13"/>
    <x v="1"/>
    <x v="58"/>
    <x v="127"/>
    <x v="146"/>
    <x v="0"/>
    <x v="137"/>
    <x v="0"/>
    <x v="202"/>
    <x v="202"/>
    <x v="63"/>
    <x v="1"/>
    <x v="2"/>
    <x v="7"/>
    <x v="0"/>
    <x v="172"/>
    <x v="201"/>
    <x v="0"/>
    <x v="202"/>
    <x v="202"/>
    <x v="202"/>
  </r>
  <r>
    <x v="112"/>
    <x v="12"/>
    <x v="2"/>
    <x v="9"/>
    <x v="74"/>
    <x v="9"/>
    <x v="3"/>
    <x v="138"/>
    <x v="15"/>
    <x v="203"/>
    <x v="203"/>
    <x v="138"/>
    <x v="0"/>
    <x v="5"/>
    <x v="6"/>
    <x v="0"/>
    <x v="173"/>
    <x v="202"/>
    <x v="1"/>
    <x v="203"/>
    <x v="203"/>
    <x v="203"/>
  </r>
  <r>
    <x v="198"/>
    <x v="4"/>
    <x v="0"/>
    <x v="140"/>
    <x v="120"/>
    <x v="135"/>
    <x v="1"/>
    <x v="32"/>
    <x v="70"/>
    <x v="204"/>
    <x v="204"/>
    <x v="139"/>
    <x v="1"/>
    <x v="1"/>
    <x v="2"/>
    <x v="0"/>
    <x v="174"/>
    <x v="203"/>
    <x v="2"/>
    <x v="204"/>
    <x v="204"/>
    <x v="204"/>
  </r>
  <r>
    <x v="199"/>
    <x v="13"/>
    <x v="1"/>
    <x v="69"/>
    <x v="128"/>
    <x v="147"/>
    <x v="0"/>
    <x v="139"/>
    <x v="34"/>
    <x v="205"/>
    <x v="205"/>
    <x v="91"/>
    <x v="1"/>
    <x v="2"/>
    <x v="10"/>
    <x v="0"/>
    <x v="175"/>
    <x v="204"/>
    <x v="1"/>
    <x v="205"/>
    <x v="205"/>
    <x v="205"/>
  </r>
  <r>
    <x v="200"/>
    <x v="15"/>
    <x v="0"/>
    <x v="141"/>
    <x v="56"/>
    <x v="44"/>
    <x v="2"/>
    <x v="90"/>
    <x v="23"/>
    <x v="206"/>
    <x v="206"/>
    <x v="10"/>
    <x v="0"/>
    <x v="0"/>
    <x v="7"/>
    <x v="0"/>
    <x v="176"/>
    <x v="205"/>
    <x v="0"/>
    <x v="206"/>
    <x v="206"/>
    <x v="206"/>
  </r>
  <r>
    <x v="201"/>
    <x v="9"/>
    <x v="2"/>
    <x v="142"/>
    <x v="57"/>
    <x v="36"/>
    <x v="2"/>
    <x v="140"/>
    <x v="70"/>
    <x v="207"/>
    <x v="207"/>
    <x v="13"/>
    <x v="0"/>
    <x v="5"/>
    <x v="4"/>
    <x v="0"/>
    <x v="177"/>
    <x v="206"/>
    <x v="2"/>
    <x v="207"/>
    <x v="207"/>
    <x v="207"/>
  </r>
  <r>
    <x v="202"/>
    <x v="19"/>
    <x v="2"/>
    <x v="143"/>
    <x v="117"/>
    <x v="88"/>
    <x v="2"/>
    <x v="90"/>
    <x v="25"/>
    <x v="208"/>
    <x v="208"/>
    <x v="140"/>
    <x v="0"/>
    <x v="5"/>
    <x v="10"/>
    <x v="0"/>
    <x v="178"/>
    <x v="207"/>
    <x v="0"/>
    <x v="208"/>
    <x v="208"/>
    <x v="208"/>
  </r>
  <r>
    <x v="203"/>
    <x v="2"/>
    <x v="0"/>
    <x v="60"/>
    <x v="129"/>
    <x v="148"/>
    <x v="2"/>
    <x v="5"/>
    <x v="2"/>
    <x v="209"/>
    <x v="209"/>
    <x v="85"/>
    <x v="1"/>
    <x v="1"/>
    <x v="2"/>
    <x v="0"/>
    <x v="129"/>
    <x v="208"/>
    <x v="1"/>
    <x v="209"/>
    <x v="209"/>
    <x v="209"/>
  </r>
  <r>
    <x v="204"/>
    <x v="1"/>
    <x v="1"/>
    <x v="144"/>
    <x v="26"/>
    <x v="31"/>
    <x v="2"/>
    <x v="40"/>
    <x v="72"/>
    <x v="210"/>
    <x v="210"/>
    <x v="141"/>
    <x v="1"/>
    <x v="2"/>
    <x v="7"/>
    <x v="0"/>
    <x v="165"/>
    <x v="24"/>
    <x v="2"/>
    <x v="210"/>
    <x v="210"/>
    <x v="210"/>
  </r>
  <r>
    <x v="205"/>
    <x v="11"/>
    <x v="2"/>
    <x v="145"/>
    <x v="130"/>
    <x v="149"/>
    <x v="0"/>
    <x v="85"/>
    <x v="0"/>
    <x v="211"/>
    <x v="211"/>
    <x v="0"/>
    <x v="0"/>
    <x v="0"/>
    <x v="5"/>
    <x v="0"/>
    <x v="179"/>
    <x v="209"/>
    <x v="0"/>
    <x v="211"/>
    <x v="211"/>
    <x v="211"/>
  </r>
  <r>
    <x v="128"/>
    <x v="16"/>
    <x v="1"/>
    <x v="140"/>
    <x v="102"/>
    <x v="150"/>
    <x v="3"/>
    <x v="17"/>
    <x v="4"/>
    <x v="212"/>
    <x v="212"/>
    <x v="111"/>
    <x v="0"/>
    <x v="6"/>
    <x v="3"/>
    <x v="0"/>
    <x v="180"/>
    <x v="210"/>
    <x v="0"/>
    <x v="212"/>
    <x v="212"/>
    <x v="212"/>
  </r>
  <r>
    <x v="206"/>
    <x v="1"/>
    <x v="1"/>
    <x v="146"/>
    <x v="40"/>
    <x v="151"/>
    <x v="2"/>
    <x v="118"/>
    <x v="75"/>
    <x v="213"/>
    <x v="213"/>
    <x v="58"/>
    <x v="0"/>
    <x v="4"/>
    <x v="4"/>
    <x v="0"/>
    <x v="181"/>
    <x v="211"/>
    <x v="0"/>
    <x v="213"/>
    <x v="213"/>
    <x v="213"/>
  </r>
  <r>
    <x v="207"/>
    <x v="2"/>
    <x v="0"/>
    <x v="147"/>
    <x v="131"/>
    <x v="91"/>
    <x v="3"/>
    <x v="24"/>
    <x v="72"/>
    <x v="214"/>
    <x v="214"/>
    <x v="111"/>
    <x v="0"/>
    <x v="6"/>
    <x v="8"/>
    <x v="0"/>
    <x v="115"/>
    <x v="212"/>
    <x v="2"/>
    <x v="214"/>
    <x v="214"/>
    <x v="214"/>
  </r>
  <r>
    <x v="208"/>
    <x v="17"/>
    <x v="0"/>
    <x v="148"/>
    <x v="10"/>
    <x v="152"/>
    <x v="0"/>
    <x v="141"/>
    <x v="83"/>
    <x v="215"/>
    <x v="215"/>
    <x v="12"/>
    <x v="0"/>
    <x v="4"/>
    <x v="7"/>
    <x v="0"/>
    <x v="182"/>
    <x v="213"/>
    <x v="2"/>
    <x v="215"/>
    <x v="215"/>
    <x v="215"/>
  </r>
  <r>
    <x v="209"/>
    <x v="6"/>
    <x v="0"/>
    <x v="149"/>
    <x v="72"/>
    <x v="17"/>
    <x v="2"/>
    <x v="61"/>
    <x v="58"/>
    <x v="216"/>
    <x v="216"/>
    <x v="142"/>
    <x v="0"/>
    <x v="4"/>
    <x v="10"/>
    <x v="0"/>
    <x v="69"/>
    <x v="214"/>
    <x v="2"/>
    <x v="216"/>
    <x v="216"/>
    <x v="216"/>
  </r>
  <r>
    <x v="210"/>
    <x v="3"/>
    <x v="2"/>
    <x v="105"/>
    <x v="101"/>
    <x v="137"/>
    <x v="2"/>
    <x v="66"/>
    <x v="10"/>
    <x v="217"/>
    <x v="217"/>
    <x v="118"/>
    <x v="0"/>
    <x v="6"/>
    <x v="6"/>
    <x v="0"/>
    <x v="124"/>
    <x v="215"/>
    <x v="0"/>
    <x v="217"/>
    <x v="217"/>
    <x v="217"/>
  </r>
  <r>
    <x v="211"/>
    <x v="3"/>
    <x v="2"/>
    <x v="105"/>
    <x v="81"/>
    <x v="153"/>
    <x v="2"/>
    <x v="54"/>
    <x v="42"/>
    <x v="218"/>
    <x v="218"/>
    <x v="89"/>
    <x v="0"/>
    <x v="6"/>
    <x v="10"/>
    <x v="0"/>
    <x v="183"/>
    <x v="216"/>
    <x v="1"/>
    <x v="218"/>
    <x v="218"/>
    <x v="218"/>
  </r>
  <r>
    <x v="212"/>
    <x v="19"/>
    <x v="2"/>
    <x v="150"/>
    <x v="12"/>
    <x v="146"/>
    <x v="2"/>
    <x v="142"/>
    <x v="84"/>
    <x v="219"/>
    <x v="219"/>
    <x v="72"/>
    <x v="1"/>
    <x v="3"/>
    <x v="3"/>
    <x v="0"/>
    <x v="184"/>
    <x v="217"/>
    <x v="0"/>
    <x v="219"/>
    <x v="219"/>
    <x v="219"/>
  </r>
  <r>
    <x v="213"/>
    <x v="0"/>
    <x v="0"/>
    <x v="151"/>
    <x v="120"/>
    <x v="154"/>
    <x v="2"/>
    <x v="20"/>
    <x v="69"/>
    <x v="220"/>
    <x v="220"/>
    <x v="109"/>
    <x v="0"/>
    <x v="5"/>
    <x v="10"/>
    <x v="0"/>
    <x v="185"/>
    <x v="218"/>
    <x v="0"/>
    <x v="220"/>
    <x v="220"/>
    <x v="220"/>
  </r>
  <r>
    <x v="214"/>
    <x v="2"/>
    <x v="0"/>
    <x v="152"/>
    <x v="56"/>
    <x v="155"/>
    <x v="1"/>
    <x v="70"/>
    <x v="85"/>
    <x v="221"/>
    <x v="221"/>
    <x v="49"/>
    <x v="1"/>
    <x v="3"/>
    <x v="8"/>
    <x v="0"/>
    <x v="186"/>
    <x v="219"/>
    <x v="0"/>
    <x v="221"/>
    <x v="221"/>
    <x v="221"/>
  </r>
  <r>
    <x v="215"/>
    <x v="2"/>
    <x v="0"/>
    <x v="9"/>
    <x v="132"/>
    <x v="125"/>
    <x v="3"/>
    <x v="90"/>
    <x v="75"/>
    <x v="222"/>
    <x v="222"/>
    <x v="143"/>
    <x v="0"/>
    <x v="5"/>
    <x v="8"/>
    <x v="0"/>
    <x v="187"/>
    <x v="220"/>
    <x v="0"/>
    <x v="222"/>
    <x v="222"/>
    <x v="222"/>
  </r>
  <r>
    <x v="216"/>
    <x v="19"/>
    <x v="2"/>
    <x v="153"/>
    <x v="133"/>
    <x v="15"/>
    <x v="0"/>
    <x v="121"/>
    <x v="57"/>
    <x v="223"/>
    <x v="223"/>
    <x v="126"/>
    <x v="0"/>
    <x v="4"/>
    <x v="1"/>
    <x v="0"/>
    <x v="188"/>
    <x v="221"/>
    <x v="0"/>
    <x v="223"/>
    <x v="223"/>
    <x v="223"/>
  </r>
  <r>
    <x v="217"/>
    <x v="10"/>
    <x v="1"/>
    <x v="154"/>
    <x v="19"/>
    <x v="17"/>
    <x v="0"/>
    <x v="39"/>
    <x v="40"/>
    <x v="224"/>
    <x v="224"/>
    <x v="63"/>
    <x v="1"/>
    <x v="2"/>
    <x v="5"/>
    <x v="0"/>
    <x v="189"/>
    <x v="222"/>
    <x v="0"/>
    <x v="224"/>
    <x v="224"/>
    <x v="224"/>
  </r>
  <r>
    <x v="218"/>
    <x v="11"/>
    <x v="2"/>
    <x v="116"/>
    <x v="134"/>
    <x v="119"/>
    <x v="1"/>
    <x v="1"/>
    <x v="27"/>
    <x v="225"/>
    <x v="225"/>
    <x v="144"/>
    <x v="0"/>
    <x v="4"/>
    <x v="2"/>
    <x v="0"/>
    <x v="86"/>
    <x v="223"/>
    <x v="2"/>
    <x v="225"/>
    <x v="225"/>
    <x v="225"/>
  </r>
  <r>
    <x v="52"/>
    <x v="17"/>
    <x v="0"/>
    <x v="65"/>
    <x v="63"/>
    <x v="156"/>
    <x v="1"/>
    <x v="143"/>
    <x v="69"/>
    <x v="226"/>
    <x v="226"/>
    <x v="138"/>
    <x v="0"/>
    <x v="5"/>
    <x v="4"/>
    <x v="0"/>
    <x v="190"/>
    <x v="224"/>
    <x v="0"/>
    <x v="226"/>
    <x v="226"/>
    <x v="226"/>
  </r>
  <r>
    <x v="219"/>
    <x v="17"/>
    <x v="0"/>
    <x v="155"/>
    <x v="42"/>
    <x v="157"/>
    <x v="0"/>
    <x v="125"/>
    <x v="21"/>
    <x v="227"/>
    <x v="227"/>
    <x v="82"/>
    <x v="1"/>
    <x v="1"/>
    <x v="7"/>
    <x v="0"/>
    <x v="8"/>
    <x v="225"/>
    <x v="1"/>
    <x v="227"/>
    <x v="227"/>
    <x v="227"/>
  </r>
  <r>
    <x v="220"/>
    <x v="4"/>
    <x v="0"/>
    <x v="25"/>
    <x v="2"/>
    <x v="158"/>
    <x v="0"/>
    <x v="144"/>
    <x v="26"/>
    <x v="228"/>
    <x v="228"/>
    <x v="46"/>
    <x v="0"/>
    <x v="5"/>
    <x v="2"/>
    <x v="0"/>
    <x v="191"/>
    <x v="226"/>
    <x v="1"/>
    <x v="228"/>
    <x v="228"/>
    <x v="228"/>
  </r>
  <r>
    <x v="221"/>
    <x v="18"/>
    <x v="2"/>
    <x v="156"/>
    <x v="135"/>
    <x v="155"/>
    <x v="2"/>
    <x v="145"/>
    <x v="64"/>
    <x v="229"/>
    <x v="229"/>
    <x v="103"/>
    <x v="0"/>
    <x v="4"/>
    <x v="2"/>
    <x v="0"/>
    <x v="39"/>
    <x v="227"/>
    <x v="2"/>
    <x v="229"/>
    <x v="229"/>
    <x v="229"/>
  </r>
  <r>
    <x v="222"/>
    <x v="15"/>
    <x v="0"/>
    <x v="157"/>
    <x v="117"/>
    <x v="42"/>
    <x v="1"/>
    <x v="104"/>
    <x v="2"/>
    <x v="230"/>
    <x v="230"/>
    <x v="128"/>
    <x v="0"/>
    <x v="4"/>
    <x v="5"/>
    <x v="0"/>
    <x v="192"/>
    <x v="228"/>
    <x v="1"/>
    <x v="230"/>
    <x v="230"/>
    <x v="230"/>
  </r>
  <r>
    <x v="223"/>
    <x v="4"/>
    <x v="0"/>
    <x v="8"/>
    <x v="136"/>
    <x v="50"/>
    <x v="2"/>
    <x v="146"/>
    <x v="52"/>
    <x v="231"/>
    <x v="231"/>
    <x v="23"/>
    <x v="0"/>
    <x v="5"/>
    <x v="5"/>
    <x v="0"/>
    <x v="193"/>
    <x v="229"/>
    <x v="0"/>
    <x v="231"/>
    <x v="231"/>
    <x v="231"/>
  </r>
  <r>
    <x v="224"/>
    <x v="3"/>
    <x v="2"/>
    <x v="15"/>
    <x v="137"/>
    <x v="159"/>
    <x v="2"/>
    <x v="147"/>
    <x v="62"/>
    <x v="232"/>
    <x v="232"/>
    <x v="60"/>
    <x v="0"/>
    <x v="4"/>
    <x v="7"/>
    <x v="0"/>
    <x v="194"/>
    <x v="230"/>
    <x v="1"/>
    <x v="232"/>
    <x v="232"/>
    <x v="232"/>
  </r>
  <r>
    <x v="225"/>
    <x v="2"/>
    <x v="0"/>
    <x v="158"/>
    <x v="138"/>
    <x v="114"/>
    <x v="3"/>
    <x v="148"/>
    <x v="17"/>
    <x v="233"/>
    <x v="233"/>
    <x v="117"/>
    <x v="0"/>
    <x v="5"/>
    <x v="11"/>
    <x v="0"/>
    <x v="195"/>
    <x v="231"/>
    <x v="1"/>
    <x v="233"/>
    <x v="233"/>
    <x v="233"/>
  </r>
  <r>
    <x v="226"/>
    <x v="1"/>
    <x v="1"/>
    <x v="2"/>
    <x v="61"/>
    <x v="27"/>
    <x v="3"/>
    <x v="149"/>
    <x v="58"/>
    <x v="234"/>
    <x v="234"/>
    <x v="10"/>
    <x v="0"/>
    <x v="0"/>
    <x v="10"/>
    <x v="0"/>
    <x v="196"/>
    <x v="232"/>
    <x v="2"/>
    <x v="234"/>
    <x v="234"/>
    <x v="234"/>
  </r>
  <r>
    <x v="142"/>
    <x v="18"/>
    <x v="2"/>
    <x v="159"/>
    <x v="139"/>
    <x v="160"/>
    <x v="1"/>
    <x v="7"/>
    <x v="39"/>
    <x v="235"/>
    <x v="235"/>
    <x v="132"/>
    <x v="0"/>
    <x v="6"/>
    <x v="8"/>
    <x v="0"/>
    <x v="197"/>
    <x v="233"/>
    <x v="0"/>
    <x v="235"/>
    <x v="235"/>
    <x v="235"/>
  </r>
  <r>
    <x v="227"/>
    <x v="10"/>
    <x v="1"/>
    <x v="55"/>
    <x v="50"/>
    <x v="36"/>
    <x v="2"/>
    <x v="83"/>
    <x v="86"/>
    <x v="236"/>
    <x v="236"/>
    <x v="95"/>
    <x v="1"/>
    <x v="3"/>
    <x v="1"/>
    <x v="0"/>
    <x v="198"/>
    <x v="234"/>
    <x v="2"/>
    <x v="236"/>
    <x v="236"/>
    <x v="236"/>
  </r>
  <r>
    <x v="228"/>
    <x v="3"/>
    <x v="2"/>
    <x v="42"/>
    <x v="113"/>
    <x v="103"/>
    <x v="2"/>
    <x v="56"/>
    <x v="40"/>
    <x v="237"/>
    <x v="237"/>
    <x v="145"/>
    <x v="1"/>
    <x v="1"/>
    <x v="9"/>
    <x v="0"/>
    <x v="199"/>
    <x v="235"/>
    <x v="0"/>
    <x v="237"/>
    <x v="237"/>
    <x v="237"/>
  </r>
  <r>
    <x v="135"/>
    <x v="11"/>
    <x v="2"/>
    <x v="80"/>
    <x v="39"/>
    <x v="161"/>
    <x v="0"/>
    <x v="77"/>
    <x v="26"/>
    <x v="238"/>
    <x v="238"/>
    <x v="140"/>
    <x v="0"/>
    <x v="5"/>
    <x v="6"/>
    <x v="0"/>
    <x v="49"/>
    <x v="236"/>
    <x v="1"/>
    <x v="238"/>
    <x v="238"/>
    <x v="238"/>
  </r>
  <r>
    <x v="229"/>
    <x v="0"/>
    <x v="0"/>
    <x v="130"/>
    <x v="140"/>
    <x v="162"/>
    <x v="3"/>
    <x v="116"/>
    <x v="35"/>
    <x v="239"/>
    <x v="239"/>
    <x v="121"/>
    <x v="1"/>
    <x v="2"/>
    <x v="7"/>
    <x v="0"/>
    <x v="200"/>
    <x v="237"/>
    <x v="0"/>
    <x v="239"/>
    <x v="239"/>
    <x v="239"/>
  </r>
  <r>
    <x v="230"/>
    <x v="8"/>
    <x v="0"/>
    <x v="142"/>
    <x v="29"/>
    <x v="48"/>
    <x v="1"/>
    <x v="28"/>
    <x v="28"/>
    <x v="240"/>
    <x v="240"/>
    <x v="61"/>
    <x v="1"/>
    <x v="2"/>
    <x v="8"/>
    <x v="0"/>
    <x v="104"/>
    <x v="238"/>
    <x v="1"/>
    <x v="240"/>
    <x v="240"/>
    <x v="240"/>
  </r>
  <r>
    <x v="231"/>
    <x v="10"/>
    <x v="1"/>
    <x v="160"/>
    <x v="132"/>
    <x v="132"/>
    <x v="2"/>
    <x v="14"/>
    <x v="14"/>
    <x v="241"/>
    <x v="241"/>
    <x v="146"/>
    <x v="1"/>
    <x v="1"/>
    <x v="9"/>
    <x v="0"/>
    <x v="200"/>
    <x v="239"/>
    <x v="1"/>
    <x v="241"/>
    <x v="241"/>
    <x v="241"/>
  </r>
  <r>
    <x v="232"/>
    <x v="15"/>
    <x v="0"/>
    <x v="161"/>
    <x v="141"/>
    <x v="2"/>
    <x v="3"/>
    <x v="150"/>
    <x v="54"/>
    <x v="242"/>
    <x v="242"/>
    <x v="14"/>
    <x v="1"/>
    <x v="2"/>
    <x v="3"/>
    <x v="0"/>
    <x v="133"/>
    <x v="240"/>
    <x v="1"/>
    <x v="242"/>
    <x v="242"/>
    <x v="242"/>
  </r>
  <r>
    <x v="233"/>
    <x v="14"/>
    <x v="2"/>
    <x v="162"/>
    <x v="142"/>
    <x v="163"/>
    <x v="1"/>
    <x v="70"/>
    <x v="46"/>
    <x v="243"/>
    <x v="243"/>
    <x v="20"/>
    <x v="1"/>
    <x v="1"/>
    <x v="6"/>
    <x v="0"/>
    <x v="183"/>
    <x v="241"/>
    <x v="1"/>
    <x v="243"/>
    <x v="243"/>
    <x v="243"/>
  </r>
  <r>
    <x v="234"/>
    <x v="11"/>
    <x v="2"/>
    <x v="70"/>
    <x v="104"/>
    <x v="164"/>
    <x v="2"/>
    <x v="127"/>
    <x v="61"/>
    <x v="244"/>
    <x v="244"/>
    <x v="89"/>
    <x v="0"/>
    <x v="6"/>
    <x v="5"/>
    <x v="0"/>
    <x v="201"/>
    <x v="242"/>
    <x v="2"/>
    <x v="244"/>
    <x v="244"/>
    <x v="244"/>
  </r>
  <r>
    <x v="235"/>
    <x v="15"/>
    <x v="0"/>
    <x v="163"/>
    <x v="60"/>
    <x v="165"/>
    <x v="1"/>
    <x v="125"/>
    <x v="25"/>
    <x v="245"/>
    <x v="245"/>
    <x v="44"/>
    <x v="1"/>
    <x v="2"/>
    <x v="0"/>
    <x v="0"/>
    <x v="202"/>
    <x v="243"/>
    <x v="0"/>
    <x v="245"/>
    <x v="245"/>
    <x v="245"/>
  </r>
  <r>
    <x v="236"/>
    <x v="0"/>
    <x v="0"/>
    <x v="164"/>
    <x v="143"/>
    <x v="68"/>
    <x v="3"/>
    <x v="151"/>
    <x v="25"/>
    <x v="246"/>
    <x v="246"/>
    <x v="100"/>
    <x v="1"/>
    <x v="2"/>
    <x v="7"/>
    <x v="0"/>
    <x v="97"/>
    <x v="244"/>
    <x v="0"/>
    <x v="246"/>
    <x v="246"/>
    <x v="246"/>
  </r>
  <r>
    <x v="237"/>
    <x v="17"/>
    <x v="0"/>
    <x v="165"/>
    <x v="65"/>
    <x v="106"/>
    <x v="0"/>
    <x v="8"/>
    <x v="46"/>
    <x v="247"/>
    <x v="247"/>
    <x v="63"/>
    <x v="1"/>
    <x v="2"/>
    <x v="9"/>
    <x v="0"/>
    <x v="201"/>
    <x v="245"/>
    <x v="1"/>
    <x v="247"/>
    <x v="247"/>
    <x v="247"/>
  </r>
  <r>
    <x v="238"/>
    <x v="18"/>
    <x v="2"/>
    <x v="166"/>
    <x v="28"/>
    <x v="100"/>
    <x v="0"/>
    <x v="152"/>
    <x v="14"/>
    <x v="248"/>
    <x v="248"/>
    <x v="19"/>
    <x v="1"/>
    <x v="3"/>
    <x v="10"/>
    <x v="0"/>
    <x v="203"/>
    <x v="246"/>
    <x v="1"/>
    <x v="248"/>
    <x v="248"/>
    <x v="248"/>
  </r>
  <r>
    <x v="239"/>
    <x v="7"/>
    <x v="1"/>
    <x v="167"/>
    <x v="144"/>
    <x v="24"/>
    <x v="2"/>
    <x v="95"/>
    <x v="0"/>
    <x v="249"/>
    <x v="249"/>
    <x v="147"/>
    <x v="0"/>
    <x v="0"/>
    <x v="9"/>
    <x v="0"/>
    <x v="204"/>
    <x v="247"/>
    <x v="0"/>
    <x v="249"/>
    <x v="249"/>
    <x v="249"/>
  </r>
  <r>
    <x v="240"/>
    <x v="0"/>
    <x v="0"/>
    <x v="71"/>
    <x v="127"/>
    <x v="23"/>
    <x v="0"/>
    <x v="153"/>
    <x v="22"/>
    <x v="250"/>
    <x v="250"/>
    <x v="133"/>
    <x v="0"/>
    <x v="6"/>
    <x v="8"/>
    <x v="0"/>
    <x v="205"/>
    <x v="248"/>
    <x v="1"/>
    <x v="250"/>
    <x v="250"/>
    <x v="250"/>
  </r>
  <r>
    <x v="241"/>
    <x v="11"/>
    <x v="2"/>
    <x v="167"/>
    <x v="145"/>
    <x v="151"/>
    <x v="2"/>
    <x v="154"/>
    <x v="51"/>
    <x v="251"/>
    <x v="251"/>
    <x v="70"/>
    <x v="0"/>
    <x v="4"/>
    <x v="3"/>
    <x v="0"/>
    <x v="206"/>
    <x v="249"/>
    <x v="2"/>
    <x v="251"/>
    <x v="251"/>
    <x v="251"/>
  </r>
  <r>
    <x v="242"/>
    <x v="2"/>
    <x v="0"/>
    <x v="95"/>
    <x v="146"/>
    <x v="58"/>
    <x v="3"/>
    <x v="29"/>
    <x v="36"/>
    <x v="252"/>
    <x v="252"/>
    <x v="148"/>
    <x v="0"/>
    <x v="0"/>
    <x v="8"/>
    <x v="0"/>
    <x v="177"/>
    <x v="250"/>
    <x v="1"/>
    <x v="252"/>
    <x v="252"/>
    <x v="252"/>
  </r>
  <r>
    <x v="243"/>
    <x v="9"/>
    <x v="2"/>
    <x v="168"/>
    <x v="147"/>
    <x v="166"/>
    <x v="0"/>
    <x v="102"/>
    <x v="82"/>
    <x v="253"/>
    <x v="253"/>
    <x v="77"/>
    <x v="0"/>
    <x v="4"/>
    <x v="10"/>
    <x v="0"/>
    <x v="207"/>
    <x v="251"/>
    <x v="0"/>
    <x v="253"/>
    <x v="253"/>
    <x v="253"/>
  </r>
  <r>
    <x v="65"/>
    <x v="6"/>
    <x v="0"/>
    <x v="129"/>
    <x v="148"/>
    <x v="167"/>
    <x v="0"/>
    <x v="155"/>
    <x v="70"/>
    <x v="254"/>
    <x v="254"/>
    <x v="69"/>
    <x v="0"/>
    <x v="0"/>
    <x v="0"/>
    <x v="0"/>
    <x v="208"/>
    <x v="252"/>
    <x v="2"/>
    <x v="254"/>
    <x v="254"/>
    <x v="254"/>
  </r>
  <r>
    <x v="244"/>
    <x v="17"/>
    <x v="0"/>
    <x v="169"/>
    <x v="85"/>
    <x v="155"/>
    <x v="0"/>
    <x v="156"/>
    <x v="28"/>
    <x v="255"/>
    <x v="255"/>
    <x v="132"/>
    <x v="0"/>
    <x v="6"/>
    <x v="8"/>
    <x v="0"/>
    <x v="209"/>
    <x v="253"/>
    <x v="1"/>
    <x v="255"/>
    <x v="255"/>
    <x v="255"/>
  </r>
  <r>
    <x v="245"/>
    <x v="6"/>
    <x v="0"/>
    <x v="56"/>
    <x v="85"/>
    <x v="63"/>
    <x v="1"/>
    <x v="84"/>
    <x v="62"/>
    <x v="256"/>
    <x v="256"/>
    <x v="135"/>
    <x v="1"/>
    <x v="3"/>
    <x v="2"/>
    <x v="0"/>
    <x v="210"/>
    <x v="254"/>
    <x v="1"/>
    <x v="256"/>
    <x v="256"/>
    <x v="256"/>
  </r>
  <r>
    <x v="246"/>
    <x v="13"/>
    <x v="1"/>
    <x v="170"/>
    <x v="63"/>
    <x v="168"/>
    <x v="1"/>
    <x v="157"/>
    <x v="57"/>
    <x v="257"/>
    <x v="257"/>
    <x v="56"/>
    <x v="0"/>
    <x v="6"/>
    <x v="4"/>
    <x v="0"/>
    <x v="144"/>
    <x v="255"/>
    <x v="0"/>
    <x v="257"/>
    <x v="257"/>
    <x v="257"/>
  </r>
  <r>
    <x v="145"/>
    <x v="5"/>
    <x v="1"/>
    <x v="171"/>
    <x v="107"/>
    <x v="115"/>
    <x v="1"/>
    <x v="158"/>
    <x v="84"/>
    <x v="258"/>
    <x v="258"/>
    <x v="24"/>
    <x v="0"/>
    <x v="4"/>
    <x v="0"/>
    <x v="0"/>
    <x v="131"/>
    <x v="256"/>
    <x v="0"/>
    <x v="258"/>
    <x v="258"/>
    <x v="258"/>
  </r>
  <r>
    <x v="247"/>
    <x v="3"/>
    <x v="2"/>
    <x v="74"/>
    <x v="112"/>
    <x v="169"/>
    <x v="3"/>
    <x v="21"/>
    <x v="72"/>
    <x v="259"/>
    <x v="259"/>
    <x v="88"/>
    <x v="1"/>
    <x v="3"/>
    <x v="0"/>
    <x v="0"/>
    <x v="187"/>
    <x v="257"/>
    <x v="2"/>
    <x v="259"/>
    <x v="259"/>
    <x v="259"/>
  </r>
  <r>
    <x v="248"/>
    <x v="13"/>
    <x v="1"/>
    <x v="172"/>
    <x v="92"/>
    <x v="151"/>
    <x v="2"/>
    <x v="159"/>
    <x v="3"/>
    <x v="260"/>
    <x v="260"/>
    <x v="26"/>
    <x v="0"/>
    <x v="5"/>
    <x v="10"/>
    <x v="0"/>
    <x v="135"/>
    <x v="258"/>
    <x v="0"/>
    <x v="260"/>
    <x v="260"/>
    <x v="260"/>
  </r>
  <r>
    <x v="80"/>
    <x v="18"/>
    <x v="2"/>
    <x v="58"/>
    <x v="4"/>
    <x v="69"/>
    <x v="3"/>
    <x v="60"/>
    <x v="82"/>
    <x v="261"/>
    <x v="261"/>
    <x v="148"/>
    <x v="0"/>
    <x v="0"/>
    <x v="1"/>
    <x v="0"/>
    <x v="211"/>
    <x v="259"/>
    <x v="0"/>
    <x v="261"/>
    <x v="261"/>
    <x v="261"/>
  </r>
  <r>
    <x v="249"/>
    <x v="17"/>
    <x v="0"/>
    <x v="66"/>
    <x v="149"/>
    <x v="170"/>
    <x v="1"/>
    <x v="160"/>
    <x v="53"/>
    <x v="262"/>
    <x v="262"/>
    <x v="149"/>
    <x v="1"/>
    <x v="2"/>
    <x v="7"/>
    <x v="0"/>
    <x v="212"/>
    <x v="260"/>
    <x v="0"/>
    <x v="262"/>
    <x v="262"/>
    <x v="262"/>
  </r>
  <r>
    <x v="250"/>
    <x v="10"/>
    <x v="1"/>
    <x v="173"/>
    <x v="150"/>
    <x v="85"/>
    <x v="0"/>
    <x v="49"/>
    <x v="45"/>
    <x v="263"/>
    <x v="263"/>
    <x v="86"/>
    <x v="0"/>
    <x v="6"/>
    <x v="4"/>
    <x v="0"/>
    <x v="206"/>
    <x v="261"/>
    <x v="0"/>
    <x v="263"/>
    <x v="263"/>
    <x v="263"/>
  </r>
  <r>
    <x v="25"/>
    <x v="15"/>
    <x v="0"/>
    <x v="137"/>
    <x v="151"/>
    <x v="111"/>
    <x v="0"/>
    <x v="78"/>
    <x v="3"/>
    <x v="264"/>
    <x v="264"/>
    <x v="150"/>
    <x v="1"/>
    <x v="3"/>
    <x v="10"/>
    <x v="0"/>
    <x v="46"/>
    <x v="262"/>
    <x v="0"/>
    <x v="264"/>
    <x v="264"/>
    <x v="264"/>
  </r>
  <r>
    <x v="251"/>
    <x v="1"/>
    <x v="1"/>
    <x v="174"/>
    <x v="72"/>
    <x v="77"/>
    <x v="2"/>
    <x v="119"/>
    <x v="87"/>
    <x v="265"/>
    <x v="265"/>
    <x v="151"/>
    <x v="1"/>
    <x v="1"/>
    <x v="3"/>
    <x v="0"/>
    <x v="213"/>
    <x v="263"/>
    <x v="0"/>
    <x v="265"/>
    <x v="265"/>
    <x v="265"/>
  </r>
  <r>
    <x v="252"/>
    <x v="13"/>
    <x v="1"/>
    <x v="54"/>
    <x v="54"/>
    <x v="167"/>
    <x v="3"/>
    <x v="54"/>
    <x v="39"/>
    <x v="266"/>
    <x v="266"/>
    <x v="152"/>
    <x v="0"/>
    <x v="5"/>
    <x v="1"/>
    <x v="0"/>
    <x v="214"/>
    <x v="264"/>
    <x v="0"/>
    <x v="266"/>
    <x v="266"/>
    <x v="266"/>
  </r>
  <r>
    <x v="253"/>
    <x v="15"/>
    <x v="0"/>
    <x v="116"/>
    <x v="86"/>
    <x v="16"/>
    <x v="2"/>
    <x v="63"/>
    <x v="45"/>
    <x v="267"/>
    <x v="267"/>
    <x v="66"/>
    <x v="0"/>
    <x v="0"/>
    <x v="5"/>
    <x v="0"/>
    <x v="215"/>
    <x v="265"/>
    <x v="0"/>
    <x v="267"/>
    <x v="267"/>
    <x v="267"/>
  </r>
  <r>
    <x v="254"/>
    <x v="5"/>
    <x v="1"/>
    <x v="44"/>
    <x v="122"/>
    <x v="101"/>
    <x v="0"/>
    <x v="87"/>
    <x v="44"/>
    <x v="268"/>
    <x v="268"/>
    <x v="140"/>
    <x v="0"/>
    <x v="5"/>
    <x v="8"/>
    <x v="0"/>
    <x v="216"/>
    <x v="266"/>
    <x v="0"/>
    <x v="268"/>
    <x v="268"/>
    <x v="268"/>
  </r>
  <r>
    <x v="255"/>
    <x v="4"/>
    <x v="0"/>
    <x v="175"/>
    <x v="152"/>
    <x v="171"/>
    <x v="1"/>
    <x v="161"/>
    <x v="5"/>
    <x v="269"/>
    <x v="269"/>
    <x v="93"/>
    <x v="0"/>
    <x v="0"/>
    <x v="0"/>
    <x v="0"/>
    <x v="89"/>
    <x v="267"/>
    <x v="2"/>
    <x v="269"/>
    <x v="269"/>
    <x v="269"/>
  </r>
  <r>
    <x v="256"/>
    <x v="4"/>
    <x v="0"/>
    <x v="176"/>
    <x v="28"/>
    <x v="172"/>
    <x v="2"/>
    <x v="86"/>
    <x v="6"/>
    <x v="270"/>
    <x v="270"/>
    <x v="17"/>
    <x v="1"/>
    <x v="3"/>
    <x v="5"/>
    <x v="0"/>
    <x v="217"/>
    <x v="268"/>
    <x v="1"/>
    <x v="270"/>
    <x v="270"/>
    <x v="270"/>
  </r>
  <r>
    <x v="257"/>
    <x v="8"/>
    <x v="0"/>
    <x v="177"/>
    <x v="92"/>
    <x v="173"/>
    <x v="1"/>
    <x v="95"/>
    <x v="9"/>
    <x v="271"/>
    <x v="271"/>
    <x v="153"/>
    <x v="0"/>
    <x v="0"/>
    <x v="2"/>
    <x v="0"/>
    <x v="218"/>
    <x v="269"/>
    <x v="1"/>
    <x v="271"/>
    <x v="271"/>
    <x v="271"/>
  </r>
  <r>
    <x v="258"/>
    <x v="8"/>
    <x v="0"/>
    <x v="105"/>
    <x v="95"/>
    <x v="174"/>
    <x v="2"/>
    <x v="50"/>
    <x v="27"/>
    <x v="272"/>
    <x v="272"/>
    <x v="154"/>
    <x v="0"/>
    <x v="0"/>
    <x v="1"/>
    <x v="0"/>
    <x v="96"/>
    <x v="270"/>
    <x v="2"/>
    <x v="272"/>
    <x v="272"/>
    <x v="272"/>
  </r>
  <r>
    <x v="259"/>
    <x v="4"/>
    <x v="0"/>
    <x v="105"/>
    <x v="153"/>
    <x v="134"/>
    <x v="3"/>
    <x v="161"/>
    <x v="14"/>
    <x v="273"/>
    <x v="273"/>
    <x v="150"/>
    <x v="1"/>
    <x v="3"/>
    <x v="8"/>
    <x v="0"/>
    <x v="219"/>
    <x v="271"/>
    <x v="1"/>
    <x v="273"/>
    <x v="273"/>
    <x v="273"/>
  </r>
  <r>
    <x v="260"/>
    <x v="9"/>
    <x v="2"/>
    <x v="178"/>
    <x v="95"/>
    <x v="175"/>
    <x v="0"/>
    <x v="1"/>
    <x v="37"/>
    <x v="274"/>
    <x v="274"/>
    <x v="109"/>
    <x v="0"/>
    <x v="5"/>
    <x v="5"/>
    <x v="0"/>
    <x v="216"/>
    <x v="272"/>
    <x v="1"/>
    <x v="274"/>
    <x v="274"/>
    <x v="274"/>
  </r>
  <r>
    <x v="261"/>
    <x v="19"/>
    <x v="2"/>
    <x v="21"/>
    <x v="67"/>
    <x v="168"/>
    <x v="1"/>
    <x v="52"/>
    <x v="71"/>
    <x v="275"/>
    <x v="275"/>
    <x v="77"/>
    <x v="0"/>
    <x v="4"/>
    <x v="4"/>
    <x v="0"/>
    <x v="207"/>
    <x v="273"/>
    <x v="1"/>
    <x v="275"/>
    <x v="275"/>
    <x v="275"/>
  </r>
  <r>
    <x v="262"/>
    <x v="4"/>
    <x v="0"/>
    <x v="179"/>
    <x v="49"/>
    <x v="176"/>
    <x v="0"/>
    <x v="36"/>
    <x v="0"/>
    <x v="276"/>
    <x v="276"/>
    <x v="79"/>
    <x v="1"/>
    <x v="3"/>
    <x v="9"/>
    <x v="0"/>
    <x v="129"/>
    <x v="274"/>
    <x v="0"/>
    <x v="276"/>
    <x v="276"/>
    <x v="276"/>
  </r>
  <r>
    <x v="263"/>
    <x v="11"/>
    <x v="2"/>
    <x v="140"/>
    <x v="111"/>
    <x v="59"/>
    <x v="1"/>
    <x v="87"/>
    <x v="36"/>
    <x v="277"/>
    <x v="277"/>
    <x v="70"/>
    <x v="0"/>
    <x v="4"/>
    <x v="7"/>
    <x v="0"/>
    <x v="220"/>
    <x v="275"/>
    <x v="1"/>
    <x v="277"/>
    <x v="277"/>
    <x v="277"/>
  </r>
  <r>
    <x v="2"/>
    <x v="0"/>
    <x v="0"/>
    <x v="41"/>
    <x v="57"/>
    <x v="25"/>
    <x v="1"/>
    <x v="115"/>
    <x v="33"/>
    <x v="278"/>
    <x v="278"/>
    <x v="118"/>
    <x v="0"/>
    <x v="6"/>
    <x v="1"/>
    <x v="0"/>
    <x v="221"/>
    <x v="276"/>
    <x v="1"/>
    <x v="278"/>
    <x v="278"/>
    <x v="278"/>
  </r>
  <r>
    <x v="264"/>
    <x v="15"/>
    <x v="0"/>
    <x v="112"/>
    <x v="106"/>
    <x v="145"/>
    <x v="2"/>
    <x v="113"/>
    <x v="4"/>
    <x v="279"/>
    <x v="279"/>
    <x v="108"/>
    <x v="1"/>
    <x v="3"/>
    <x v="3"/>
    <x v="0"/>
    <x v="222"/>
    <x v="277"/>
    <x v="0"/>
    <x v="279"/>
    <x v="279"/>
    <x v="279"/>
  </r>
  <r>
    <x v="265"/>
    <x v="18"/>
    <x v="2"/>
    <x v="150"/>
    <x v="33"/>
    <x v="109"/>
    <x v="1"/>
    <x v="162"/>
    <x v="74"/>
    <x v="280"/>
    <x v="280"/>
    <x v="71"/>
    <x v="1"/>
    <x v="2"/>
    <x v="5"/>
    <x v="0"/>
    <x v="104"/>
    <x v="278"/>
    <x v="1"/>
    <x v="280"/>
    <x v="280"/>
    <x v="280"/>
  </r>
  <r>
    <x v="266"/>
    <x v="19"/>
    <x v="2"/>
    <x v="180"/>
    <x v="154"/>
    <x v="26"/>
    <x v="2"/>
    <x v="163"/>
    <x v="78"/>
    <x v="281"/>
    <x v="281"/>
    <x v="0"/>
    <x v="0"/>
    <x v="0"/>
    <x v="10"/>
    <x v="0"/>
    <x v="223"/>
    <x v="279"/>
    <x v="2"/>
    <x v="281"/>
    <x v="281"/>
    <x v="281"/>
  </r>
  <r>
    <x v="267"/>
    <x v="17"/>
    <x v="0"/>
    <x v="7"/>
    <x v="155"/>
    <x v="159"/>
    <x v="2"/>
    <x v="11"/>
    <x v="45"/>
    <x v="282"/>
    <x v="282"/>
    <x v="40"/>
    <x v="1"/>
    <x v="2"/>
    <x v="7"/>
    <x v="0"/>
    <x v="216"/>
    <x v="280"/>
    <x v="0"/>
    <x v="282"/>
    <x v="282"/>
    <x v="282"/>
  </r>
  <r>
    <x v="268"/>
    <x v="1"/>
    <x v="1"/>
    <x v="62"/>
    <x v="101"/>
    <x v="177"/>
    <x v="2"/>
    <x v="158"/>
    <x v="76"/>
    <x v="283"/>
    <x v="283"/>
    <x v="4"/>
    <x v="1"/>
    <x v="2"/>
    <x v="5"/>
    <x v="0"/>
    <x v="224"/>
    <x v="281"/>
    <x v="1"/>
    <x v="283"/>
    <x v="283"/>
    <x v="283"/>
  </r>
  <r>
    <x v="269"/>
    <x v="19"/>
    <x v="2"/>
    <x v="90"/>
    <x v="156"/>
    <x v="178"/>
    <x v="1"/>
    <x v="60"/>
    <x v="6"/>
    <x v="284"/>
    <x v="284"/>
    <x v="27"/>
    <x v="0"/>
    <x v="5"/>
    <x v="0"/>
    <x v="0"/>
    <x v="27"/>
    <x v="282"/>
    <x v="1"/>
    <x v="284"/>
    <x v="284"/>
    <x v="284"/>
  </r>
  <r>
    <x v="270"/>
    <x v="6"/>
    <x v="0"/>
    <x v="181"/>
    <x v="104"/>
    <x v="100"/>
    <x v="0"/>
    <x v="164"/>
    <x v="78"/>
    <x v="285"/>
    <x v="285"/>
    <x v="26"/>
    <x v="0"/>
    <x v="5"/>
    <x v="3"/>
    <x v="0"/>
    <x v="225"/>
    <x v="283"/>
    <x v="2"/>
    <x v="285"/>
    <x v="285"/>
    <x v="285"/>
  </r>
  <r>
    <x v="271"/>
    <x v="15"/>
    <x v="0"/>
    <x v="5"/>
    <x v="106"/>
    <x v="145"/>
    <x v="3"/>
    <x v="65"/>
    <x v="85"/>
    <x v="286"/>
    <x v="286"/>
    <x v="11"/>
    <x v="1"/>
    <x v="2"/>
    <x v="8"/>
    <x v="0"/>
    <x v="68"/>
    <x v="284"/>
    <x v="0"/>
    <x v="286"/>
    <x v="286"/>
    <x v="286"/>
  </r>
  <r>
    <x v="272"/>
    <x v="14"/>
    <x v="2"/>
    <x v="182"/>
    <x v="90"/>
    <x v="179"/>
    <x v="0"/>
    <x v="7"/>
    <x v="7"/>
    <x v="287"/>
    <x v="287"/>
    <x v="125"/>
    <x v="0"/>
    <x v="5"/>
    <x v="8"/>
    <x v="0"/>
    <x v="57"/>
    <x v="285"/>
    <x v="2"/>
    <x v="287"/>
    <x v="287"/>
    <x v="287"/>
  </r>
  <r>
    <x v="273"/>
    <x v="7"/>
    <x v="1"/>
    <x v="31"/>
    <x v="62"/>
    <x v="180"/>
    <x v="2"/>
    <x v="165"/>
    <x v="84"/>
    <x v="288"/>
    <x v="288"/>
    <x v="155"/>
    <x v="1"/>
    <x v="1"/>
    <x v="6"/>
    <x v="0"/>
    <x v="226"/>
    <x v="286"/>
    <x v="0"/>
    <x v="288"/>
    <x v="288"/>
    <x v="288"/>
  </r>
  <r>
    <x v="274"/>
    <x v="3"/>
    <x v="2"/>
    <x v="30"/>
    <x v="157"/>
    <x v="121"/>
    <x v="1"/>
    <x v="166"/>
    <x v="46"/>
    <x v="289"/>
    <x v="289"/>
    <x v="16"/>
    <x v="0"/>
    <x v="5"/>
    <x v="9"/>
    <x v="0"/>
    <x v="227"/>
    <x v="287"/>
    <x v="1"/>
    <x v="289"/>
    <x v="289"/>
    <x v="289"/>
  </r>
  <r>
    <x v="173"/>
    <x v="18"/>
    <x v="2"/>
    <x v="183"/>
    <x v="131"/>
    <x v="149"/>
    <x v="0"/>
    <x v="88"/>
    <x v="53"/>
    <x v="290"/>
    <x v="290"/>
    <x v="53"/>
    <x v="0"/>
    <x v="5"/>
    <x v="11"/>
    <x v="0"/>
    <x v="202"/>
    <x v="288"/>
    <x v="0"/>
    <x v="290"/>
    <x v="290"/>
    <x v="290"/>
  </r>
  <r>
    <x v="275"/>
    <x v="3"/>
    <x v="2"/>
    <x v="96"/>
    <x v="64"/>
    <x v="181"/>
    <x v="3"/>
    <x v="167"/>
    <x v="74"/>
    <x v="291"/>
    <x v="291"/>
    <x v="89"/>
    <x v="0"/>
    <x v="6"/>
    <x v="11"/>
    <x v="0"/>
    <x v="71"/>
    <x v="289"/>
    <x v="1"/>
    <x v="291"/>
    <x v="291"/>
    <x v="291"/>
  </r>
  <r>
    <x v="276"/>
    <x v="3"/>
    <x v="2"/>
    <x v="90"/>
    <x v="131"/>
    <x v="182"/>
    <x v="0"/>
    <x v="168"/>
    <x v="64"/>
    <x v="292"/>
    <x v="292"/>
    <x v="84"/>
    <x v="1"/>
    <x v="3"/>
    <x v="8"/>
    <x v="0"/>
    <x v="108"/>
    <x v="290"/>
    <x v="2"/>
    <x v="292"/>
    <x v="292"/>
    <x v="292"/>
  </r>
  <r>
    <x v="277"/>
    <x v="7"/>
    <x v="1"/>
    <x v="148"/>
    <x v="130"/>
    <x v="149"/>
    <x v="1"/>
    <x v="126"/>
    <x v="11"/>
    <x v="293"/>
    <x v="293"/>
    <x v="156"/>
    <x v="1"/>
    <x v="2"/>
    <x v="6"/>
    <x v="0"/>
    <x v="86"/>
    <x v="291"/>
    <x v="0"/>
    <x v="293"/>
    <x v="293"/>
    <x v="293"/>
  </r>
  <r>
    <x v="278"/>
    <x v="5"/>
    <x v="1"/>
    <x v="184"/>
    <x v="133"/>
    <x v="37"/>
    <x v="2"/>
    <x v="166"/>
    <x v="62"/>
    <x v="294"/>
    <x v="294"/>
    <x v="15"/>
    <x v="0"/>
    <x v="0"/>
    <x v="9"/>
    <x v="0"/>
    <x v="158"/>
    <x v="292"/>
    <x v="1"/>
    <x v="294"/>
    <x v="294"/>
    <x v="294"/>
  </r>
  <r>
    <x v="279"/>
    <x v="17"/>
    <x v="0"/>
    <x v="119"/>
    <x v="25"/>
    <x v="55"/>
    <x v="0"/>
    <x v="169"/>
    <x v="20"/>
    <x v="295"/>
    <x v="295"/>
    <x v="3"/>
    <x v="0"/>
    <x v="0"/>
    <x v="8"/>
    <x v="0"/>
    <x v="11"/>
    <x v="293"/>
    <x v="0"/>
    <x v="295"/>
    <x v="295"/>
    <x v="295"/>
  </r>
  <r>
    <x v="280"/>
    <x v="2"/>
    <x v="0"/>
    <x v="185"/>
    <x v="115"/>
    <x v="183"/>
    <x v="3"/>
    <x v="40"/>
    <x v="80"/>
    <x v="296"/>
    <x v="296"/>
    <x v="157"/>
    <x v="0"/>
    <x v="5"/>
    <x v="11"/>
    <x v="0"/>
    <x v="173"/>
    <x v="294"/>
    <x v="2"/>
    <x v="296"/>
    <x v="296"/>
    <x v="296"/>
  </r>
  <r>
    <x v="281"/>
    <x v="12"/>
    <x v="2"/>
    <x v="44"/>
    <x v="130"/>
    <x v="12"/>
    <x v="0"/>
    <x v="170"/>
    <x v="73"/>
    <x v="297"/>
    <x v="297"/>
    <x v="158"/>
    <x v="1"/>
    <x v="2"/>
    <x v="8"/>
    <x v="0"/>
    <x v="228"/>
    <x v="295"/>
    <x v="1"/>
    <x v="297"/>
    <x v="297"/>
    <x v="297"/>
  </r>
  <r>
    <x v="282"/>
    <x v="7"/>
    <x v="1"/>
    <x v="141"/>
    <x v="4"/>
    <x v="12"/>
    <x v="0"/>
    <x v="171"/>
    <x v="88"/>
    <x v="298"/>
    <x v="298"/>
    <x v="137"/>
    <x v="0"/>
    <x v="5"/>
    <x v="6"/>
    <x v="0"/>
    <x v="229"/>
    <x v="296"/>
    <x v="1"/>
    <x v="298"/>
    <x v="298"/>
    <x v="298"/>
  </r>
  <r>
    <x v="283"/>
    <x v="4"/>
    <x v="0"/>
    <x v="186"/>
    <x v="132"/>
    <x v="184"/>
    <x v="3"/>
    <x v="172"/>
    <x v="1"/>
    <x v="299"/>
    <x v="299"/>
    <x v="51"/>
    <x v="0"/>
    <x v="5"/>
    <x v="3"/>
    <x v="0"/>
    <x v="230"/>
    <x v="297"/>
    <x v="1"/>
    <x v="299"/>
    <x v="299"/>
    <x v="299"/>
  </r>
  <r>
    <x v="284"/>
    <x v="15"/>
    <x v="0"/>
    <x v="21"/>
    <x v="112"/>
    <x v="59"/>
    <x v="0"/>
    <x v="147"/>
    <x v="10"/>
    <x v="300"/>
    <x v="300"/>
    <x v="83"/>
    <x v="1"/>
    <x v="1"/>
    <x v="11"/>
    <x v="0"/>
    <x v="54"/>
    <x v="298"/>
    <x v="0"/>
    <x v="300"/>
    <x v="300"/>
    <x v="300"/>
  </r>
  <r>
    <x v="58"/>
    <x v="6"/>
    <x v="0"/>
    <x v="183"/>
    <x v="147"/>
    <x v="82"/>
    <x v="3"/>
    <x v="79"/>
    <x v="66"/>
    <x v="301"/>
    <x v="301"/>
    <x v="159"/>
    <x v="0"/>
    <x v="5"/>
    <x v="4"/>
    <x v="0"/>
    <x v="58"/>
    <x v="299"/>
    <x v="1"/>
    <x v="301"/>
    <x v="301"/>
    <x v="301"/>
  </r>
  <r>
    <x v="285"/>
    <x v="9"/>
    <x v="2"/>
    <x v="187"/>
    <x v="143"/>
    <x v="51"/>
    <x v="1"/>
    <x v="173"/>
    <x v="34"/>
    <x v="302"/>
    <x v="302"/>
    <x v="109"/>
    <x v="0"/>
    <x v="5"/>
    <x v="11"/>
    <x v="0"/>
    <x v="231"/>
    <x v="300"/>
    <x v="1"/>
    <x v="302"/>
    <x v="302"/>
    <x v="302"/>
  </r>
  <r>
    <x v="171"/>
    <x v="18"/>
    <x v="2"/>
    <x v="163"/>
    <x v="33"/>
    <x v="83"/>
    <x v="3"/>
    <x v="89"/>
    <x v="57"/>
    <x v="303"/>
    <x v="303"/>
    <x v="78"/>
    <x v="0"/>
    <x v="0"/>
    <x v="7"/>
    <x v="0"/>
    <x v="106"/>
    <x v="301"/>
    <x v="0"/>
    <x v="303"/>
    <x v="303"/>
    <x v="303"/>
  </r>
  <r>
    <x v="286"/>
    <x v="4"/>
    <x v="0"/>
    <x v="83"/>
    <x v="158"/>
    <x v="185"/>
    <x v="2"/>
    <x v="174"/>
    <x v="8"/>
    <x v="304"/>
    <x v="304"/>
    <x v="147"/>
    <x v="0"/>
    <x v="0"/>
    <x v="10"/>
    <x v="0"/>
    <x v="232"/>
    <x v="302"/>
    <x v="0"/>
    <x v="304"/>
    <x v="304"/>
    <x v="304"/>
  </r>
  <r>
    <x v="287"/>
    <x v="0"/>
    <x v="0"/>
    <x v="188"/>
    <x v="25"/>
    <x v="186"/>
    <x v="1"/>
    <x v="6"/>
    <x v="44"/>
    <x v="305"/>
    <x v="305"/>
    <x v="114"/>
    <x v="0"/>
    <x v="6"/>
    <x v="11"/>
    <x v="0"/>
    <x v="233"/>
    <x v="303"/>
    <x v="0"/>
    <x v="305"/>
    <x v="305"/>
    <x v="305"/>
  </r>
  <r>
    <x v="288"/>
    <x v="18"/>
    <x v="2"/>
    <x v="38"/>
    <x v="102"/>
    <x v="187"/>
    <x v="2"/>
    <x v="175"/>
    <x v="7"/>
    <x v="306"/>
    <x v="306"/>
    <x v="160"/>
    <x v="0"/>
    <x v="4"/>
    <x v="7"/>
    <x v="0"/>
    <x v="234"/>
    <x v="304"/>
    <x v="2"/>
    <x v="306"/>
    <x v="306"/>
    <x v="306"/>
  </r>
  <r>
    <x v="289"/>
    <x v="8"/>
    <x v="0"/>
    <x v="168"/>
    <x v="31"/>
    <x v="188"/>
    <x v="1"/>
    <x v="48"/>
    <x v="12"/>
    <x v="307"/>
    <x v="307"/>
    <x v="18"/>
    <x v="0"/>
    <x v="0"/>
    <x v="7"/>
    <x v="0"/>
    <x v="235"/>
    <x v="305"/>
    <x v="1"/>
    <x v="307"/>
    <x v="307"/>
    <x v="307"/>
  </r>
  <r>
    <x v="290"/>
    <x v="10"/>
    <x v="1"/>
    <x v="14"/>
    <x v="159"/>
    <x v="99"/>
    <x v="1"/>
    <x v="176"/>
    <x v="30"/>
    <x v="308"/>
    <x v="308"/>
    <x v="161"/>
    <x v="0"/>
    <x v="4"/>
    <x v="6"/>
    <x v="0"/>
    <x v="236"/>
    <x v="306"/>
    <x v="1"/>
    <x v="308"/>
    <x v="308"/>
    <x v="308"/>
  </r>
  <r>
    <x v="291"/>
    <x v="14"/>
    <x v="2"/>
    <x v="41"/>
    <x v="120"/>
    <x v="6"/>
    <x v="1"/>
    <x v="116"/>
    <x v="52"/>
    <x v="309"/>
    <x v="309"/>
    <x v="99"/>
    <x v="0"/>
    <x v="5"/>
    <x v="8"/>
    <x v="0"/>
    <x v="89"/>
    <x v="307"/>
    <x v="0"/>
    <x v="309"/>
    <x v="309"/>
    <x v="309"/>
  </r>
  <r>
    <x v="292"/>
    <x v="15"/>
    <x v="0"/>
    <x v="29"/>
    <x v="39"/>
    <x v="55"/>
    <x v="3"/>
    <x v="36"/>
    <x v="80"/>
    <x v="310"/>
    <x v="310"/>
    <x v="73"/>
    <x v="1"/>
    <x v="3"/>
    <x v="0"/>
    <x v="0"/>
    <x v="237"/>
    <x v="308"/>
    <x v="2"/>
    <x v="310"/>
    <x v="310"/>
    <x v="310"/>
  </r>
  <r>
    <x v="293"/>
    <x v="17"/>
    <x v="0"/>
    <x v="158"/>
    <x v="132"/>
    <x v="189"/>
    <x v="0"/>
    <x v="33"/>
    <x v="89"/>
    <x v="311"/>
    <x v="311"/>
    <x v="162"/>
    <x v="1"/>
    <x v="1"/>
    <x v="3"/>
    <x v="0"/>
    <x v="238"/>
    <x v="309"/>
    <x v="1"/>
    <x v="311"/>
    <x v="311"/>
    <x v="311"/>
  </r>
  <r>
    <x v="294"/>
    <x v="2"/>
    <x v="0"/>
    <x v="189"/>
    <x v="36"/>
    <x v="190"/>
    <x v="0"/>
    <x v="87"/>
    <x v="61"/>
    <x v="312"/>
    <x v="312"/>
    <x v="163"/>
    <x v="0"/>
    <x v="4"/>
    <x v="11"/>
    <x v="0"/>
    <x v="196"/>
    <x v="310"/>
    <x v="2"/>
    <x v="312"/>
    <x v="312"/>
    <x v="312"/>
  </r>
  <r>
    <x v="96"/>
    <x v="16"/>
    <x v="1"/>
    <x v="9"/>
    <x v="160"/>
    <x v="181"/>
    <x v="0"/>
    <x v="10"/>
    <x v="27"/>
    <x v="313"/>
    <x v="313"/>
    <x v="26"/>
    <x v="0"/>
    <x v="5"/>
    <x v="6"/>
    <x v="0"/>
    <x v="10"/>
    <x v="311"/>
    <x v="2"/>
    <x v="313"/>
    <x v="313"/>
    <x v="313"/>
  </r>
  <r>
    <x v="214"/>
    <x v="8"/>
    <x v="0"/>
    <x v="185"/>
    <x v="161"/>
    <x v="183"/>
    <x v="0"/>
    <x v="21"/>
    <x v="59"/>
    <x v="314"/>
    <x v="314"/>
    <x v="107"/>
    <x v="0"/>
    <x v="6"/>
    <x v="0"/>
    <x v="0"/>
    <x v="134"/>
    <x v="312"/>
    <x v="1"/>
    <x v="314"/>
    <x v="314"/>
    <x v="314"/>
  </r>
  <r>
    <x v="295"/>
    <x v="9"/>
    <x v="2"/>
    <x v="92"/>
    <x v="9"/>
    <x v="37"/>
    <x v="2"/>
    <x v="177"/>
    <x v="19"/>
    <x v="315"/>
    <x v="315"/>
    <x v="89"/>
    <x v="0"/>
    <x v="6"/>
    <x v="11"/>
    <x v="0"/>
    <x v="239"/>
    <x v="313"/>
    <x v="1"/>
    <x v="315"/>
    <x v="315"/>
    <x v="315"/>
  </r>
  <r>
    <x v="296"/>
    <x v="19"/>
    <x v="2"/>
    <x v="190"/>
    <x v="89"/>
    <x v="165"/>
    <x v="0"/>
    <x v="160"/>
    <x v="38"/>
    <x v="316"/>
    <x v="316"/>
    <x v="77"/>
    <x v="0"/>
    <x v="4"/>
    <x v="10"/>
    <x v="0"/>
    <x v="240"/>
    <x v="314"/>
    <x v="0"/>
    <x v="316"/>
    <x v="316"/>
    <x v="316"/>
  </r>
  <r>
    <x v="297"/>
    <x v="16"/>
    <x v="1"/>
    <x v="191"/>
    <x v="34"/>
    <x v="9"/>
    <x v="0"/>
    <x v="162"/>
    <x v="48"/>
    <x v="317"/>
    <x v="317"/>
    <x v="164"/>
    <x v="0"/>
    <x v="6"/>
    <x v="1"/>
    <x v="0"/>
    <x v="145"/>
    <x v="315"/>
    <x v="2"/>
    <x v="317"/>
    <x v="317"/>
    <x v="317"/>
  </r>
  <r>
    <x v="298"/>
    <x v="9"/>
    <x v="2"/>
    <x v="192"/>
    <x v="94"/>
    <x v="24"/>
    <x v="3"/>
    <x v="92"/>
    <x v="69"/>
    <x v="318"/>
    <x v="318"/>
    <x v="0"/>
    <x v="0"/>
    <x v="0"/>
    <x v="8"/>
    <x v="0"/>
    <x v="241"/>
    <x v="316"/>
    <x v="0"/>
    <x v="318"/>
    <x v="318"/>
    <x v="318"/>
  </r>
  <r>
    <x v="299"/>
    <x v="3"/>
    <x v="2"/>
    <x v="13"/>
    <x v="68"/>
    <x v="191"/>
    <x v="2"/>
    <x v="14"/>
    <x v="73"/>
    <x v="319"/>
    <x v="319"/>
    <x v="80"/>
    <x v="0"/>
    <x v="5"/>
    <x v="2"/>
    <x v="0"/>
    <x v="13"/>
    <x v="317"/>
    <x v="1"/>
    <x v="319"/>
    <x v="319"/>
    <x v="319"/>
  </r>
  <r>
    <x v="300"/>
    <x v="11"/>
    <x v="2"/>
    <x v="17"/>
    <x v="157"/>
    <x v="192"/>
    <x v="1"/>
    <x v="38"/>
    <x v="38"/>
    <x v="320"/>
    <x v="320"/>
    <x v="165"/>
    <x v="0"/>
    <x v="5"/>
    <x v="1"/>
    <x v="0"/>
    <x v="242"/>
    <x v="318"/>
    <x v="0"/>
    <x v="320"/>
    <x v="320"/>
    <x v="320"/>
  </r>
  <r>
    <x v="301"/>
    <x v="2"/>
    <x v="0"/>
    <x v="59"/>
    <x v="88"/>
    <x v="144"/>
    <x v="3"/>
    <x v="61"/>
    <x v="42"/>
    <x v="321"/>
    <x v="321"/>
    <x v="59"/>
    <x v="0"/>
    <x v="0"/>
    <x v="11"/>
    <x v="0"/>
    <x v="66"/>
    <x v="319"/>
    <x v="1"/>
    <x v="321"/>
    <x v="321"/>
    <x v="321"/>
  </r>
  <r>
    <x v="183"/>
    <x v="15"/>
    <x v="0"/>
    <x v="77"/>
    <x v="84"/>
    <x v="193"/>
    <x v="2"/>
    <x v="32"/>
    <x v="64"/>
    <x v="322"/>
    <x v="322"/>
    <x v="166"/>
    <x v="0"/>
    <x v="6"/>
    <x v="5"/>
    <x v="0"/>
    <x v="140"/>
    <x v="320"/>
    <x v="2"/>
    <x v="322"/>
    <x v="322"/>
    <x v="322"/>
  </r>
  <r>
    <x v="302"/>
    <x v="1"/>
    <x v="1"/>
    <x v="188"/>
    <x v="78"/>
    <x v="6"/>
    <x v="1"/>
    <x v="178"/>
    <x v="82"/>
    <x v="323"/>
    <x v="323"/>
    <x v="70"/>
    <x v="0"/>
    <x v="4"/>
    <x v="11"/>
    <x v="0"/>
    <x v="241"/>
    <x v="321"/>
    <x v="0"/>
    <x v="323"/>
    <x v="323"/>
    <x v="323"/>
  </r>
  <r>
    <x v="303"/>
    <x v="1"/>
    <x v="1"/>
    <x v="193"/>
    <x v="50"/>
    <x v="194"/>
    <x v="1"/>
    <x v="172"/>
    <x v="12"/>
    <x v="324"/>
    <x v="324"/>
    <x v="63"/>
    <x v="1"/>
    <x v="2"/>
    <x v="3"/>
    <x v="0"/>
    <x v="243"/>
    <x v="322"/>
    <x v="1"/>
    <x v="324"/>
    <x v="324"/>
    <x v="324"/>
  </r>
  <r>
    <x v="304"/>
    <x v="5"/>
    <x v="1"/>
    <x v="194"/>
    <x v="155"/>
    <x v="88"/>
    <x v="2"/>
    <x v="121"/>
    <x v="53"/>
    <x v="325"/>
    <x v="325"/>
    <x v="27"/>
    <x v="0"/>
    <x v="5"/>
    <x v="6"/>
    <x v="0"/>
    <x v="244"/>
    <x v="323"/>
    <x v="0"/>
    <x v="325"/>
    <x v="325"/>
    <x v="325"/>
  </r>
  <r>
    <x v="305"/>
    <x v="6"/>
    <x v="0"/>
    <x v="17"/>
    <x v="153"/>
    <x v="117"/>
    <x v="0"/>
    <x v="59"/>
    <x v="71"/>
    <x v="326"/>
    <x v="326"/>
    <x v="49"/>
    <x v="1"/>
    <x v="3"/>
    <x v="0"/>
    <x v="0"/>
    <x v="245"/>
    <x v="324"/>
    <x v="1"/>
    <x v="326"/>
    <x v="326"/>
    <x v="326"/>
  </r>
  <r>
    <x v="306"/>
    <x v="0"/>
    <x v="0"/>
    <x v="114"/>
    <x v="142"/>
    <x v="88"/>
    <x v="1"/>
    <x v="179"/>
    <x v="38"/>
    <x v="327"/>
    <x v="327"/>
    <x v="34"/>
    <x v="1"/>
    <x v="2"/>
    <x v="8"/>
    <x v="0"/>
    <x v="246"/>
    <x v="325"/>
    <x v="0"/>
    <x v="327"/>
    <x v="327"/>
    <x v="327"/>
  </r>
  <r>
    <x v="307"/>
    <x v="12"/>
    <x v="2"/>
    <x v="95"/>
    <x v="65"/>
    <x v="195"/>
    <x v="0"/>
    <x v="38"/>
    <x v="56"/>
    <x v="328"/>
    <x v="328"/>
    <x v="167"/>
    <x v="1"/>
    <x v="3"/>
    <x v="11"/>
    <x v="0"/>
    <x v="247"/>
    <x v="326"/>
    <x v="1"/>
    <x v="328"/>
    <x v="328"/>
    <x v="328"/>
  </r>
  <r>
    <x v="62"/>
    <x v="4"/>
    <x v="0"/>
    <x v="119"/>
    <x v="6"/>
    <x v="46"/>
    <x v="2"/>
    <x v="0"/>
    <x v="0"/>
    <x v="329"/>
    <x v="329"/>
    <x v="168"/>
    <x v="0"/>
    <x v="0"/>
    <x v="11"/>
    <x v="0"/>
    <x v="248"/>
    <x v="327"/>
    <x v="0"/>
    <x v="329"/>
    <x v="329"/>
    <x v="329"/>
  </r>
  <r>
    <x v="308"/>
    <x v="0"/>
    <x v="0"/>
    <x v="187"/>
    <x v="151"/>
    <x v="196"/>
    <x v="3"/>
    <x v="180"/>
    <x v="34"/>
    <x v="330"/>
    <x v="330"/>
    <x v="51"/>
    <x v="0"/>
    <x v="5"/>
    <x v="3"/>
    <x v="0"/>
    <x v="15"/>
    <x v="328"/>
    <x v="1"/>
    <x v="330"/>
    <x v="330"/>
    <x v="330"/>
  </r>
  <r>
    <x v="309"/>
    <x v="9"/>
    <x v="2"/>
    <x v="195"/>
    <x v="162"/>
    <x v="197"/>
    <x v="2"/>
    <x v="135"/>
    <x v="12"/>
    <x v="331"/>
    <x v="331"/>
    <x v="89"/>
    <x v="0"/>
    <x v="6"/>
    <x v="7"/>
    <x v="0"/>
    <x v="249"/>
    <x v="329"/>
    <x v="1"/>
    <x v="331"/>
    <x v="331"/>
    <x v="331"/>
  </r>
  <r>
    <x v="310"/>
    <x v="19"/>
    <x v="2"/>
    <x v="19"/>
    <x v="105"/>
    <x v="198"/>
    <x v="2"/>
    <x v="181"/>
    <x v="5"/>
    <x v="332"/>
    <x v="332"/>
    <x v="0"/>
    <x v="0"/>
    <x v="0"/>
    <x v="8"/>
    <x v="0"/>
    <x v="250"/>
    <x v="330"/>
    <x v="2"/>
    <x v="332"/>
    <x v="332"/>
    <x v="332"/>
  </r>
  <r>
    <x v="311"/>
    <x v="10"/>
    <x v="1"/>
    <x v="164"/>
    <x v="88"/>
    <x v="163"/>
    <x v="2"/>
    <x v="182"/>
    <x v="56"/>
    <x v="333"/>
    <x v="333"/>
    <x v="132"/>
    <x v="0"/>
    <x v="6"/>
    <x v="5"/>
    <x v="0"/>
    <x v="25"/>
    <x v="331"/>
    <x v="1"/>
    <x v="333"/>
    <x v="333"/>
    <x v="333"/>
  </r>
  <r>
    <x v="31"/>
    <x v="2"/>
    <x v="0"/>
    <x v="118"/>
    <x v="150"/>
    <x v="95"/>
    <x v="2"/>
    <x v="183"/>
    <x v="13"/>
    <x v="334"/>
    <x v="334"/>
    <x v="42"/>
    <x v="0"/>
    <x v="6"/>
    <x v="3"/>
    <x v="0"/>
    <x v="251"/>
    <x v="332"/>
    <x v="2"/>
    <x v="334"/>
    <x v="334"/>
    <x v="334"/>
  </r>
  <r>
    <x v="312"/>
    <x v="2"/>
    <x v="0"/>
    <x v="89"/>
    <x v="89"/>
    <x v="16"/>
    <x v="0"/>
    <x v="70"/>
    <x v="48"/>
    <x v="335"/>
    <x v="335"/>
    <x v="111"/>
    <x v="0"/>
    <x v="6"/>
    <x v="7"/>
    <x v="0"/>
    <x v="252"/>
    <x v="333"/>
    <x v="2"/>
    <x v="335"/>
    <x v="335"/>
    <x v="335"/>
  </r>
  <r>
    <x v="313"/>
    <x v="10"/>
    <x v="1"/>
    <x v="36"/>
    <x v="26"/>
    <x v="58"/>
    <x v="1"/>
    <x v="127"/>
    <x v="44"/>
    <x v="336"/>
    <x v="336"/>
    <x v="149"/>
    <x v="1"/>
    <x v="2"/>
    <x v="5"/>
    <x v="0"/>
    <x v="188"/>
    <x v="334"/>
    <x v="0"/>
    <x v="336"/>
    <x v="336"/>
    <x v="336"/>
  </r>
  <r>
    <x v="314"/>
    <x v="5"/>
    <x v="1"/>
    <x v="187"/>
    <x v="163"/>
    <x v="181"/>
    <x v="3"/>
    <x v="184"/>
    <x v="57"/>
    <x v="337"/>
    <x v="257"/>
    <x v="45"/>
    <x v="0"/>
    <x v="4"/>
    <x v="9"/>
    <x v="0"/>
    <x v="253"/>
    <x v="335"/>
    <x v="0"/>
    <x v="337"/>
    <x v="337"/>
    <x v="337"/>
  </r>
  <r>
    <x v="315"/>
    <x v="15"/>
    <x v="0"/>
    <x v="182"/>
    <x v="164"/>
    <x v="2"/>
    <x v="1"/>
    <x v="150"/>
    <x v="81"/>
    <x v="338"/>
    <x v="337"/>
    <x v="47"/>
    <x v="0"/>
    <x v="0"/>
    <x v="2"/>
    <x v="0"/>
    <x v="254"/>
    <x v="160"/>
    <x v="2"/>
    <x v="338"/>
    <x v="338"/>
    <x v="338"/>
  </r>
  <r>
    <x v="176"/>
    <x v="5"/>
    <x v="1"/>
    <x v="11"/>
    <x v="136"/>
    <x v="187"/>
    <x v="2"/>
    <x v="113"/>
    <x v="64"/>
    <x v="339"/>
    <x v="338"/>
    <x v="139"/>
    <x v="1"/>
    <x v="1"/>
    <x v="0"/>
    <x v="0"/>
    <x v="71"/>
    <x v="336"/>
    <x v="2"/>
    <x v="339"/>
    <x v="339"/>
    <x v="339"/>
  </r>
  <r>
    <x v="316"/>
    <x v="10"/>
    <x v="1"/>
    <x v="152"/>
    <x v="126"/>
    <x v="199"/>
    <x v="3"/>
    <x v="185"/>
    <x v="1"/>
    <x v="340"/>
    <x v="339"/>
    <x v="33"/>
    <x v="1"/>
    <x v="1"/>
    <x v="11"/>
    <x v="0"/>
    <x v="255"/>
    <x v="337"/>
    <x v="1"/>
    <x v="340"/>
    <x v="340"/>
    <x v="340"/>
  </r>
  <r>
    <x v="317"/>
    <x v="1"/>
    <x v="1"/>
    <x v="196"/>
    <x v="132"/>
    <x v="169"/>
    <x v="1"/>
    <x v="186"/>
    <x v="83"/>
    <x v="341"/>
    <x v="340"/>
    <x v="166"/>
    <x v="0"/>
    <x v="6"/>
    <x v="6"/>
    <x v="0"/>
    <x v="256"/>
    <x v="338"/>
    <x v="2"/>
    <x v="341"/>
    <x v="341"/>
    <x v="341"/>
  </r>
  <r>
    <x v="318"/>
    <x v="6"/>
    <x v="0"/>
    <x v="19"/>
    <x v="156"/>
    <x v="200"/>
    <x v="1"/>
    <x v="187"/>
    <x v="90"/>
    <x v="342"/>
    <x v="341"/>
    <x v="163"/>
    <x v="0"/>
    <x v="4"/>
    <x v="5"/>
    <x v="0"/>
    <x v="134"/>
    <x v="339"/>
    <x v="1"/>
    <x v="342"/>
    <x v="342"/>
    <x v="342"/>
  </r>
  <r>
    <x v="319"/>
    <x v="13"/>
    <x v="1"/>
    <x v="23"/>
    <x v="75"/>
    <x v="201"/>
    <x v="2"/>
    <x v="188"/>
    <x v="66"/>
    <x v="343"/>
    <x v="342"/>
    <x v="106"/>
    <x v="0"/>
    <x v="4"/>
    <x v="0"/>
    <x v="0"/>
    <x v="135"/>
    <x v="340"/>
    <x v="1"/>
    <x v="343"/>
    <x v="343"/>
    <x v="343"/>
  </r>
  <r>
    <x v="320"/>
    <x v="10"/>
    <x v="1"/>
    <x v="197"/>
    <x v="91"/>
    <x v="85"/>
    <x v="3"/>
    <x v="181"/>
    <x v="21"/>
    <x v="344"/>
    <x v="343"/>
    <x v="48"/>
    <x v="0"/>
    <x v="5"/>
    <x v="0"/>
    <x v="0"/>
    <x v="257"/>
    <x v="341"/>
    <x v="1"/>
    <x v="344"/>
    <x v="344"/>
    <x v="344"/>
  </r>
  <r>
    <x v="321"/>
    <x v="13"/>
    <x v="1"/>
    <x v="198"/>
    <x v="164"/>
    <x v="142"/>
    <x v="3"/>
    <x v="83"/>
    <x v="37"/>
    <x v="345"/>
    <x v="344"/>
    <x v="32"/>
    <x v="1"/>
    <x v="2"/>
    <x v="3"/>
    <x v="0"/>
    <x v="89"/>
    <x v="342"/>
    <x v="1"/>
    <x v="345"/>
    <x v="345"/>
    <x v="345"/>
  </r>
  <r>
    <x v="322"/>
    <x v="10"/>
    <x v="1"/>
    <x v="136"/>
    <x v="34"/>
    <x v="202"/>
    <x v="2"/>
    <x v="14"/>
    <x v="86"/>
    <x v="346"/>
    <x v="345"/>
    <x v="87"/>
    <x v="1"/>
    <x v="3"/>
    <x v="2"/>
    <x v="0"/>
    <x v="258"/>
    <x v="343"/>
    <x v="2"/>
    <x v="346"/>
    <x v="346"/>
    <x v="346"/>
  </r>
  <r>
    <x v="323"/>
    <x v="6"/>
    <x v="0"/>
    <x v="69"/>
    <x v="37"/>
    <x v="59"/>
    <x v="1"/>
    <x v="189"/>
    <x v="46"/>
    <x v="347"/>
    <x v="346"/>
    <x v="169"/>
    <x v="1"/>
    <x v="3"/>
    <x v="9"/>
    <x v="0"/>
    <x v="259"/>
    <x v="344"/>
    <x v="1"/>
    <x v="347"/>
    <x v="347"/>
    <x v="347"/>
  </r>
  <r>
    <x v="324"/>
    <x v="12"/>
    <x v="2"/>
    <x v="199"/>
    <x v="63"/>
    <x v="187"/>
    <x v="1"/>
    <x v="161"/>
    <x v="76"/>
    <x v="348"/>
    <x v="347"/>
    <x v="168"/>
    <x v="0"/>
    <x v="0"/>
    <x v="7"/>
    <x v="0"/>
    <x v="260"/>
    <x v="345"/>
    <x v="1"/>
    <x v="348"/>
    <x v="348"/>
    <x v="348"/>
  </r>
  <r>
    <x v="325"/>
    <x v="0"/>
    <x v="0"/>
    <x v="200"/>
    <x v="165"/>
    <x v="104"/>
    <x v="3"/>
    <x v="190"/>
    <x v="59"/>
    <x v="349"/>
    <x v="348"/>
    <x v="170"/>
    <x v="1"/>
    <x v="3"/>
    <x v="0"/>
    <x v="0"/>
    <x v="261"/>
    <x v="346"/>
    <x v="1"/>
    <x v="349"/>
    <x v="349"/>
    <x v="349"/>
  </r>
  <r>
    <x v="326"/>
    <x v="7"/>
    <x v="1"/>
    <x v="55"/>
    <x v="166"/>
    <x v="42"/>
    <x v="2"/>
    <x v="46"/>
    <x v="51"/>
    <x v="350"/>
    <x v="349"/>
    <x v="51"/>
    <x v="0"/>
    <x v="5"/>
    <x v="8"/>
    <x v="0"/>
    <x v="197"/>
    <x v="347"/>
    <x v="2"/>
    <x v="350"/>
    <x v="350"/>
    <x v="350"/>
  </r>
  <r>
    <x v="327"/>
    <x v="15"/>
    <x v="0"/>
    <x v="46"/>
    <x v="54"/>
    <x v="200"/>
    <x v="0"/>
    <x v="88"/>
    <x v="17"/>
    <x v="351"/>
    <x v="350"/>
    <x v="163"/>
    <x v="0"/>
    <x v="4"/>
    <x v="2"/>
    <x v="0"/>
    <x v="262"/>
    <x v="348"/>
    <x v="1"/>
    <x v="351"/>
    <x v="351"/>
    <x v="351"/>
  </r>
  <r>
    <x v="328"/>
    <x v="16"/>
    <x v="1"/>
    <x v="191"/>
    <x v="27"/>
    <x v="203"/>
    <x v="3"/>
    <x v="43"/>
    <x v="59"/>
    <x v="352"/>
    <x v="351"/>
    <x v="28"/>
    <x v="0"/>
    <x v="5"/>
    <x v="1"/>
    <x v="0"/>
    <x v="263"/>
    <x v="349"/>
    <x v="1"/>
    <x v="352"/>
    <x v="352"/>
    <x v="352"/>
  </r>
  <r>
    <x v="329"/>
    <x v="5"/>
    <x v="1"/>
    <x v="18"/>
    <x v="19"/>
    <x v="113"/>
    <x v="3"/>
    <x v="191"/>
    <x v="10"/>
    <x v="353"/>
    <x v="352"/>
    <x v="68"/>
    <x v="1"/>
    <x v="1"/>
    <x v="9"/>
    <x v="0"/>
    <x v="180"/>
    <x v="350"/>
    <x v="0"/>
    <x v="353"/>
    <x v="353"/>
    <x v="353"/>
  </r>
  <r>
    <x v="330"/>
    <x v="11"/>
    <x v="2"/>
    <x v="49"/>
    <x v="36"/>
    <x v="204"/>
    <x v="3"/>
    <x v="192"/>
    <x v="3"/>
    <x v="354"/>
    <x v="353"/>
    <x v="47"/>
    <x v="0"/>
    <x v="0"/>
    <x v="8"/>
    <x v="0"/>
    <x v="264"/>
    <x v="351"/>
    <x v="0"/>
    <x v="354"/>
    <x v="354"/>
    <x v="354"/>
  </r>
  <r>
    <x v="331"/>
    <x v="6"/>
    <x v="0"/>
    <x v="144"/>
    <x v="153"/>
    <x v="143"/>
    <x v="3"/>
    <x v="172"/>
    <x v="48"/>
    <x v="355"/>
    <x v="354"/>
    <x v="143"/>
    <x v="0"/>
    <x v="5"/>
    <x v="9"/>
    <x v="0"/>
    <x v="265"/>
    <x v="352"/>
    <x v="2"/>
    <x v="355"/>
    <x v="355"/>
    <x v="355"/>
  </r>
  <r>
    <x v="332"/>
    <x v="15"/>
    <x v="0"/>
    <x v="201"/>
    <x v="71"/>
    <x v="205"/>
    <x v="3"/>
    <x v="193"/>
    <x v="66"/>
    <x v="356"/>
    <x v="355"/>
    <x v="171"/>
    <x v="1"/>
    <x v="3"/>
    <x v="2"/>
    <x v="0"/>
    <x v="266"/>
    <x v="353"/>
    <x v="1"/>
    <x v="356"/>
    <x v="356"/>
    <x v="356"/>
  </r>
  <r>
    <x v="333"/>
    <x v="8"/>
    <x v="0"/>
    <x v="61"/>
    <x v="159"/>
    <x v="83"/>
    <x v="2"/>
    <x v="91"/>
    <x v="81"/>
    <x v="357"/>
    <x v="356"/>
    <x v="172"/>
    <x v="0"/>
    <x v="0"/>
    <x v="1"/>
    <x v="0"/>
    <x v="154"/>
    <x v="354"/>
    <x v="2"/>
    <x v="357"/>
    <x v="357"/>
    <x v="357"/>
  </r>
  <r>
    <x v="334"/>
    <x v="14"/>
    <x v="2"/>
    <x v="189"/>
    <x v="55"/>
    <x v="103"/>
    <x v="1"/>
    <x v="194"/>
    <x v="53"/>
    <x v="358"/>
    <x v="357"/>
    <x v="10"/>
    <x v="0"/>
    <x v="0"/>
    <x v="2"/>
    <x v="0"/>
    <x v="267"/>
    <x v="355"/>
    <x v="0"/>
    <x v="358"/>
    <x v="358"/>
    <x v="358"/>
  </r>
  <r>
    <x v="335"/>
    <x v="14"/>
    <x v="2"/>
    <x v="60"/>
    <x v="120"/>
    <x v="29"/>
    <x v="2"/>
    <x v="188"/>
    <x v="26"/>
    <x v="359"/>
    <x v="358"/>
    <x v="173"/>
    <x v="1"/>
    <x v="1"/>
    <x v="5"/>
    <x v="0"/>
    <x v="196"/>
    <x v="356"/>
    <x v="1"/>
    <x v="359"/>
    <x v="359"/>
    <x v="359"/>
  </r>
  <r>
    <x v="336"/>
    <x v="0"/>
    <x v="0"/>
    <x v="120"/>
    <x v="22"/>
    <x v="206"/>
    <x v="2"/>
    <x v="195"/>
    <x v="87"/>
    <x v="360"/>
    <x v="359"/>
    <x v="135"/>
    <x v="1"/>
    <x v="3"/>
    <x v="0"/>
    <x v="0"/>
    <x v="268"/>
    <x v="357"/>
    <x v="0"/>
    <x v="360"/>
    <x v="360"/>
    <x v="360"/>
  </r>
  <r>
    <x v="47"/>
    <x v="4"/>
    <x v="0"/>
    <x v="202"/>
    <x v="108"/>
    <x v="167"/>
    <x v="2"/>
    <x v="155"/>
    <x v="85"/>
    <x v="361"/>
    <x v="360"/>
    <x v="174"/>
    <x v="1"/>
    <x v="2"/>
    <x v="1"/>
    <x v="0"/>
    <x v="269"/>
    <x v="358"/>
    <x v="0"/>
    <x v="361"/>
    <x v="361"/>
    <x v="361"/>
  </r>
  <r>
    <x v="248"/>
    <x v="10"/>
    <x v="1"/>
    <x v="166"/>
    <x v="103"/>
    <x v="207"/>
    <x v="3"/>
    <x v="81"/>
    <x v="15"/>
    <x v="362"/>
    <x v="361"/>
    <x v="143"/>
    <x v="0"/>
    <x v="5"/>
    <x v="10"/>
    <x v="0"/>
    <x v="38"/>
    <x v="359"/>
    <x v="1"/>
    <x v="362"/>
    <x v="362"/>
    <x v="362"/>
  </r>
  <r>
    <x v="337"/>
    <x v="19"/>
    <x v="2"/>
    <x v="99"/>
    <x v="108"/>
    <x v="208"/>
    <x v="0"/>
    <x v="196"/>
    <x v="2"/>
    <x v="363"/>
    <x v="362"/>
    <x v="104"/>
    <x v="0"/>
    <x v="4"/>
    <x v="10"/>
    <x v="0"/>
    <x v="85"/>
    <x v="360"/>
    <x v="1"/>
    <x v="363"/>
    <x v="363"/>
    <x v="363"/>
  </r>
  <r>
    <x v="338"/>
    <x v="10"/>
    <x v="1"/>
    <x v="200"/>
    <x v="167"/>
    <x v="150"/>
    <x v="2"/>
    <x v="103"/>
    <x v="48"/>
    <x v="364"/>
    <x v="363"/>
    <x v="175"/>
    <x v="0"/>
    <x v="0"/>
    <x v="6"/>
    <x v="0"/>
    <x v="205"/>
    <x v="361"/>
    <x v="2"/>
    <x v="364"/>
    <x v="364"/>
    <x v="364"/>
  </r>
  <r>
    <x v="227"/>
    <x v="7"/>
    <x v="1"/>
    <x v="203"/>
    <x v="40"/>
    <x v="173"/>
    <x v="2"/>
    <x v="157"/>
    <x v="73"/>
    <x v="365"/>
    <x v="364"/>
    <x v="154"/>
    <x v="0"/>
    <x v="0"/>
    <x v="11"/>
    <x v="0"/>
    <x v="4"/>
    <x v="362"/>
    <x v="1"/>
    <x v="365"/>
    <x v="365"/>
    <x v="365"/>
  </r>
  <r>
    <x v="339"/>
    <x v="16"/>
    <x v="1"/>
    <x v="136"/>
    <x v="69"/>
    <x v="209"/>
    <x v="0"/>
    <x v="54"/>
    <x v="20"/>
    <x v="366"/>
    <x v="365"/>
    <x v="139"/>
    <x v="1"/>
    <x v="1"/>
    <x v="5"/>
    <x v="0"/>
    <x v="37"/>
    <x v="363"/>
    <x v="0"/>
    <x v="366"/>
    <x v="366"/>
    <x v="366"/>
  </r>
  <r>
    <x v="340"/>
    <x v="14"/>
    <x v="2"/>
    <x v="204"/>
    <x v="152"/>
    <x v="210"/>
    <x v="1"/>
    <x v="197"/>
    <x v="73"/>
    <x v="367"/>
    <x v="366"/>
    <x v="176"/>
    <x v="0"/>
    <x v="4"/>
    <x v="6"/>
    <x v="0"/>
    <x v="173"/>
    <x v="364"/>
    <x v="1"/>
    <x v="367"/>
    <x v="367"/>
    <x v="367"/>
  </r>
  <r>
    <x v="124"/>
    <x v="13"/>
    <x v="1"/>
    <x v="135"/>
    <x v="7"/>
    <x v="211"/>
    <x v="2"/>
    <x v="135"/>
    <x v="72"/>
    <x v="368"/>
    <x v="367"/>
    <x v="92"/>
    <x v="1"/>
    <x v="1"/>
    <x v="7"/>
    <x v="0"/>
    <x v="270"/>
    <x v="365"/>
    <x v="2"/>
    <x v="368"/>
    <x v="368"/>
    <x v="368"/>
  </r>
  <r>
    <x v="341"/>
    <x v="17"/>
    <x v="0"/>
    <x v="132"/>
    <x v="112"/>
    <x v="212"/>
    <x v="1"/>
    <x v="109"/>
    <x v="55"/>
    <x v="369"/>
    <x v="368"/>
    <x v="99"/>
    <x v="0"/>
    <x v="5"/>
    <x v="3"/>
    <x v="0"/>
    <x v="20"/>
    <x v="366"/>
    <x v="1"/>
    <x v="369"/>
    <x v="369"/>
    <x v="369"/>
  </r>
  <r>
    <x v="342"/>
    <x v="18"/>
    <x v="2"/>
    <x v="134"/>
    <x v="10"/>
    <x v="213"/>
    <x v="0"/>
    <x v="70"/>
    <x v="90"/>
    <x v="370"/>
    <x v="369"/>
    <x v="177"/>
    <x v="0"/>
    <x v="5"/>
    <x v="6"/>
    <x v="0"/>
    <x v="270"/>
    <x v="367"/>
    <x v="1"/>
    <x v="370"/>
    <x v="370"/>
    <x v="370"/>
  </r>
  <r>
    <x v="32"/>
    <x v="17"/>
    <x v="0"/>
    <x v="100"/>
    <x v="8"/>
    <x v="196"/>
    <x v="1"/>
    <x v="117"/>
    <x v="78"/>
    <x v="371"/>
    <x v="370"/>
    <x v="65"/>
    <x v="0"/>
    <x v="6"/>
    <x v="4"/>
    <x v="0"/>
    <x v="151"/>
    <x v="368"/>
    <x v="2"/>
    <x v="371"/>
    <x v="371"/>
    <x v="371"/>
  </r>
  <r>
    <x v="343"/>
    <x v="0"/>
    <x v="0"/>
    <x v="56"/>
    <x v="123"/>
    <x v="91"/>
    <x v="0"/>
    <x v="198"/>
    <x v="57"/>
    <x v="372"/>
    <x v="371"/>
    <x v="76"/>
    <x v="0"/>
    <x v="0"/>
    <x v="9"/>
    <x v="0"/>
    <x v="135"/>
    <x v="369"/>
    <x v="0"/>
    <x v="372"/>
    <x v="372"/>
    <x v="372"/>
  </r>
  <r>
    <x v="344"/>
    <x v="9"/>
    <x v="2"/>
    <x v="113"/>
    <x v="58"/>
    <x v="214"/>
    <x v="2"/>
    <x v="100"/>
    <x v="14"/>
    <x v="373"/>
    <x v="372"/>
    <x v="178"/>
    <x v="1"/>
    <x v="3"/>
    <x v="9"/>
    <x v="0"/>
    <x v="271"/>
    <x v="370"/>
    <x v="1"/>
    <x v="373"/>
    <x v="373"/>
    <x v="373"/>
  </r>
  <r>
    <x v="276"/>
    <x v="3"/>
    <x v="2"/>
    <x v="189"/>
    <x v="98"/>
    <x v="39"/>
    <x v="0"/>
    <x v="195"/>
    <x v="44"/>
    <x v="374"/>
    <x v="373"/>
    <x v="132"/>
    <x v="0"/>
    <x v="6"/>
    <x v="0"/>
    <x v="0"/>
    <x v="272"/>
    <x v="371"/>
    <x v="0"/>
    <x v="374"/>
    <x v="374"/>
    <x v="374"/>
  </r>
  <r>
    <x v="345"/>
    <x v="6"/>
    <x v="0"/>
    <x v="205"/>
    <x v="62"/>
    <x v="16"/>
    <x v="2"/>
    <x v="132"/>
    <x v="18"/>
    <x v="375"/>
    <x v="374"/>
    <x v="43"/>
    <x v="0"/>
    <x v="6"/>
    <x v="10"/>
    <x v="0"/>
    <x v="273"/>
    <x v="372"/>
    <x v="1"/>
    <x v="375"/>
    <x v="375"/>
    <x v="375"/>
  </r>
  <r>
    <x v="346"/>
    <x v="18"/>
    <x v="2"/>
    <x v="177"/>
    <x v="20"/>
    <x v="38"/>
    <x v="2"/>
    <x v="180"/>
    <x v="82"/>
    <x v="376"/>
    <x v="375"/>
    <x v="100"/>
    <x v="1"/>
    <x v="2"/>
    <x v="0"/>
    <x v="0"/>
    <x v="6"/>
    <x v="373"/>
    <x v="0"/>
    <x v="376"/>
    <x v="376"/>
    <x v="376"/>
  </r>
  <r>
    <x v="347"/>
    <x v="6"/>
    <x v="0"/>
    <x v="69"/>
    <x v="89"/>
    <x v="120"/>
    <x v="2"/>
    <x v="199"/>
    <x v="25"/>
    <x v="377"/>
    <x v="376"/>
    <x v="140"/>
    <x v="0"/>
    <x v="5"/>
    <x v="3"/>
    <x v="0"/>
    <x v="274"/>
    <x v="374"/>
    <x v="0"/>
    <x v="377"/>
    <x v="377"/>
    <x v="377"/>
  </r>
  <r>
    <x v="348"/>
    <x v="2"/>
    <x v="0"/>
    <x v="180"/>
    <x v="155"/>
    <x v="215"/>
    <x v="3"/>
    <x v="101"/>
    <x v="44"/>
    <x v="378"/>
    <x v="377"/>
    <x v="108"/>
    <x v="1"/>
    <x v="3"/>
    <x v="4"/>
    <x v="0"/>
    <x v="275"/>
    <x v="375"/>
    <x v="0"/>
    <x v="378"/>
    <x v="378"/>
    <x v="378"/>
  </r>
  <r>
    <x v="349"/>
    <x v="5"/>
    <x v="1"/>
    <x v="140"/>
    <x v="168"/>
    <x v="58"/>
    <x v="2"/>
    <x v="146"/>
    <x v="0"/>
    <x v="379"/>
    <x v="378"/>
    <x v="85"/>
    <x v="1"/>
    <x v="1"/>
    <x v="3"/>
    <x v="0"/>
    <x v="18"/>
    <x v="376"/>
    <x v="0"/>
    <x v="379"/>
    <x v="379"/>
    <x v="379"/>
  </r>
  <r>
    <x v="350"/>
    <x v="17"/>
    <x v="0"/>
    <x v="46"/>
    <x v="47"/>
    <x v="135"/>
    <x v="3"/>
    <x v="169"/>
    <x v="58"/>
    <x v="380"/>
    <x v="379"/>
    <x v="93"/>
    <x v="0"/>
    <x v="0"/>
    <x v="7"/>
    <x v="0"/>
    <x v="276"/>
    <x v="377"/>
    <x v="2"/>
    <x v="380"/>
    <x v="380"/>
    <x v="380"/>
  </r>
  <r>
    <x v="351"/>
    <x v="14"/>
    <x v="2"/>
    <x v="18"/>
    <x v="16"/>
    <x v="88"/>
    <x v="3"/>
    <x v="115"/>
    <x v="46"/>
    <x v="381"/>
    <x v="380"/>
    <x v="45"/>
    <x v="0"/>
    <x v="4"/>
    <x v="10"/>
    <x v="0"/>
    <x v="277"/>
    <x v="378"/>
    <x v="1"/>
    <x v="381"/>
    <x v="381"/>
    <x v="381"/>
  </r>
  <r>
    <x v="352"/>
    <x v="11"/>
    <x v="2"/>
    <x v="173"/>
    <x v="97"/>
    <x v="71"/>
    <x v="1"/>
    <x v="116"/>
    <x v="44"/>
    <x v="382"/>
    <x v="381"/>
    <x v="33"/>
    <x v="1"/>
    <x v="1"/>
    <x v="0"/>
    <x v="0"/>
    <x v="278"/>
    <x v="379"/>
    <x v="0"/>
    <x v="382"/>
    <x v="382"/>
    <x v="382"/>
  </r>
  <r>
    <x v="353"/>
    <x v="12"/>
    <x v="2"/>
    <x v="62"/>
    <x v="169"/>
    <x v="216"/>
    <x v="3"/>
    <x v="200"/>
    <x v="55"/>
    <x v="383"/>
    <x v="382"/>
    <x v="41"/>
    <x v="1"/>
    <x v="3"/>
    <x v="0"/>
    <x v="0"/>
    <x v="61"/>
    <x v="380"/>
    <x v="1"/>
    <x v="383"/>
    <x v="383"/>
    <x v="383"/>
  </r>
  <r>
    <x v="354"/>
    <x v="16"/>
    <x v="1"/>
    <x v="154"/>
    <x v="147"/>
    <x v="142"/>
    <x v="0"/>
    <x v="7"/>
    <x v="86"/>
    <x v="384"/>
    <x v="383"/>
    <x v="176"/>
    <x v="0"/>
    <x v="4"/>
    <x v="1"/>
    <x v="0"/>
    <x v="82"/>
    <x v="381"/>
    <x v="2"/>
    <x v="384"/>
    <x v="384"/>
    <x v="384"/>
  </r>
  <r>
    <x v="355"/>
    <x v="16"/>
    <x v="1"/>
    <x v="205"/>
    <x v="60"/>
    <x v="217"/>
    <x v="1"/>
    <x v="57"/>
    <x v="7"/>
    <x v="385"/>
    <x v="384"/>
    <x v="150"/>
    <x v="1"/>
    <x v="3"/>
    <x v="9"/>
    <x v="0"/>
    <x v="279"/>
    <x v="382"/>
    <x v="2"/>
    <x v="385"/>
    <x v="385"/>
    <x v="385"/>
  </r>
  <r>
    <x v="356"/>
    <x v="1"/>
    <x v="1"/>
    <x v="63"/>
    <x v="58"/>
    <x v="98"/>
    <x v="3"/>
    <x v="83"/>
    <x v="89"/>
    <x v="386"/>
    <x v="385"/>
    <x v="12"/>
    <x v="0"/>
    <x v="4"/>
    <x v="0"/>
    <x v="0"/>
    <x v="40"/>
    <x v="383"/>
    <x v="1"/>
    <x v="386"/>
    <x v="386"/>
    <x v="386"/>
  </r>
  <r>
    <x v="86"/>
    <x v="1"/>
    <x v="1"/>
    <x v="43"/>
    <x v="77"/>
    <x v="218"/>
    <x v="3"/>
    <x v="57"/>
    <x v="7"/>
    <x v="387"/>
    <x v="386"/>
    <x v="89"/>
    <x v="0"/>
    <x v="6"/>
    <x v="3"/>
    <x v="0"/>
    <x v="85"/>
    <x v="384"/>
    <x v="2"/>
    <x v="387"/>
    <x v="387"/>
    <x v="387"/>
  </r>
  <r>
    <x v="357"/>
    <x v="15"/>
    <x v="0"/>
    <x v="44"/>
    <x v="112"/>
    <x v="61"/>
    <x v="1"/>
    <x v="55"/>
    <x v="40"/>
    <x v="388"/>
    <x v="387"/>
    <x v="117"/>
    <x v="0"/>
    <x v="5"/>
    <x v="0"/>
    <x v="0"/>
    <x v="106"/>
    <x v="385"/>
    <x v="0"/>
    <x v="388"/>
    <x v="388"/>
    <x v="388"/>
  </r>
  <r>
    <x v="358"/>
    <x v="7"/>
    <x v="1"/>
    <x v="85"/>
    <x v="114"/>
    <x v="117"/>
    <x v="2"/>
    <x v="100"/>
    <x v="8"/>
    <x v="389"/>
    <x v="388"/>
    <x v="47"/>
    <x v="0"/>
    <x v="0"/>
    <x v="10"/>
    <x v="0"/>
    <x v="57"/>
    <x v="386"/>
    <x v="0"/>
    <x v="389"/>
    <x v="389"/>
    <x v="389"/>
  </r>
  <r>
    <x v="359"/>
    <x v="19"/>
    <x v="2"/>
    <x v="183"/>
    <x v="61"/>
    <x v="45"/>
    <x v="1"/>
    <x v="201"/>
    <x v="77"/>
    <x v="390"/>
    <x v="389"/>
    <x v="174"/>
    <x v="1"/>
    <x v="2"/>
    <x v="7"/>
    <x v="0"/>
    <x v="280"/>
    <x v="387"/>
    <x v="0"/>
    <x v="390"/>
    <x v="390"/>
    <x v="390"/>
  </r>
  <r>
    <x v="360"/>
    <x v="11"/>
    <x v="2"/>
    <x v="206"/>
    <x v="139"/>
    <x v="130"/>
    <x v="0"/>
    <x v="197"/>
    <x v="63"/>
    <x v="391"/>
    <x v="390"/>
    <x v="179"/>
    <x v="1"/>
    <x v="3"/>
    <x v="9"/>
    <x v="0"/>
    <x v="67"/>
    <x v="388"/>
    <x v="2"/>
    <x v="391"/>
    <x v="391"/>
    <x v="391"/>
  </r>
  <r>
    <x v="361"/>
    <x v="19"/>
    <x v="2"/>
    <x v="207"/>
    <x v="98"/>
    <x v="219"/>
    <x v="1"/>
    <x v="1"/>
    <x v="60"/>
    <x v="392"/>
    <x v="391"/>
    <x v="132"/>
    <x v="0"/>
    <x v="6"/>
    <x v="6"/>
    <x v="0"/>
    <x v="281"/>
    <x v="389"/>
    <x v="1"/>
    <x v="392"/>
    <x v="392"/>
    <x v="392"/>
  </r>
  <r>
    <x v="362"/>
    <x v="17"/>
    <x v="0"/>
    <x v="114"/>
    <x v="112"/>
    <x v="204"/>
    <x v="3"/>
    <x v="187"/>
    <x v="4"/>
    <x v="393"/>
    <x v="392"/>
    <x v="96"/>
    <x v="1"/>
    <x v="3"/>
    <x v="2"/>
    <x v="0"/>
    <x v="18"/>
    <x v="390"/>
    <x v="0"/>
    <x v="393"/>
    <x v="393"/>
    <x v="393"/>
  </r>
  <r>
    <x v="363"/>
    <x v="13"/>
    <x v="1"/>
    <x v="27"/>
    <x v="170"/>
    <x v="162"/>
    <x v="3"/>
    <x v="202"/>
    <x v="19"/>
    <x v="394"/>
    <x v="393"/>
    <x v="66"/>
    <x v="0"/>
    <x v="0"/>
    <x v="11"/>
    <x v="0"/>
    <x v="271"/>
    <x v="391"/>
    <x v="1"/>
    <x v="394"/>
    <x v="394"/>
    <x v="394"/>
  </r>
  <r>
    <x v="364"/>
    <x v="12"/>
    <x v="2"/>
    <x v="28"/>
    <x v="171"/>
    <x v="109"/>
    <x v="2"/>
    <x v="58"/>
    <x v="46"/>
    <x v="395"/>
    <x v="394"/>
    <x v="109"/>
    <x v="0"/>
    <x v="5"/>
    <x v="8"/>
    <x v="0"/>
    <x v="282"/>
    <x v="392"/>
    <x v="1"/>
    <x v="395"/>
    <x v="395"/>
    <x v="395"/>
  </r>
  <r>
    <x v="365"/>
    <x v="4"/>
    <x v="0"/>
    <x v="208"/>
    <x v="114"/>
    <x v="50"/>
    <x v="3"/>
    <x v="129"/>
    <x v="40"/>
    <x v="396"/>
    <x v="395"/>
    <x v="153"/>
    <x v="0"/>
    <x v="0"/>
    <x v="2"/>
    <x v="0"/>
    <x v="283"/>
    <x v="393"/>
    <x v="0"/>
    <x v="396"/>
    <x v="396"/>
    <x v="396"/>
  </r>
  <r>
    <x v="366"/>
    <x v="7"/>
    <x v="1"/>
    <x v="209"/>
    <x v="109"/>
    <x v="220"/>
    <x v="3"/>
    <x v="203"/>
    <x v="8"/>
    <x v="397"/>
    <x v="396"/>
    <x v="18"/>
    <x v="0"/>
    <x v="0"/>
    <x v="7"/>
    <x v="0"/>
    <x v="284"/>
    <x v="394"/>
    <x v="0"/>
    <x v="397"/>
    <x v="397"/>
    <x v="397"/>
  </r>
  <r>
    <x v="367"/>
    <x v="18"/>
    <x v="2"/>
    <x v="155"/>
    <x v="128"/>
    <x v="175"/>
    <x v="2"/>
    <x v="204"/>
    <x v="30"/>
    <x v="398"/>
    <x v="397"/>
    <x v="10"/>
    <x v="0"/>
    <x v="0"/>
    <x v="1"/>
    <x v="0"/>
    <x v="258"/>
    <x v="395"/>
    <x v="1"/>
    <x v="398"/>
    <x v="398"/>
    <x v="398"/>
  </r>
  <r>
    <x v="368"/>
    <x v="10"/>
    <x v="1"/>
    <x v="151"/>
    <x v="59"/>
    <x v="150"/>
    <x v="0"/>
    <x v="43"/>
    <x v="77"/>
    <x v="399"/>
    <x v="398"/>
    <x v="180"/>
    <x v="1"/>
    <x v="2"/>
    <x v="4"/>
    <x v="0"/>
    <x v="210"/>
    <x v="396"/>
    <x v="0"/>
    <x v="399"/>
    <x v="399"/>
    <x v="399"/>
  </r>
  <r>
    <x v="369"/>
    <x v="0"/>
    <x v="0"/>
    <x v="210"/>
    <x v="7"/>
    <x v="20"/>
    <x v="3"/>
    <x v="113"/>
    <x v="65"/>
    <x v="400"/>
    <x v="399"/>
    <x v="77"/>
    <x v="0"/>
    <x v="4"/>
    <x v="3"/>
    <x v="0"/>
    <x v="285"/>
    <x v="397"/>
    <x v="0"/>
    <x v="400"/>
    <x v="400"/>
    <x v="400"/>
  </r>
  <r>
    <x v="370"/>
    <x v="16"/>
    <x v="1"/>
    <x v="1"/>
    <x v="4"/>
    <x v="177"/>
    <x v="2"/>
    <x v="158"/>
    <x v="10"/>
    <x v="401"/>
    <x v="400"/>
    <x v="139"/>
    <x v="1"/>
    <x v="1"/>
    <x v="6"/>
    <x v="0"/>
    <x v="145"/>
    <x v="398"/>
    <x v="0"/>
    <x v="401"/>
    <x v="401"/>
    <x v="401"/>
  </r>
  <r>
    <x v="371"/>
    <x v="7"/>
    <x v="1"/>
    <x v="72"/>
    <x v="157"/>
    <x v="221"/>
    <x v="2"/>
    <x v="8"/>
    <x v="59"/>
    <x v="402"/>
    <x v="401"/>
    <x v="96"/>
    <x v="1"/>
    <x v="3"/>
    <x v="2"/>
    <x v="0"/>
    <x v="286"/>
    <x v="399"/>
    <x v="1"/>
    <x v="402"/>
    <x v="402"/>
    <x v="402"/>
  </r>
  <r>
    <x v="128"/>
    <x v="16"/>
    <x v="1"/>
    <x v="134"/>
    <x v="20"/>
    <x v="222"/>
    <x v="0"/>
    <x v="205"/>
    <x v="46"/>
    <x v="403"/>
    <x v="402"/>
    <x v="71"/>
    <x v="1"/>
    <x v="2"/>
    <x v="8"/>
    <x v="0"/>
    <x v="287"/>
    <x v="400"/>
    <x v="1"/>
    <x v="403"/>
    <x v="403"/>
    <x v="403"/>
  </r>
  <r>
    <x v="372"/>
    <x v="19"/>
    <x v="2"/>
    <x v="211"/>
    <x v="132"/>
    <x v="166"/>
    <x v="2"/>
    <x v="206"/>
    <x v="53"/>
    <x v="404"/>
    <x v="91"/>
    <x v="131"/>
    <x v="1"/>
    <x v="3"/>
    <x v="6"/>
    <x v="0"/>
    <x v="288"/>
    <x v="401"/>
    <x v="0"/>
    <x v="404"/>
    <x v="404"/>
    <x v="404"/>
  </r>
  <r>
    <x v="373"/>
    <x v="18"/>
    <x v="2"/>
    <x v="127"/>
    <x v="172"/>
    <x v="223"/>
    <x v="3"/>
    <x v="36"/>
    <x v="33"/>
    <x v="405"/>
    <x v="403"/>
    <x v="179"/>
    <x v="1"/>
    <x v="3"/>
    <x v="6"/>
    <x v="0"/>
    <x v="170"/>
    <x v="402"/>
    <x v="1"/>
    <x v="405"/>
    <x v="405"/>
    <x v="405"/>
  </r>
  <r>
    <x v="374"/>
    <x v="18"/>
    <x v="2"/>
    <x v="212"/>
    <x v="40"/>
    <x v="94"/>
    <x v="3"/>
    <x v="44"/>
    <x v="23"/>
    <x v="406"/>
    <x v="404"/>
    <x v="181"/>
    <x v="0"/>
    <x v="6"/>
    <x v="5"/>
    <x v="0"/>
    <x v="152"/>
    <x v="403"/>
    <x v="0"/>
    <x v="406"/>
    <x v="406"/>
    <x v="406"/>
  </r>
  <r>
    <x v="375"/>
    <x v="14"/>
    <x v="2"/>
    <x v="106"/>
    <x v="93"/>
    <x v="17"/>
    <x v="3"/>
    <x v="78"/>
    <x v="78"/>
    <x v="407"/>
    <x v="405"/>
    <x v="91"/>
    <x v="1"/>
    <x v="2"/>
    <x v="6"/>
    <x v="0"/>
    <x v="257"/>
    <x v="404"/>
    <x v="2"/>
    <x v="407"/>
    <x v="407"/>
    <x v="407"/>
  </r>
  <r>
    <x v="49"/>
    <x v="17"/>
    <x v="0"/>
    <x v="213"/>
    <x v="83"/>
    <x v="33"/>
    <x v="3"/>
    <x v="207"/>
    <x v="90"/>
    <x v="408"/>
    <x v="406"/>
    <x v="164"/>
    <x v="0"/>
    <x v="6"/>
    <x v="8"/>
    <x v="0"/>
    <x v="177"/>
    <x v="405"/>
    <x v="1"/>
    <x v="408"/>
    <x v="408"/>
    <x v="408"/>
  </r>
  <r>
    <x v="363"/>
    <x v="7"/>
    <x v="1"/>
    <x v="90"/>
    <x v="46"/>
    <x v="219"/>
    <x v="1"/>
    <x v="169"/>
    <x v="56"/>
    <x v="409"/>
    <x v="407"/>
    <x v="182"/>
    <x v="0"/>
    <x v="6"/>
    <x v="11"/>
    <x v="0"/>
    <x v="51"/>
    <x v="406"/>
    <x v="1"/>
    <x v="409"/>
    <x v="409"/>
    <x v="409"/>
  </r>
  <r>
    <x v="232"/>
    <x v="8"/>
    <x v="0"/>
    <x v="137"/>
    <x v="99"/>
    <x v="224"/>
    <x v="1"/>
    <x v="208"/>
    <x v="10"/>
    <x v="410"/>
    <x v="408"/>
    <x v="59"/>
    <x v="0"/>
    <x v="0"/>
    <x v="8"/>
    <x v="0"/>
    <x v="289"/>
    <x v="407"/>
    <x v="0"/>
    <x v="410"/>
    <x v="410"/>
    <x v="410"/>
  </r>
  <r>
    <x v="376"/>
    <x v="4"/>
    <x v="0"/>
    <x v="2"/>
    <x v="173"/>
    <x v="176"/>
    <x v="1"/>
    <x v="14"/>
    <x v="42"/>
    <x v="411"/>
    <x v="409"/>
    <x v="32"/>
    <x v="1"/>
    <x v="2"/>
    <x v="8"/>
    <x v="0"/>
    <x v="249"/>
    <x v="408"/>
    <x v="1"/>
    <x v="411"/>
    <x v="411"/>
    <x v="411"/>
  </r>
  <r>
    <x v="377"/>
    <x v="16"/>
    <x v="1"/>
    <x v="116"/>
    <x v="14"/>
    <x v="179"/>
    <x v="3"/>
    <x v="39"/>
    <x v="36"/>
    <x v="412"/>
    <x v="410"/>
    <x v="15"/>
    <x v="0"/>
    <x v="0"/>
    <x v="4"/>
    <x v="0"/>
    <x v="9"/>
    <x v="409"/>
    <x v="1"/>
    <x v="412"/>
    <x v="412"/>
    <x v="412"/>
  </r>
  <r>
    <x v="378"/>
    <x v="4"/>
    <x v="0"/>
    <x v="167"/>
    <x v="163"/>
    <x v="73"/>
    <x v="0"/>
    <x v="205"/>
    <x v="44"/>
    <x v="413"/>
    <x v="411"/>
    <x v="167"/>
    <x v="1"/>
    <x v="3"/>
    <x v="9"/>
    <x v="0"/>
    <x v="290"/>
    <x v="410"/>
    <x v="0"/>
    <x v="413"/>
    <x v="413"/>
    <x v="413"/>
  </r>
  <r>
    <x v="379"/>
    <x v="9"/>
    <x v="2"/>
    <x v="197"/>
    <x v="32"/>
    <x v="126"/>
    <x v="2"/>
    <x v="43"/>
    <x v="66"/>
    <x v="414"/>
    <x v="412"/>
    <x v="169"/>
    <x v="1"/>
    <x v="3"/>
    <x v="6"/>
    <x v="0"/>
    <x v="291"/>
    <x v="411"/>
    <x v="1"/>
    <x v="414"/>
    <x v="414"/>
    <x v="414"/>
  </r>
  <r>
    <x v="380"/>
    <x v="14"/>
    <x v="2"/>
    <x v="214"/>
    <x v="145"/>
    <x v="57"/>
    <x v="2"/>
    <x v="209"/>
    <x v="43"/>
    <x v="415"/>
    <x v="413"/>
    <x v="122"/>
    <x v="1"/>
    <x v="3"/>
    <x v="4"/>
    <x v="0"/>
    <x v="292"/>
    <x v="412"/>
    <x v="1"/>
    <x v="415"/>
    <x v="415"/>
    <x v="415"/>
  </r>
  <r>
    <x v="381"/>
    <x v="11"/>
    <x v="2"/>
    <x v="61"/>
    <x v="38"/>
    <x v="114"/>
    <x v="3"/>
    <x v="56"/>
    <x v="9"/>
    <x v="416"/>
    <x v="414"/>
    <x v="82"/>
    <x v="1"/>
    <x v="1"/>
    <x v="3"/>
    <x v="0"/>
    <x v="94"/>
    <x v="413"/>
    <x v="1"/>
    <x v="416"/>
    <x v="416"/>
    <x v="416"/>
  </r>
  <r>
    <x v="382"/>
    <x v="6"/>
    <x v="0"/>
    <x v="84"/>
    <x v="61"/>
    <x v="23"/>
    <x v="1"/>
    <x v="200"/>
    <x v="69"/>
    <x v="417"/>
    <x v="415"/>
    <x v="137"/>
    <x v="0"/>
    <x v="5"/>
    <x v="5"/>
    <x v="0"/>
    <x v="35"/>
    <x v="414"/>
    <x v="0"/>
    <x v="417"/>
    <x v="417"/>
    <x v="417"/>
  </r>
  <r>
    <x v="383"/>
    <x v="7"/>
    <x v="1"/>
    <x v="179"/>
    <x v="8"/>
    <x v="14"/>
    <x v="0"/>
    <x v="210"/>
    <x v="23"/>
    <x v="418"/>
    <x v="416"/>
    <x v="132"/>
    <x v="0"/>
    <x v="6"/>
    <x v="11"/>
    <x v="0"/>
    <x v="293"/>
    <x v="415"/>
    <x v="0"/>
    <x v="418"/>
    <x v="418"/>
    <x v="418"/>
  </r>
  <r>
    <x v="384"/>
    <x v="7"/>
    <x v="1"/>
    <x v="65"/>
    <x v="52"/>
    <x v="93"/>
    <x v="3"/>
    <x v="195"/>
    <x v="64"/>
    <x v="419"/>
    <x v="417"/>
    <x v="17"/>
    <x v="1"/>
    <x v="3"/>
    <x v="8"/>
    <x v="0"/>
    <x v="90"/>
    <x v="416"/>
    <x v="2"/>
    <x v="419"/>
    <x v="419"/>
    <x v="419"/>
  </r>
  <r>
    <x v="385"/>
    <x v="1"/>
    <x v="1"/>
    <x v="0"/>
    <x v="12"/>
    <x v="62"/>
    <x v="2"/>
    <x v="153"/>
    <x v="87"/>
    <x v="420"/>
    <x v="418"/>
    <x v="47"/>
    <x v="0"/>
    <x v="0"/>
    <x v="4"/>
    <x v="0"/>
    <x v="287"/>
    <x v="417"/>
    <x v="0"/>
    <x v="420"/>
    <x v="420"/>
    <x v="420"/>
  </r>
  <r>
    <x v="386"/>
    <x v="12"/>
    <x v="2"/>
    <x v="57"/>
    <x v="8"/>
    <x v="21"/>
    <x v="0"/>
    <x v="129"/>
    <x v="51"/>
    <x v="421"/>
    <x v="419"/>
    <x v="183"/>
    <x v="1"/>
    <x v="1"/>
    <x v="10"/>
    <x v="0"/>
    <x v="294"/>
    <x v="418"/>
    <x v="2"/>
    <x v="421"/>
    <x v="421"/>
    <x v="421"/>
  </r>
  <r>
    <x v="169"/>
    <x v="12"/>
    <x v="2"/>
    <x v="118"/>
    <x v="20"/>
    <x v="180"/>
    <x v="3"/>
    <x v="211"/>
    <x v="19"/>
    <x v="422"/>
    <x v="420"/>
    <x v="43"/>
    <x v="0"/>
    <x v="6"/>
    <x v="7"/>
    <x v="0"/>
    <x v="110"/>
    <x v="419"/>
    <x v="1"/>
    <x v="422"/>
    <x v="422"/>
    <x v="422"/>
  </r>
  <r>
    <x v="223"/>
    <x v="15"/>
    <x v="0"/>
    <x v="147"/>
    <x v="140"/>
    <x v="59"/>
    <x v="0"/>
    <x v="7"/>
    <x v="85"/>
    <x v="423"/>
    <x v="421"/>
    <x v="28"/>
    <x v="0"/>
    <x v="5"/>
    <x v="6"/>
    <x v="0"/>
    <x v="295"/>
    <x v="420"/>
    <x v="0"/>
    <x v="423"/>
    <x v="423"/>
    <x v="423"/>
  </r>
  <r>
    <x v="387"/>
    <x v="0"/>
    <x v="0"/>
    <x v="75"/>
    <x v="89"/>
    <x v="225"/>
    <x v="2"/>
    <x v="99"/>
    <x v="25"/>
    <x v="424"/>
    <x v="422"/>
    <x v="91"/>
    <x v="1"/>
    <x v="2"/>
    <x v="0"/>
    <x v="0"/>
    <x v="296"/>
    <x v="421"/>
    <x v="0"/>
    <x v="424"/>
    <x v="424"/>
    <x v="424"/>
  </r>
  <r>
    <x v="388"/>
    <x v="14"/>
    <x v="2"/>
    <x v="67"/>
    <x v="63"/>
    <x v="173"/>
    <x v="0"/>
    <x v="55"/>
    <x v="52"/>
    <x v="425"/>
    <x v="423"/>
    <x v="178"/>
    <x v="1"/>
    <x v="3"/>
    <x v="6"/>
    <x v="0"/>
    <x v="297"/>
    <x v="422"/>
    <x v="0"/>
    <x v="425"/>
    <x v="425"/>
    <x v="425"/>
  </r>
  <r>
    <x v="389"/>
    <x v="19"/>
    <x v="2"/>
    <x v="3"/>
    <x v="125"/>
    <x v="86"/>
    <x v="3"/>
    <x v="125"/>
    <x v="74"/>
    <x v="426"/>
    <x v="424"/>
    <x v="161"/>
    <x v="0"/>
    <x v="4"/>
    <x v="2"/>
    <x v="0"/>
    <x v="298"/>
    <x v="423"/>
    <x v="1"/>
    <x v="426"/>
    <x v="426"/>
    <x v="426"/>
  </r>
  <r>
    <x v="390"/>
    <x v="7"/>
    <x v="1"/>
    <x v="63"/>
    <x v="146"/>
    <x v="37"/>
    <x v="3"/>
    <x v="180"/>
    <x v="31"/>
    <x v="427"/>
    <x v="425"/>
    <x v="87"/>
    <x v="1"/>
    <x v="3"/>
    <x v="7"/>
    <x v="0"/>
    <x v="284"/>
    <x v="312"/>
    <x v="2"/>
    <x v="427"/>
    <x v="427"/>
    <x v="427"/>
  </r>
  <r>
    <x v="391"/>
    <x v="19"/>
    <x v="2"/>
    <x v="117"/>
    <x v="63"/>
    <x v="226"/>
    <x v="2"/>
    <x v="212"/>
    <x v="37"/>
    <x v="428"/>
    <x v="426"/>
    <x v="36"/>
    <x v="1"/>
    <x v="1"/>
    <x v="3"/>
    <x v="0"/>
    <x v="151"/>
    <x v="424"/>
    <x v="1"/>
    <x v="428"/>
    <x v="428"/>
    <x v="428"/>
  </r>
  <r>
    <x v="392"/>
    <x v="9"/>
    <x v="2"/>
    <x v="172"/>
    <x v="46"/>
    <x v="167"/>
    <x v="3"/>
    <x v="84"/>
    <x v="12"/>
    <x v="429"/>
    <x v="427"/>
    <x v="28"/>
    <x v="0"/>
    <x v="5"/>
    <x v="11"/>
    <x v="0"/>
    <x v="299"/>
    <x v="425"/>
    <x v="1"/>
    <x v="429"/>
    <x v="429"/>
    <x v="429"/>
  </r>
  <r>
    <x v="393"/>
    <x v="17"/>
    <x v="0"/>
    <x v="47"/>
    <x v="22"/>
    <x v="94"/>
    <x v="2"/>
    <x v="110"/>
    <x v="82"/>
    <x v="430"/>
    <x v="428"/>
    <x v="105"/>
    <x v="1"/>
    <x v="1"/>
    <x v="6"/>
    <x v="0"/>
    <x v="293"/>
    <x v="426"/>
    <x v="0"/>
    <x v="430"/>
    <x v="430"/>
    <x v="430"/>
  </r>
  <r>
    <x v="394"/>
    <x v="10"/>
    <x v="1"/>
    <x v="190"/>
    <x v="161"/>
    <x v="227"/>
    <x v="3"/>
    <x v="23"/>
    <x v="27"/>
    <x v="431"/>
    <x v="429"/>
    <x v="128"/>
    <x v="0"/>
    <x v="4"/>
    <x v="6"/>
    <x v="0"/>
    <x v="300"/>
    <x v="427"/>
    <x v="2"/>
    <x v="431"/>
    <x v="431"/>
    <x v="431"/>
  </r>
  <r>
    <x v="395"/>
    <x v="11"/>
    <x v="2"/>
    <x v="209"/>
    <x v="117"/>
    <x v="45"/>
    <x v="3"/>
    <x v="119"/>
    <x v="32"/>
    <x v="432"/>
    <x v="430"/>
    <x v="152"/>
    <x v="0"/>
    <x v="5"/>
    <x v="3"/>
    <x v="0"/>
    <x v="301"/>
    <x v="428"/>
    <x v="1"/>
    <x v="432"/>
    <x v="432"/>
    <x v="432"/>
  </r>
  <r>
    <x v="396"/>
    <x v="5"/>
    <x v="1"/>
    <x v="215"/>
    <x v="134"/>
    <x v="126"/>
    <x v="2"/>
    <x v="153"/>
    <x v="83"/>
    <x v="433"/>
    <x v="431"/>
    <x v="64"/>
    <x v="1"/>
    <x v="1"/>
    <x v="5"/>
    <x v="0"/>
    <x v="57"/>
    <x v="429"/>
    <x v="2"/>
    <x v="433"/>
    <x v="433"/>
    <x v="433"/>
  </r>
  <r>
    <x v="397"/>
    <x v="3"/>
    <x v="2"/>
    <x v="171"/>
    <x v="31"/>
    <x v="95"/>
    <x v="1"/>
    <x v="200"/>
    <x v="42"/>
    <x v="434"/>
    <x v="432"/>
    <x v="184"/>
    <x v="0"/>
    <x v="6"/>
    <x v="10"/>
    <x v="0"/>
    <x v="302"/>
    <x v="430"/>
    <x v="1"/>
    <x v="434"/>
    <x v="434"/>
    <x v="434"/>
  </r>
  <r>
    <x v="398"/>
    <x v="3"/>
    <x v="2"/>
    <x v="167"/>
    <x v="174"/>
    <x v="126"/>
    <x v="2"/>
    <x v="0"/>
    <x v="87"/>
    <x v="435"/>
    <x v="433"/>
    <x v="131"/>
    <x v="1"/>
    <x v="3"/>
    <x v="0"/>
    <x v="0"/>
    <x v="303"/>
    <x v="431"/>
    <x v="0"/>
    <x v="435"/>
    <x v="435"/>
    <x v="435"/>
  </r>
  <r>
    <x v="399"/>
    <x v="3"/>
    <x v="2"/>
    <x v="216"/>
    <x v="87"/>
    <x v="145"/>
    <x v="0"/>
    <x v="115"/>
    <x v="25"/>
    <x v="436"/>
    <x v="434"/>
    <x v="143"/>
    <x v="0"/>
    <x v="5"/>
    <x v="2"/>
    <x v="0"/>
    <x v="156"/>
    <x v="432"/>
    <x v="0"/>
    <x v="436"/>
    <x v="436"/>
    <x v="436"/>
  </r>
  <r>
    <x v="400"/>
    <x v="11"/>
    <x v="2"/>
    <x v="49"/>
    <x v="44"/>
    <x v="211"/>
    <x v="3"/>
    <x v="213"/>
    <x v="85"/>
    <x v="437"/>
    <x v="435"/>
    <x v="62"/>
    <x v="0"/>
    <x v="0"/>
    <x v="7"/>
    <x v="0"/>
    <x v="304"/>
    <x v="433"/>
    <x v="0"/>
    <x v="437"/>
    <x v="437"/>
    <x v="437"/>
  </r>
  <r>
    <x v="401"/>
    <x v="13"/>
    <x v="1"/>
    <x v="183"/>
    <x v="131"/>
    <x v="228"/>
    <x v="1"/>
    <x v="202"/>
    <x v="31"/>
    <x v="438"/>
    <x v="436"/>
    <x v="185"/>
    <x v="1"/>
    <x v="1"/>
    <x v="8"/>
    <x v="0"/>
    <x v="305"/>
    <x v="434"/>
    <x v="2"/>
    <x v="438"/>
    <x v="438"/>
    <x v="438"/>
  </r>
  <r>
    <x v="402"/>
    <x v="14"/>
    <x v="2"/>
    <x v="48"/>
    <x v="117"/>
    <x v="127"/>
    <x v="0"/>
    <x v="89"/>
    <x v="2"/>
    <x v="439"/>
    <x v="437"/>
    <x v="2"/>
    <x v="1"/>
    <x v="2"/>
    <x v="2"/>
    <x v="0"/>
    <x v="173"/>
    <x v="435"/>
    <x v="1"/>
    <x v="439"/>
    <x v="439"/>
    <x v="439"/>
  </r>
  <r>
    <x v="179"/>
    <x v="2"/>
    <x v="0"/>
    <x v="55"/>
    <x v="171"/>
    <x v="102"/>
    <x v="1"/>
    <x v="214"/>
    <x v="3"/>
    <x v="440"/>
    <x v="438"/>
    <x v="95"/>
    <x v="1"/>
    <x v="3"/>
    <x v="4"/>
    <x v="0"/>
    <x v="306"/>
    <x v="436"/>
    <x v="0"/>
    <x v="440"/>
    <x v="440"/>
    <x v="440"/>
  </r>
  <r>
    <x v="403"/>
    <x v="15"/>
    <x v="0"/>
    <x v="217"/>
    <x v="15"/>
    <x v="229"/>
    <x v="2"/>
    <x v="127"/>
    <x v="29"/>
    <x v="441"/>
    <x v="439"/>
    <x v="83"/>
    <x v="1"/>
    <x v="1"/>
    <x v="2"/>
    <x v="0"/>
    <x v="307"/>
    <x v="437"/>
    <x v="1"/>
    <x v="441"/>
    <x v="441"/>
    <x v="441"/>
  </r>
  <r>
    <x v="404"/>
    <x v="7"/>
    <x v="1"/>
    <x v="151"/>
    <x v="41"/>
    <x v="230"/>
    <x v="2"/>
    <x v="122"/>
    <x v="66"/>
    <x v="442"/>
    <x v="440"/>
    <x v="53"/>
    <x v="0"/>
    <x v="5"/>
    <x v="9"/>
    <x v="0"/>
    <x v="34"/>
    <x v="438"/>
    <x v="1"/>
    <x v="442"/>
    <x v="442"/>
    <x v="442"/>
  </r>
  <r>
    <x v="289"/>
    <x v="0"/>
    <x v="0"/>
    <x v="1"/>
    <x v="74"/>
    <x v="222"/>
    <x v="0"/>
    <x v="215"/>
    <x v="54"/>
    <x v="443"/>
    <x v="441"/>
    <x v="124"/>
    <x v="0"/>
    <x v="6"/>
    <x v="8"/>
    <x v="0"/>
    <x v="308"/>
    <x v="439"/>
    <x v="1"/>
    <x v="443"/>
    <x v="443"/>
    <x v="443"/>
  </r>
  <r>
    <x v="91"/>
    <x v="18"/>
    <x v="2"/>
    <x v="170"/>
    <x v="47"/>
    <x v="159"/>
    <x v="0"/>
    <x v="179"/>
    <x v="62"/>
    <x v="444"/>
    <x v="442"/>
    <x v="42"/>
    <x v="0"/>
    <x v="6"/>
    <x v="6"/>
    <x v="0"/>
    <x v="169"/>
    <x v="211"/>
    <x v="1"/>
    <x v="444"/>
    <x v="444"/>
    <x v="444"/>
  </r>
  <r>
    <x v="268"/>
    <x v="10"/>
    <x v="1"/>
    <x v="152"/>
    <x v="70"/>
    <x v="231"/>
    <x v="0"/>
    <x v="33"/>
    <x v="71"/>
    <x v="445"/>
    <x v="443"/>
    <x v="186"/>
    <x v="0"/>
    <x v="6"/>
    <x v="8"/>
    <x v="0"/>
    <x v="309"/>
    <x v="440"/>
    <x v="1"/>
    <x v="445"/>
    <x v="445"/>
    <x v="445"/>
  </r>
  <r>
    <x v="405"/>
    <x v="14"/>
    <x v="2"/>
    <x v="72"/>
    <x v="175"/>
    <x v="8"/>
    <x v="3"/>
    <x v="210"/>
    <x v="52"/>
    <x v="446"/>
    <x v="444"/>
    <x v="187"/>
    <x v="0"/>
    <x v="4"/>
    <x v="6"/>
    <x v="0"/>
    <x v="310"/>
    <x v="441"/>
    <x v="0"/>
    <x v="446"/>
    <x v="446"/>
    <x v="446"/>
  </r>
  <r>
    <x v="406"/>
    <x v="9"/>
    <x v="2"/>
    <x v="63"/>
    <x v="175"/>
    <x v="187"/>
    <x v="2"/>
    <x v="141"/>
    <x v="84"/>
    <x v="447"/>
    <x v="445"/>
    <x v="179"/>
    <x v="1"/>
    <x v="3"/>
    <x v="1"/>
    <x v="0"/>
    <x v="243"/>
    <x v="442"/>
    <x v="0"/>
    <x v="447"/>
    <x v="447"/>
    <x v="447"/>
  </r>
  <r>
    <x v="407"/>
    <x v="0"/>
    <x v="0"/>
    <x v="104"/>
    <x v="13"/>
    <x v="232"/>
    <x v="0"/>
    <x v="121"/>
    <x v="73"/>
    <x v="448"/>
    <x v="446"/>
    <x v="48"/>
    <x v="0"/>
    <x v="5"/>
    <x v="6"/>
    <x v="0"/>
    <x v="145"/>
    <x v="443"/>
    <x v="1"/>
    <x v="448"/>
    <x v="448"/>
    <x v="448"/>
  </r>
  <r>
    <x v="408"/>
    <x v="13"/>
    <x v="1"/>
    <x v="173"/>
    <x v="114"/>
    <x v="158"/>
    <x v="0"/>
    <x v="85"/>
    <x v="27"/>
    <x v="449"/>
    <x v="447"/>
    <x v="115"/>
    <x v="0"/>
    <x v="6"/>
    <x v="3"/>
    <x v="0"/>
    <x v="155"/>
    <x v="444"/>
    <x v="2"/>
    <x v="449"/>
    <x v="449"/>
    <x v="449"/>
  </r>
  <r>
    <x v="409"/>
    <x v="5"/>
    <x v="1"/>
    <x v="209"/>
    <x v="154"/>
    <x v="117"/>
    <x v="0"/>
    <x v="73"/>
    <x v="75"/>
    <x v="450"/>
    <x v="448"/>
    <x v="50"/>
    <x v="1"/>
    <x v="3"/>
    <x v="5"/>
    <x v="0"/>
    <x v="311"/>
    <x v="445"/>
    <x v="0"/>
    <x v="450"/>
    <x v="450"/>
    <x v="450"/>
  </r>
  <r>
    <x v="410"/>
    <x v="10"/>
    <x v="1"/>
    <x v="65"/>
    <x v="13"/>
    <x v="233"/>
    <x v="1"/>
    <x v="110"/>
    <x v="72"/>
    <x v="451"/>
    <x v="449"/>
    <x v="87"/>
    <x v="1"/>
    <x v="3"/>
    <x v="3"/>
    <x v="0"/>
    <x v="312"/>
    <x v="446"/>
    <x v="2"/>
    <x v="451"/>
    <x v="451"/>
    <x v="451"/>
  </r>
  <r>
    <x v="411"/>
    <x v="17"/>
    <x v="0"/>
    <x v="95"/>
    <x v="15"/>
    <x v="192"/>
    <x v="2"/>
    <x v="216"/>
    <x v="69"/>
    <x v="452"/>
    <x v="450"/>
    <x v="188"/>
    <x v="1"/>
    <x v="1"/>
    <x v="5"/>
    <x v="0"/>
    <x v="313"/>
    <x v="447"/>
    <x v="0"/>
    <x v="452"/>
    <x v="452"/>
    <x v="452"/>
  </r>
  <r>
    <x v="412"/>
    <x v="12"/>
    <x v="2"/>
    <x v="218"/>
    <x v="41"/>
    <x v="234"/>
    <x v="3"/>
    <x v="217"/>
    <x v="83"/>
    <x v="453"/>
    <x v="451"/>
    <x v="129"/>
    <x v="0"/>
    <x v="4"/>
    <x v="6"/>
    <x v="0"/>
    <x v="9"/>
    <x v="448"/>
    <x v="2"/>
    <x v="453"/>
    <x v="453"/>
    <x v="453"/>
  </r>
  <r>
    <x v="413"/>
    <x v="8"/>
    <x v="0"/>
    <x v="26"/>
    <x v="142"/>
    <x v="15"/>
    <x v="1"/>
    <x v="218"/>
    <x v="57"/>
    <x v="454"/>
    <x v="452"/>
    <x v="135"/>
    <x v="1"/>
    <x v="3"/>
    <x v="9"/>
    <x v="0"/>
    <x v="314"/>
    <x v="449"/>
    <x v="0"/>
    <x v="454"/>
    <x v="454"/>
    <x v="454"/>
  </r>
  <r>
    <x v="414"/>
    <x v="8"/>
    <x v="0"/>
    <x v="165"/>
    <x v="111"/>
    <x v="235"/>
    <x v="1"/>
    <x v="200"/>
    <x v="69"/>
    <x v="455"/>
    <x v="453"/>
    <x v="112"/>
    <x v="1"/>
    <x v="2"/>
    <x v="0"/>
    <x v="0"/>
    <x v="13"/>
    <x v="450"/>
    <x v="0"/>
    <x v="455"/>
    <x v="455"/>
    <x v="455"/>
  </r>
  <r>
    <x v="186"/>
    <x v="12"/>
    <x v="2"/>
    <x v="9"/>
    <x v="112"/>
    <x v="76"/>
    <x v="3"/>
    <x v="30"/>
    <x v="72"/>
    <x v="456"/>
    <x v="454"/>
    <x v="116"/>
    <x v="0"/>
    <x v="0"/>
    <x v="3"/>
    <x v="0"/>
    <x v="315"/>
    <x v="451"/>
    <x v="2"/>
    <x v="456"/>
    <x v="456"/>
    <x v="456"/>
  </r>
  <r>
    <x v="178"/>
    <x v="12"/>
    <x v="2"/>
    <x v="199"/>
    <x v="169"/>
    <x v="236"/>
    <x v="1"/>
    <x v="219"/>
    <x v="28"/>
    <x v="457"/>
    <x v="455"/>
    <x v="35"/>
    <x v="0"/>
    <x v="5"/>
    <x v="0"/>
    <x v="0"/>
    <x v="316"/>
    <x v="452"/>
    <x v="1"/>
    <x v="457"/>
    <x v="457"/>
    <x v="457"/>
  </r>
  <r>
    <x v="415"/>
    <x v="4"/>
    <x v="0"/>
    <x v="18"/>
    <x v="101"/>
    <x v="131"/>
    <x v="0"/>
    <x v="162"/>
    <x v="25"/>
    <x v="458"/>
    <x v="456"/>
    <x v="76"/>
    <x v="0"/>
    <x v="0"/>
    <x v="10"/>
    <x v="0"/>
    <x v="165"/>
    <x v="453"/>
    <x v="0"/>
    <x v="458"/>
    <x v="458"/>
    <x v="458"/>
  </r>
  <r>
    <x v="345"/>
    <x v="2"/>
    <x v="0"/>
    <x v="45"/>
    <x v="10"/>
    <x v="217"/>
    <x v="0"/>
    <x v="71"/>
    <x v="70"/>
    <x v="459"/>
    <x v="457"/>
    <x v="189"/>
    <x v="0"/>
    <x v="0"/>
    <x v="7"/>
    <x v="0"/>
    <x v="193"/>
    <x v="454"/>
    <x v="2"/>
    <x v="459"/>
    <x v="459"/>
    <x v="459"/>
  </r>
  <r>
    <x v="416"/>
    <x v="13"/>
    <x v="1"/>
    <x v="147"/>
    <x v="5"/>
    <x v="159"/>
    <x v="0"/>
    <x v="52"/>
    <x v="52"/>
    <x v="460"/>
    <x v="458"/>
    <x v="70"/>
    <x v="0"/>
    <x v="4"/>
    <x v="2"/>
    <x v="0"/>
    <x v="317"/>
    <x v="24"/>
    <x v="0"/>
    <x v="460"/>
    <x v="460"/>
    <x v="460"/>
  </r>
  <r>
    <x v="417"/>
    <x v="13"/>
    <x v="1"/>
    <x v="18"/>
    <x v="151"/>
    <x v="237"/>
    <x v="0"/>
    <x v="171"/>
    <x v="16"/>
    <x v="461"/>
    <x v="459"/>
    <x v="172"/>
    <x v="0"/>
    <x v="0"/>
    <x v="10"/>
    <x v="0"/>
    <x v="303"/>
    <x v="455"/>
    <x v="0"/>
    <x v="461"/>
    <x v="461"/>
    <x v="461"/>
  </r>
  <r>
    <x v="50"/>
    <x v="9"/>
    <x v="2"/>
    <x v="219"/>
    <x v="36"/>
    <x v="50"/>
    <x v="2"/>
    <x v="191"/>
    <x v="61"/>
    <x v="462"/>
    <x v="460"/>
    <x v="190"/>
    <x v="0"/>
    <x v="4"/>
    <x v="2"/>
    <x v="0"/>
    <x v="213"/>
    <x v="456"/>
    <x v="2"/>
    <x v="462"/>
    <x v="462"/>
    <x v="462"/>
  </r>
  <r>
    <x v="418"/>
    <x v="8"/>
    <x v="0"/>
    <x v="169"/>
    <x v="176"/>
    <x v="178"/>
    <x v="3"/>
    <x v="220"/>
    <x v="23"/>
    <x v="463"/>
    <x v="461"/>
    <x v="32"/>
    <x v="1"/>
    <x v="2"/>
    <x v="7"/>
    <x v="0"/>
    <x v="13"/>
    <x v="457"/>
    <x v="0"/>
    <x v="463"/>
    <x v="463"/>
    <x v="463"/>
  </r>
  <r>
    <x v="419"/>
    <x v="10"/>
    <x v="1"/>
    <x v="220"/>
    <x v="10"/>
    <x v="236"/>
    <x v="2"/>
    <x v="221"/>
    <x v="46"/>
    <x v="464"/>
    <x v="462"/>
    <x v="78"/>
    <x v="0"/>
    <x v="0"/>
    <x v="6"/>
    <x v="0"/>
    <x v="265"/>
    <x v="458"/>
    <x v="1"/>
    <x v="464"/>
    <x v="464"/>
    <x v="464"/>
  </r>
  <r>
    <x v="420"/>
    <x v="3"/>
    <x v="2"/>
    <x v="59"/>
    <x v="89"/>
    <x v="103"/>
    <x v="2"/>
    <x v="90"/>
    <x v="17"/>
    <x v="465"/>
    <x v="463"/>
    <x v="47"/>
    <x v="0"/>
    <x v="0"/>
    <x v="5"/>
    <x v="0"/>
    <x v="318"/>
    <x v="459"/>
    <x v="1"/>
    <x v="465"/>
    <x v="465"/>
    <x v="465"/>
  </r>
  <r>
    <x v="421"/>
    <x v="3"/>
    <x v="2"/>
    <x v="2"/>
    <x v="90"/>
    <x v="69"/>
    <x v="0"/>
    <x v="222"/>
    <x v="42"/>
    <x v="466"/>
    <x v="464"/>
    <x v="116"/>
    <x v="0"/>
    <x v="0"/>
    <x v="0"/>
    <x v="0"/>
    <x v="319"/>
    <x v="460"/>
    <x v="1"/>
    <x v="466"/>
    <x v="466"/>
    <x v="466"/>
  </r>
  <r>
    <x v="330"/>
    <x v="9"/>
    <x v="2"/>
    <x v="221"/>
    <x v="97"/>
    <x v="28"/>
    <x v="3"/>
    <x v="170"/>
    <x v="2"/>
    <x v="467"/>
    <x v="465"/>
    <x v="24"/>
    <x v="0"/>
    <x v="4"/>
    <x v="10"/>
    <x v="0"/>
    <x v="320"/>
    <x v="461"/>
    <x v="1"/>
    <x v="467"/>
    <x v="467"/>
    <x v="467"/>
  </r>
  <r>
    <x v="151"/>
    <x v="3"/>
    <x v="2"/>
    <x v="157"/>
    <x v="48"/>
    <x v="202"/>
    <x v="3"/>
    <x v="223"/>
    <x v="51"/>
    <x v="468"/>
    <x v="466"/>
    <x v="10"/>
    <x v="0"/>
    <x v="0"/>
    <x v="0"/>
    <x v="0"/>
    <x v="321"/>
    <x v="462"/>
    <x v="2"/>
    <x v="468"/>
    <x v="468"/>
    <x v="468"/>
  </r>
  <r>
    <x v="422"/>
    <x v="1"/>
    <x v="1"/>
    <x v="162"/>
    <x v="28"/>
    <x v="208"/>
    <x v="0"/>
    <x v="85"/>
    <x v="32"/>
    <x v="469"/>
    <x v="467"/>
    <x v="191"/>
    <x v="1"/>
    <x v="3"/>
    <x v="5"/>
    <x v="0"/>
    <x v="9"/>
    <x v="463"/>
    <x v="1"/>
    <x v="469"/>
    <x v="469"/>
    <x v="469"/>
  </r>
  <r>
    <x v="423"/>
    <x v="16"/>
    <x v="1"/>
    <x v="168"/>
    <x v="68"/>
    <x v="96"/>
    <x v="2"/>
    <x v="54"/>
    <x v="60"/>
    <x v="470"/>
    <x v="376"/>
    <x v="67"/>
    <x v="0"/>
    <x v="4"/>
    <x v="11"/>
    <x v="0"/>
    <x v="322"/>
    <x v="464"/>
    <x v="1"/>
    <x v="470"/>
    <x v="470"/>
    <x v="470"/>
  </r>
  <r>
    <x v="424"/>
    <x v="11"/>
    <x v="2"/>
    <x v="135"/>
    <x v="39"/>
    <x v="77"/>
    <x v="1"/>
    <x v="212"/>
    <x v="79"/>
    <x v="471"/>
    <x v="468"/>
    <x v="160"/>
    <x v="0"/>
    <x v="4"/>
    <x v="7"/>
    <x v="0"/>
    <x v="188"/>
    <x v="465"/>
    <x v="0"/>
    <x v="471"/>
    <x v="471"/>
    <x v="471"/>
  </r>
  <r>
    <x v="425"/>
    <x v="2"/>
    <x v="0"/>
    <x v="21"/>
    <x v="137"/>
    <x v="145"/>
    <x v="1"/>
    <x v="17"/>
    <x v="42"/>
    <x v="472"/>
    <x v="469"/>
    <x v="110"/>
    <x v="0"/>
    <x v="4"/>
    <x v="8"/>
    <x v="0"/>
    <x v="323"/>
    <x v="466"/>
    <x v="1"/>
    <x v="472"/>
    <x v="472"/>
    <x v="472"/>
  </r>
  <r>
    <x v="426"/>
    <x v="1"/>
    <x v="1"/>
    <x v="215"/>
    <x v="39"/>
    <x v="220"/>
    <x v="3"/>
    <x v="146"/>
    <x v="59"/>
    <x v="473"/>
    <x v="470"/>
    <x v="97"/>
    <x v="0"/>
    <x v="5"/>
    <x v="6"/>
    <x v="0"/>
    <x v="324"/>
    <x v="467"/>
    <x v="1"/>
    <x v="473"/>
    <x v="473"/>
    <x v="473"/>
  </r>
  <r>
    <x v="427"/>
    <x v="2"/>
    <x v="0"/>
    <x v="144"/>
    <x v="170"/>
    <x v="89"/>
    <x v="0"/>
    <x v="224"/>
    <x v="64"/>
    <x v="474"/>
    <x v="471"/>
    <x v="66"/>
    <x v="0"/>
    <x v="0"/>
    <x v="3"/>
    <x v="0"/>
    <x v="269"/>
    <x v="468"/>
    <x v="2"/>
    <x v="474"/>
    <x v="474"/>
    <x v="474"/>
  </r>
  <r>
    <x v="428"/>
    <x v="5"/>
    <x v="1"/>
    <x v="98"/>
    <x v="72"/>
    <x v="238"/>
    <x v="2"/>
    <x v="225"/>
    <x v="12"/>
    <x v="475"/>
    <x v="472"/>
    <x v="103"/>
    <x v="0"/>
    <x v="4"/>
    <x v="11"/>
    <x v="0"/>
    <x v="325"/>
    <x v="469"/>
    <x v="1"/>
    <x v="475"/>
    <x v="475"/>
    <x v="475"/>
  </r>
  <r>
    <x v="429"/>
    <x v="7"/>
    <x v="1"/>
    <x v="0"/>
    <x v="76"/>
    <x v="207"/>
    <x v="1"/>
    <x v="226"/>
    <x v="41"/>
    <x v="476"/>
    <x v="473"/>
    <x v="187"/>
    <x v="0"/>
    <x v="4"/>
    <x v="7"/>
    <x v="0"/>
    <x v="326"/>
    <x v="470"/>
    <x v="2"/>
    <x v="476"/>
    <x v="476"/>
    <x v="476"/>
  </r>
  <r>
    <x v="430"/>
    <x v="0"/>
    <x v="0"/>
    <x v="114"/>
    <x v="53"/>
    <x v="118"/>
    <x v="0"/>
    <x v="70"/>
    <x v="0"/>
    <x v="477"/>
    <x v="474"/>
    <x v="192"/>
    <x v="0"/>
    <x v="5"/>
    <x v="0"/>
    <x v="0"/>
    <x v="204"/>
    <x v="471"/>
    <x v="0"/>
    <x v="477"/>
    <x v="477"/>
    <x v="477"/>
  </r>
  <r>
    <x v="431"/>
    <x v="18"/>
    <x v="2"/>
    <x v="136"/>
    <x v="20"/>
    <x v="239"/>
    <x v="2"/>
    <x v="214"/>
    <x v="6"/>
    <x v="478"/>
    <x v="475"/>
    <x v="117"/>
    <x v="0"/>
    <x v="5"/>
    <x v="7"/>
    <x v="0"/>
    <x v="327"/>
    <x v="472"/>
    <x v="1"/>
    <x v="478"/>
    <x v="478"/>
    <x v="478"/>
  </r>
  <r>
    <x v="432"/>
    <x v="13"/>
    <x v="1"/>
    <x v="157"/>
    <x v="25"/>
    <x v="240"/>
    <x v="1"/>
    <x v="36"/>
    <x v="11"/>
    <x v="479"/>
    <x v="476"/>
    <x v="184"/>
    <x v="0"/>
    <x v="6"/>
    <x v="3"/>
    <x v="0"/>
    <x v="328"/>
    <x v="473"/>
    <x v="0"/>
    <x v="479"/>
    <x v="479"/>
    <x v="479"/>
  </r>
  <r>
    <x v="433"/>
    <x v="0"/>
    <x v="0"/>
    <x v="99"/>
    <x v="25"/>
    <x v="79"/>
    <x v="1"/>
    <x v="227"/>
    <x v="88"/>
    <x v="480"/>
    <x v="477"/>
    <x v="90"/>
    <x v="0"/>
    <x v="6"/>
    <x v="7"/>
    <x v="0"/>
    <x v="9"/>
    <x v="474"/>
    <x v="1"/>
    <x v="480"/>
    <x v="480"/>
    <x v="480"/>
  </r>
  <r>
    <x v="434"/>
    <x v="6"/>
    <x v="0"/>
    <x v="222"/>
    <x v="56"/>
    <x v="218"/>
    <x v="3"/>
    <x v="47"/>
    <x v="70"/>
    <x v="481"/>
    <x v="478"/>
    <x v="180"/>
    <x v="1"/>
    <x v="2"/>
    <x v="9"/>
    <x v="0"/>
    <x v="145"/>
    <x v="475"/>
    <x v="2"/>
    <x v="481"/>
    <x v="481"/>
    <x v="481"/>
  </r>
  <r>
    <x v="435"/>
    <x v="10"/>
    <x v="1"/>
    <x v="223"/>
    <x v="72"/>
    <x v="167"/>
    <x v="2"/>
    <x v="228"/>
    <x v="26"/>
    <x v="482"/>
    <x v="479"/>
    <x v="129"/>
    <x v="0"/>
    <x v="4"/>
    <x v="7"/>
    <x v="0"/>
    <x v="329"/>
    <x v="476"/>
    <x v="1"/>
    <x v="482"/>
    <x v="482"/>
    <x v="482"/>
  </r>
  <r>
    <x v="436"/>
    <x v="15"/>
    <x v="0"/>
    <x v="130"/>
    <x v="25"/>
    <x v="206"/>
    <x v="0"/>
    <x v="79"/>
    <x v="83"/>
    <x v="483"/>
    <x v="480"/>
    <x v="15"/>
    <x v="0"/>
    <x v="0"/>
    <x v="0"/>
    <x v="0"/>
    <x v="206"/>
    <x v="477"/>
    <x v="2"/>
    <x v="483"/>
    <x v="483"/>
    <x v="483"/>
  </r>
  <r>
    <x v="437"/>
    <x v="4"/>
    <x v="0"/>
    <x v="90"/>
    <x v="65"/>
    <x v="1"/>
    <x v="0"/>
    <x v="109"/>
    <x v="37"/>
    <x v="484"/>
    <x v="481"/>
    <x v="8"/>
    <x v="1"/>
    <x v="1"/>
    <x v="6"/>
    <x v="0"/>
    <x v="330"/>
    <x v="478"/>
    <x v="1"/>
    <x v="484"/>
    <x v="484"/>
    <x v="484"/>
  </r>
  <r>
    <x v="438"/>
    <x v="13"/>
    <x v="1"/>
    <x v="144"/>
    <x v="72"/>
    <x v="200"/>
    <x v="1"/>
    <x v="225"/>
    <x v="42"/>
    <x v="485"/>
    <x v="482"/>
    <x v="179"/>
    <x v="1"/>
    <x v="3"/>
    <x v="11"/>
    <x v="0"/>
    <x v="173"/>
    <x v="479"/>
    <x v="1"/>
    <x v="485"/>
    <x v="485"/>
    <x v="485"/>
  </r>
  <r>
    <x v="439"/>
    <x v="12"/>
    <x v="2"/>
    <x v="137"/>
    <x v="163"/>
    <x v="36"/>
    <x v="0"/>
    <x v="13"/>
    <x v="24"/>
    <x v="486"/>
    <x v="483"/>
    <x v="73"/>
    <x v="1"/>
    <x v="3"/>
    <x v="3"/>
    <x v="0"/>
    <x v="331"/>
    <x v="480"/>
    <x v="0"/>
    <x v="486"/>
    <x v="486"/>
    <x v="486"/>
  </r>
  <r>
    <x v="440"/>
    <x v="9"/>
    <x v="2"/>
    <x v="224"/>
    <x v="22"/>
    <x v="241"/>
    <x v="0"/>
    <x v="182"/>
    <x v="78"/>
    <x v="487"/>
    <x v="484"/>
    <x v="71"/>
    <x v="1"/>
    <x v="2"/>
    <x v="4"/>
    <x v="0"/>
    <x v="174"/>
    <x v="481"/>
    <x v="2"/>
    <x v="487"/>
    <x v="487"/>
    <x v="487"/>
  </r>
  <r>
    <x v="441"/>
    <x v="15"/>
    <x v="0"/>
    <x v="225"/>
    <x v="177"/>
    <x v="137"/>
    <x v="0"/>
    <x v="134"/>
    <x v="50"/>
    <x v="488"/>
    <x v="485"/>
    <x v="20"/>
    <x v="1"/>
    <x v="1"/>
    <x v="2"/>
    <x v="0"/>
    <x v="285"/>
    <x v="482"/>
    <x v="1"/>
    <x v="488"/>
    <x v="488"/>
    <x v="488"/>
  </r>
  <r>
    <x v="442"/>
    <x v="6"/>
    <x v="0"/>
    <x v="105"/>
    <x v="2"/>
    <x v="64"/>
    <x v="2"/>
    <x v="152"/>
    <x v="52"/>
    <x v="489"/>
    <x v="486"/>
    <x v="152"/>
    <x v="0"/>
    <x v="5"/>
    <x v="10"/>
    <x v="0"/>
    <x v="267"/>
    <x v="483"/>
    <x v="0"/>
    <x v="489"/>
    <x v="489"/>
    <x v="489"/>
  </r>
  <r>
    <x v="443"/>
    <x v="4"/>
    <x v="0"/>
    <x v="60"/>
    <x v="65"/>
    <x v="168"/>
    <x v="2"/>
    <x v="31"/>
    <x v="13"/>
    <x v="490"/>
    <x v="487"/>
    <x v="7"/>
    <x v="1"/>
    <x v="2"/>
    <x v="8"/>
    <x v="0"/>
    <x v="49"/>
    <x v="484"/>
    <x v="2"/>
    <x v="490"/>
    <x v="490"/>
    <x v="490"/>
  </r>
  <r>
    <x v="444"/>
    <x v="0"/>
    <x v="0"/>
    <x v="226"/>
    <x v="178"/>
    <x v="75"/>
    <x v="0"/>
    <x v="61"/>
    <x v="53"/>
    <x v="491"/>
    <x v="488"/>
    <x v="170"/>
    <x v="1"/>
    <x v="3"/>
    <x v="8"/>
    <x v="0"/>
    <x v="332"/>
    <x v="485"/>
    <x v="0"/>
    <x v="491"/>
    <x v="491"/>
    <x v="491"/>
  </r>
  <r>
    <x v="445"/>
    <x v="19"/>
    <x v="2"/>
    <x v="146"/>
    <x v="80"/>
    <x v="55"/>
    <x v="1"/>
    <x v="51"/>
    <x v="88"/>
    <x v="492"/>
    <x v="489"/>
    <x v="24"/>
    <x v="0"/>
    <x v="4"/>
    <x v="2"/>
    <x v="0"/>
    <x v="167"/>
    <x v="486"/>
    <x v="1"/>
    <x v="492"/>
    <x v="492"/>
    <x v="492"/>
  </r>
  <r>
    <x v="176"/>
    <x v="5"/>
    <x v="1"/>
    <x v="176"/>
    <x v="177"/>
    <x v="242"/>
    <x v="1"/>
    <x v="164"/>
    <x v="12"/>
    <x v="493"/>
    <x v="490"/>
    <x v="193"/>
    <x v="0"/>
    <x v="6"/>
    <x v="7"/>
    <x v="0"/>
    <x v="333"/>
    <x v="487"/>
    <x v="1"/>
    <x v="493"/>
    <x v="493"/>
    <x v="493"/>
  </r>
  <r>
    <x v="217"/>
    <x v="5"/>
    <x v="1"/>
    <x v="152"/>
    <x v="75"/>
    <x v="45"/>
    <x v="1"/>
    <x v="229"/>
    <x v="42"/>
    <x v="494"/>
    <x v="491"/>
    <x v="45"/>
    <x v="0"/>
    <x v="4"/>
    <x v="11"/>
    <x v="0"/>
    <x v="334"/>
    <x v="488"/>
    <x v="1"/>
    <x v="494"/>
    <x v="494"/>
    <x v="494"/>
  </r>
  <r>
    <x v="446"/>
    <x v="19"/>
    <x v="2"/>
    <x v="188"/>
    <x v="179"/>
    <x v="158"/>
    <x v="2"/>
    <x v="230"/>
    <x v="87"/>
    <x v="495"/>
    <x v="492"/>
    <x v="194"/>
    <x v="1"/>
    <x v="3"/>
    <x v="6"/>
    <x v="0"/>
    <x v="335"/>
    <x v="489"/>
    <x v="0"/>
    <x v="495"/>
    <x v="495"/>
    <x v="495"/>
  </r>
  <r>
    <x v="447"/>
    <x v="13"/>
    <x v="1"/>
    <x v="34"/>
    <x v="16"/>
    <x v="96"/>
    <x v="2"/>
    <x v="159"/>
    <x v="85"/>
    <x v="496"/>
    <x v="493"/>
    <x v="52"/>
    <x v="1"/>
    <x v="1"/>
    <x v="2"/>
    <x v="0"/>
    <x v="336"/>
    <x v="490"/>
    <x v="0"/>
    <x v="496"/>
    <x v="496"/>
    <x v="496"/>
  </r>
  <r>
    <x v="448"/>
    <x v="0"/>
    <x v="0"/>
    <x v="76"/>
    <x v="52"/>
    <x v="48"/>
    <x v="0"/>
    <x v="8"/>
    <x v="29"/>
    <x v="497"/>
    <x v="494"/>
    <x v="151"/>
    <x v="1"/>
    <x v="1"/>
    <x v="7"/>
    <x v="0"/>
    <x v="214"/>
    <x v="491"/>
    <x v="1"/>
    <x v="497"/>
    <x v="497"/>
    <x v="497"/>
  </r>
  <r>
    <x v="449"/>
    <x v="4"/>
    <x v="0"/>
    <x v="38"/>
    <x v="119"/>
    <x v="8"/>
    <x v="1"/>
    <x v="118"/>
    <x v="48"/>
    <x v="498"/>
    <x v="495"/>
    <x v="167"/>
    <x v="1"/>
    <x v="3"/>
    <x v="7"/>
    <x v="0"/>
    <x v="337"/>
    <x v="492"/>
    <x v="2"/>
    <x v="498"/>
    <x v="498"/>
    <x v="498"/>
  </r>
  <r>
    <x v="390"/>
    <x v="13"/>
    <x v="1"/>
    <x v="40"/>
    <x v="164"/>
    <x v="243"/>
    <x v="3"/>
    <x v="109"/>
    <x v="78"/>
    <x v="499"/>
    <x v="496"/>
    <x v="5"/>
    <x v="0"/>
    <x v="0"/>
    <x v="2"/>
    <x v="0"/>
    <x v="338"/>
    <x v="493"/>
    <x v="2"/>
    <x v="499"/>
    <x v="499"/>
    <x v="499"/>
  </r>
  <r>
    <x v="223"/>
    <x v="15"/>
    <x v="0"/>
    <x v="195"/>
    <x v="15"/>
    <x v="244"/>
    <x v="3"/>
    <x v="63"/>
    <x v="52"/>
    <x v="500"/>
    <x v="497"/>
    <x v="173"/>
    <x v="1"/>
    <x v="1"/>
    <x v="6"/>
    <x v="0"/>
    <x v="255"/>
    <x v="494"/>
    <x v="0"/>
    <x v="500"/>
    <x v="500"/>
    <x v="500"/>
  </r>
  <r>
    <x v="450"/>
    <x v="13"/>
    <x v="1"/>
    <x v="227"/>
    <x v="89"/>
    <x v="55"/>
    <x v="2"/>
    <x v="231"/>
    <x v="35"/>
    <x v="501"/>
    <x v="498"/>
    <x v="157"/>
    <x v="0"/>
    <x v="5"/>
    <x v="6"/>
    <x v="0"/>
    <x v="182"/>
    <x v="495"/>
    <x v="0"/>
    <x v="501"/>
    <x v="501"/>
    <x v="501"/>
  </r>
  <r>
    <x v="451"/>
    <x v="5"/>
    <x v="1"/>
    <x v="55"/>
    <x v="118"/>
    <x v="119"/>
    <x v="3"/>
    <x v="156"/>
    <x v="19"/>
    <x v="502"/>
    <x v="499"/>
    <x v="85"/>
    <x v="1"/>
    <x v="1"/>
    <x v="6"/>
    <x v="0"/>
    <x v="237"/>
    <x v="496"/>
    <x v="1"/>
    <x v="502"/>
    <x v="502"/>
    <x v="502"/>
  </r>
  <r>
    <x v="452"/>
    <x v="18"/>
    <x v="2"/>
    <x v="18"/>
    <x v="78"/>
    <x v="202"/>
    <x v="1"/>
    <x v="171"/>
    <x v="76"/>
    <x v="503"/>
    <x v="500"/>
    <x v="13"/>
    <x v="0"/>
    <x v="5"/>
    <x v="5"/>
    <x v="0"/>
    <x v="303"/>
    <x v="497"/>
    <x v="1"/>
    <x v="503"/>
    <x v="503"/>
    <x v="503"/>
  </r>
  <r>
    <x v="453"/>
    <x v="12"/>
    <x v="2"/>
    <x v="160"/>
    <x v="95"/>
    <x v="160"/>
    <x v="1"/>
    <x v="4"/>
    <x v="34"/>
    <x v="504"/>
    <x v="501"/>
    <x v="139"/>
    <x v="1"/>
    <x v="1"/>
    <x v="11"/>
    <x v="0"/>
    <x v="242"/>
    <x v="498"/>
    <x v="1"/>
    <x v="504"/>
    <x v="504"/>
    <x v="504"/>
  </r>
  <r>
    <x v="454"/>
    <x v="8"/>
    <x v="0"/>
    <x v="218"/>
    <x v="8"/>
    <x v="245"/>
    <x v="2"/>
    <x v="204"/>
    <x v="41"/>
    <x v="505"/>
    <x v="502"/>
    <x v="32"/>
    <x v="1"/>
    <x v="2"/>
    <x v="3"/>
    <x v="0"/>
    <x v="164"/>
    <x v="499"/>
    <x v="2"/>
    <x v="505"/>
    <x v="505"/>
    <x v="505"/>
  </r>
  <r>
    <x v="455"/>
    <x v="13"/>
    <x v="1"/>
    <x v="118"/>
    <x v="17"/>
    <x v="66"/>
    <x v="1"/>
    <x v="232"/>
    <x v="84"/>
    <x v="506"/>
    <x v="503"/>
    <x v="195"/>
    <x v="1"/>
    <x v="1"/>
    <x v="10"/>
    <x v="0"/>
    <x v="33"/>
    <x v="500"/>
    <x v="0"/>
    <x v="506"/>
    <x v="506"/>
    <x v="506"/>
  </r>
  <r>
    <x v="456"/>
    <x v="16"/>
    <x v="1"/>
    <x v="74"/>
    <x v="180"/>
    <x v="46"/>
    <x v="3"/>
    <x v="47"/>
    <x v="2"/>
    <x v="507"/>
    <x v="504"/>
    <x v="183"/>
    <x v="1"/>
    <x v="1"/>
    <x v="6"/>
    <x v="0"/>
    <x v="82"/>
    <x v="501"/>
    <x v="1"/>
    <x v="507"/>
    <x v="507"/>
    <x v="507"/>
  </r>
  <r>
    <x v="457"/>
    <x v="3"/>
    <x v="2"/>
    <x v="189"/>
    <x v="89"/>
    <x v="246"/>
    <x v="0"/>
    <x v="233"/>
    <x v="24"/>
    <x v="508"/>
    <x v="505"/>
    <x v="196"/>
    <x v="1"/>
    <x v="2"/>
    <x v="3"/>
    <x v="0"/>
    <x v="339"/>
    <x v="502"/>
    <x v="0"/>
    <x v="508"/>
    <x v="508"/>
    <x v="508"/>
  </r>
  <r>
    <x v="458"/>
    <x v="6"/>
    <x v="0"/>
    <x v="111"/>
    <x v="92"/>
    <x v="5"/>
    <x v="1"/>
    <x v="234"/>
    <x v="79"/>
    <x v="509"/>
    <x v="506"/>
    <x v="64"/>
    <x v="1"/>
    <x v="1"/>
    <x v="7"/>
    <x v="0"/>
    <x v="340"/>
    <x v="503"/>
    <x v="0"/>
    <x v="509"/>
    <x v="509"/>
    <x v="509"/>
  </r>
  <r>
    <x v="459"/>
    <x v="4"/>
    <x v="0"/>
    <x v="143"/>
    <x v="8"/>
    <x v="247"/>
    <x v="3"/>
    <x v="220"/>
    <x v="17"/>
    <x v="510"/>
    <x v="507"/>
    <x v="70"/>
    <x v="0"/>
    <x v="4"/>
    <x v="3"/>
    <x v="0"/>
    <x v="25"/>
    <x v="504"/>
    <x v="1"/>
    <x v="510"/>
    <x v="510"/>
    <x v="510"/>
  </r>
  <r>
    <x v="460"/>
    <x v="0"/>
    <x v="0"/>
    <x v="228"/>
    <x v="41"/>
    <x v="125"/>
    <x v="0"/>
    <x v="235"/>
    <x v="33"/>
    <x v="511"/>
    <x v="508"/>
    <x v="29"/>
    <x v="0"/>
    <x v="4"/>
    <x v="3"/>
    <x v="0"/>
    <x v="195"/>
    <x v="505"/>
    <x v="1"/>
    <x v="511"/>
    <x v="511"/>
    <x v="511"/>
  </r>
  <r>
    <x v="461"/>
    <x v="11"/>
    <x v="2"/>
    <x v="174"/>
    <x v="10"/>
    <x v="105"/>
    <x v="2"/>
    <x v="195"/>
    <x v="17"/>
    <x v="512"/>
    <x v="509"/>
    <x v="45"/>
    <x v="0"/>
    <x v="4"/>
    <x v="2"/>
    <x v="0"/>
    <x v="341"/>
    <x v="506"/>
    <x v="1"/>
    <x v="512"/>
    <x v="512"/>
    <x v="512"/>
  </r>
  <r>
    <x v="13"/>
    <x v="14"/>
    <x v="2"/>
    <x v="63"/>
    <x v="149"/>
    <x v="248"/>
    <x v="2"/>
    <x v="10"/>
    <x v="63"/>
    <x v="513"/>
    <x v="510"/>
    <x v="135"/>
    <x v="1"/>
    <x v="3"/>
    <x v="9"/>
    <x v="0"/>
    <x v="54"/>
    <x v="507"/>
    <x v="2"/>
    <x v="513"/>
    <x v="513"/>
    <x v="513"/>
  </r>
  <r>
    <x v="462"/>
    <x v="4"/>
    <x v="0"/>
    <x v="158"/>
    <x v="94"/>
    <x v="235"/>
    <x v="0"/>
    <x v="154"/>
    <x v="42"/>
    <x v="514"/>
    <x v="511"/>
    <x v="152"/>
    <x v="0"/>
    <x v="5"/>
    <x v="7"/>
    <x v="0"/>
    <x v="342"/>
    <x v="508"/>
    <x v="1"/>
    <x v="514"/>
    <x v="514"/>
    <x v="514"/>
  </r>
  <r>
    <x v="463"/>
    <x v="6"/>
    <x v="0"/>
    <x v="79"/>
    <x v="38"/>
    <x v="141"/>
    <x v="1"/>
    <x v="154"/>
    <x v="39"/>
    <x v="515"/>
    <x v="512"/>
    <x v="118"/>
    <x v="0"/>
    <x v="6"/>
    <x v="9"/>
    <x v="0"/>
    <x v="343"/>
    <x v="509"/>
    <x v="0"/>
    <x v="515"/>
    <x v="515"/>
    <x v="515"/>
  </r>
  <r>
    <x v="464"/>
    <x v="14"/>
    <x v="2"/>
    <x v="178"/>
    <x v="84"/>
    <x v="58"/>
    <x v="0"/>
    <x v="168"/>
    <x v="58"/>
    <x v="516"/>
    <x v="513"/>
    <x v="61"/>
    <x v="1"/>
    <x v="2"/>
    <x v="3"/>
    <x v="0"/>
    <x v="344"/>
    <x v="510"/>
    <x v="2"/>
    <x v="516"/>
    <x v="516"/>
    <x v="516"/>
  </r>
  <r>
    <x v="465"/>
    <x v="17"/>
    <x v="0"/>
    <x v="217"/>
    <x v="137"/>
    <x v="249"/>
    <x v="1"/>
    <x v="27"/>
    <x v="13"/>
    <x v="517"/>
    <x v="514"/>
    <x v="170"/>
    <x v="1"/>
    <x v="3"/>
    <x v="6"/>
    <x v="0"/>
    <x v="39"/>
    <x v="511"/>
    <x v="2"/>
    <x v="517"/>
    <x v="517"/>
    <x v="517"/>
  </r>
  <r>
    <x v="116"/>
    <x v="2"/>
    <x v="0"/>
    <x v="223"/>
    <x v="177"/>
    <x v="250"/>
    <x v="1"/>
    <x v="236"/>
    <x v="32"/>
    <x v="518"/>
    <x v="515"/>
    <x v="172"/>
    <x v="0"/>
    <x v="0"/>
    <x v="9"/>
    <x v="0"/>
    <x v="300"/>
    <x v="512"/>
    <x v="1"/>
    <x v="518"/>
    <x v="518"/>
    <x v="518"/>
  </r>
  <r>
    <x v="466"/>
    <x v="8"/>
    <x v="0"/>
    <x v="9"/>
    <x v="181"/>
    <x v="199"/>
    <x v="2"/>
    <x v="237"/>
    <x v="42"/>
    <x v="519"/>
    <x v="516"/>
    <x v="2"/>
    <x v="1"/>
    <x v="2"/>
    <x v="3"/>
    <x v="0"/>
    <x v="298"/>
    <x v="337"/>
    <x v="1"/>
    <x v="519"/>
    <x v="340"/>
    <x v="340"/>
  </r>
  <r>
    <x v="12"/>
    <x v="10"/>
    <x v="1"/>
    <x v="229"/>
    <x v="42"/>
    <x v="121"/>
    <x v="2"/>
    <x v="238"/>
    <x v="10"/>
    <x v="520"/>
    <x v="517"/>
    <x v="2"/>
    <x v="1"/>
    <x v="2"/>
    <x v="2"/>
    <x v="0"/>
    <x v="340"/>
    <x v="513"/>
    <x v="0"/>
    <x v="520"/>
    <x v="519"/>
    <x v="519"/>
  </r>
  <r>
    <x v="467"/>
    <x v="12"/>
    <x v="2"/>
    <x v="230"/>
    <x v="83"/>
    <x v="251"/>
    <x v="2"/>
    <x v="41"/>
    <x v="44"/>
    <x v="521"/>
    <x v="518"/>
    <x v="80"/>
    <x v="0"/>
    <x v="5"/>
    <x v="8"/>
    <x v="0"/>
    <x v="42"/>
    <x v="514"/>
    <x v="0"/>
    <x v="521"/>
    <x v="520"/>
    <x v="520"/>
  </r>
  <r>
    <x v="468"/>
    <x v="1"/>
    <x v="1"/>
    <x v="20"/>
    <x v="32"/>
    <x v="57"/>
    <x v="3"/>
    <x v="190"/>
    <x v="9"/>
    <x v="522"/>
    <x v="519"/>
    <x v="182"/>
    <x v="0"/>
    <x v="6"/>
    <x v="3"/>
    <x v="0"/>
    <x v="55"/>
    <x v="515"/>
    <x v="1"/>
    <x v="522"/>
    <x v="521"/>
    <x v="521"/>
  </r>
  <r>
    <x v="469"/>
    <x v="15"/>
    <x v="0"/>
    <x v="183"/>
    <x v="68"/>
    <x v="85"/>
    <x v="1"/>
    <x v="15"/>
    <x v="42"/>
    <x v="523"/>
    <x v="520"/>
    <x v="22"/>
    <x v="0"/>
    <x v="6"/>
    <x v="2"/>
    <x v="0"/>
    <x v="345"/>
    <x v="516"/>
    <x v="1"/>
    <x v="523"/>
    <x v="522"/>
    <x v="522"/>
  </r>
  <r>
    <x v="470"/>
    <x v="9"/>
    <x v="2"/>
    <x v="167"/>
    <x v="176"/>
    <x v="203"/>
    <x v="0"/>
    <x v="42"/>
    <x v="7"/>
    <x v="524"/>
    <x v="521"/>
    <x v="64"/>
    <x v="1"/>
    <x v="1"/>
    <x v="3"/>
    <x v="0"/>
    <x v="201"/>
    <x v="517"/>
    <x v="2"/>
    <x v="524"/>
    <x v="523"/>
    <x v="523"/>
  </r>
  <r>
    <x v="471"/>
    <x v="9"/>
    <x v="2"/>
    <x v="56"/>
    <x v="126"/>
    <x v="45"/>
    <x v="0"/>
    <x v="126"/>
    <x v="3"/>
    <x v="525"/>
    <x v="522"/>
    <x v="6"/>
    <x v="1"/>
    <x v="3"/>
    <x v="11"/>
    <x v="0"/>
    <x v="215"/>
    <x v="518"/>
    <x v="0"/>
    <x v="525"/>
    <x v="524"/>
    <x v="524"/>
  </r>
  <r>
    <x v="231"/>
    <x v="13"/>
    <x v="1"/>
    <x v="196"/>
    <x v="112"/>
    <x v="136"/>
    <x v="3"/>
    <x v="40"/>
    <x v="50"/>
    <x v="526"/>
    <x v="523"/>
    <x v="75"/>
    <x v="1"/>
    <x v="3"/>
    <x v="10"/>
    <x v="0"/>
    <x v="327"/>
    <x v="519"/>
    <x v="1"/>
    <x v="526"/>
    <x v="525"/>
    <x v="525"/>
  </r>
  <r>
    <x v="222"/>
    <x v="8"/>
    <x v="0"/>
    <x v="204"/>
    <x v="71"/>
    <x v="77"/>
    <x v="3"/>
    <x v="239"/>
    <x v="39"/>
    <x v="527"/>
    <x v="524"/>
    <x v="156"/>
    <x v="1"/>
    <x v="2"/>
    <x v="11"/>
    <x v="0"/>
    <x v="345"/>
    <x v="520"/>
    <x v="0"/>
    <x v="527"/>
    <x v="526"/>
    <x v="526"/>
  </r>
  <r>
    <x v="472"/>
    <x v="14"/>
    <x v="2"/>
    <x v="151"/>
    <x v="178"/>
    <x v="142"/>
    <x v="0"/>
    <x v="170"/>
    <x v="72"/>
    <x v="528"/>
    <x v="525"/>
    <x v="187"/>
    <x v="0"/>
    <x v="4"/>
    <x v="4"/>
    <x v="0"/>
    <x v="346"/>
    <x v="521"/>
    <x v="2"/>
    <x v="528"/>
    <x v="527"/>
    <x v="527"/>
  </r>
  <r>
    <x v="473"/>
    <x v="7"/>
    <x v="1"/>
    <x v="72"/>
    <x v="60"/>
    <x v="87"/>
    <x v="2"/>
    <x v="88"/>
    <x v="9"/>
    <x v="529"/>
    <x v="526"/>
    <x v="135"/>
    <x v="1"/>
    <x v="3"/>
    <x v="1"/>
    <x v="0"/>
    <x v="77"/>
    <x v="522"/>
    <x v="1"/>
    <x v="529"/>
    <x v="528"/>
    <x v="528"/>
  </r>
  <r>
    <x v="474"/>
    <x v="3"/>
    <x v="2"/>
    <x v="153"/>
    <x v="120"/>
    <x v="21"/>
    <x v="1"/>
    <x v="8"/>
    <x v="62"/>
    <x v="530"/>
    <x v="527"/>
    <x v="104"/>
    <x v="0"/>
    <x v="4"/>
    <x v="3"/>
    <x v="0"/>
    <x v="347"/>
    <x v="523"/>
    <x v="1"/>
    <x v="530"/>
    <x v="529"/>
    <x v="529"/>
  </r>
  <r>
    <x v="475"/>
    <x v="15"/>
    <x v="0"/>
    <x v="26"/>
    <x v="38"/>
    <x v="138"/>
    <x v="1"/>
    <x v="240"/>
    <x v="52"/>
    <x v="531"/>
    <x v="528"/>
    <x v="140"/>
    <x v="0"/>
    <x v="5"/>
    <x v="0"/>
    <x v="0"/>
    <x v="150"/>
    <x v="524"/>
    <x v="0"/>
    <x v="531"/>
    <x v="530"/>
    <x v="530"/>
  </r>
  <r>
    <x v="476"/>
    <x v="7"/>
    <x v="1"/>
    <x v="4"/>
    <x v="12"/>
    <x v="163"/>
    <x v="2"/>
    <x v="236"/>
    <x v="26"/>
    <x v="532"/>
    <x v="529"/>
    <x v="109"/>
    <x v="0"/>
    <x v="5"/>
    <x v="2"/>
    <x v="0"/>
    <x v="132"/>
    <x v="525"/>
    <x v="1"/>
    <x v="532"/>
    <x v="531"/>
    <x v="531"/>
  </r>
  <r>
    <x v="477"/>
    <x v="19"/>
    <x v="2"/>
    <x v="231"/>
    <x v="145"/>
    <x v="182"/>
    <x v="0"/>
    <x v="241"/>
    <x v="43"/>
    <x v="533"/>
    <x v="530"/>
    <x v="56"/>
    <x v="0"/>
    <x v="6"/>
    <x v="1"/>
    <x v="0"/>
    <x v="263"/>
    <x v="526"/>
    <x v="1"/>
    <x v="533"/>
    <x v="532"/>
    <x v="532"/>
  </r>
  <r>
    <x v="478"/>
    <x v="1"/>
    <x v="1"/>
    <x v="161"/>
    <x v="62"/>
    <x v="96"/>
    <x v="0"/>
    <x v="87"/>
    <x v="51"/>
    <x v="534"/>
    <x v="531"/>
    <x v="120"/>
    <x v="0"/>
    <x v="0"/>
    <x v="6"/>
    <x v="0"/>
    <x v="301"/>
    <x v="527"/>
    <x v="2"/>
    <x v="534"/>
    <x v="533"/>
    <x v="533"/>
  </r>
  <r>
    <x v="328"/>
    <x v="13"/>
    <x v="1"/>
    <x v="232"/>
    <x v="61"/>
    <x v="150"/>
    <x v="2"/>
    <x v="175"/>
    <x v="53"/>
    <x v="535"/>
    <x v="532"/>
    <x v="54"/>
    <x v="0"/>
    <x v="0"/>
    <x v="7"/>
    <x v="0"/>
    <x v="348"/>
    <x v="528"/>
    <x v="0"/>
    <x v="535"/>
    <x v="534"/>
    <x v="534"/>
  </r>
  <r>
    <x v="372"/>
    <x v="14"/>
    <x v="2"/>
    <x v="191"/>
    <x v="16"/>
    <x v="73"/>
    <x v="2"/>
    <x v="242"/>
    <x v="76"/>
    <x v="536"/>
    <x v="533"/>
    <x v="51"/>
    <x v="0"/>
    <x v="5"/>
    <x v="1"/>
    <x v="0"/>
    <x v="349"/>
    <x v="529"/>
    <x v="1"/>
    <x v="536"/>
    <x v="535"/>
    <x v="535"/>
  </r>
  <r>
    <x v="479"/>
    <x v="12"/>
    <x v="2"/>
    <x v="233"/>
    <x v="98"/>
    <x v="66"/>
    <x v="3"/>
    <x v="55"/>
    <x v="69"/>
    <x v="537"/>
    <x v="534"/>
    <x v="56"/>
    <x v="0"/>
    <x v="6"/>
    <x v="10"/>
    <x v="0"/>
    <x v="262"/>
    <x v="530"/>
    <x v="0"/>
    <x v="537"/>
    <x v="536"/>
    <x v="536"/>
  </r>
  <r>
    <x v="480"/>
    <x v="0"/>
    <x v="0"/>
    <x v="70"/>
    <x v="32"/>
    <x v="145"/>
    <x v="1"/>
    <x v="127"/>
    <x v="6"/>
    <x v="538"/>
    <x v="535"/>
    <x v="21"/>
    <x v="1"/>
    <x v="2"/>
    <x v="9"/>
    <x v="0"/>
    <x v="201"/>
    <x v="531"/>
    <x v="1"/>
    <x v="538"/>
    <x v="537"/>
    <x v="537"/>
  </r>
  <r>
    <x v="481"/>
    <x v="13"/>
    <x v="1"/>
    <x v="234"/>
    <x v="141"/>
    <x v="83"/>
    <x v="3"/>
    <x v="179"/>
    <x v="39"/>
    <x v="539"/>
    <x v="536"/>
    <x v="188"/>
    <x v="1"/>
    <x v="1"/>
    <x v="5"/>
    <x v="0"/>
    <x v="180"/>
    <x v="532"/>
    <x v="0"/>
    <x v="539"/>
    <x v="538"/>
    <x v="538"/>
  </r>
  <r>
    <x v="482"/>
    <x v="7"/>
    <x v="1"/>
    <x v="91"/>
    <x v="58"/>
    <x v="103"/>
    <x v="0"/>
    <x v="243"/>
    <x v="26"/>
    <x v="540"/>
    <x v="537"/>
    <x v="70"/>
    <x v="0"/>
    <x v="4"/>
    <x v="0"/>
    <x v="0"/>
    <x v="350"/>
    <x v="533"/>
    <x v="1"/>
    <x v="540"/>
    <x v="539"/>
    <x v="539"/>
  </r>
  <r>
    <x v="483"/>
    <x v="13"/>
    <x v="1"/>
    <x v="18"/>
    <x v="1"/>
    <x v="36"/>
    <x v="2"/>
    <x v="11"/>
    <x v="76"/>
    <x v="541"/>
    <x v="538"/>
    <x v="67"/>
    <x v="0"/>
    <x v="4"/>
    <x v="3"/>
    <x v="0"/>
    <x v="351"/>
    <x v="534"/>
    <x v="1"/>
    <x v="541"/>
    <x v="540"/>
    <x v="540"/>
  </r>
  <r>
    <x v="484"/>
    <x v="6"/>
    <x v="0"/>
    <x v="221"/>
    <x v="182"/>
    <x v="83"/>
    <x v="2"/>
    <x v="160"/>
    <x v="40"/>
    <x v="542"/>
    <x v="539"/>
    <x v="128"/>
    <x v="0"/>
    <x v="4"/>
    <x v="0"/>
    <x v="0"/>
    <x v="352"/>
    <x v="535"/>
    <x v="0"/>
    <x v="542"/>
    <x v="541"/>
    <x v="541"/>
  </r>
  <r>
    <x v="485"/>
    <x v="13"/>
    <x v="1"/>
    <x v="235"/>
    <x v="179"/>
    <x v="171"/>
    <x v="1"/>
    <x v="244"/>
    <x v="39"/>
    <x v="543"/>
    <x v="540"/>
    <x v="97"/>
    <x v="0"/>
    <x v="5"/>
    <x v="1"/>
    <x v="0"/>
    <x v="353"/>
    <x v="536"/>
    <x v="0"/>
    <x v="543"/>
    <x v="542"/>
    <x v="542"/>
  </r>
  <r>
    <x v="486"/>
    <x v="1"/>
    <x v="1"/>
    <x v="154"/>
    <x v="6"/>
    <x v="133"/>
    <x v="1"/>
    <x v="222"/>
    <x v="86"/>
    <x v="544"/>
    <x v="541"/>
    <x v="63"/>
    <x v="1"/>
    <x v="2"/>
    <x v="9"/>
    <x v="0"/>
    <x v="174"/>
    <x v="537"/>
    <x v="2"/>
    <x v="544"/>
    <x v="543"/>
    <x v="543"/>
  </r>
  <r>
    <x v="487"/>
    <x v="18"/>
    <x v="2"/>
    <x v="101"/>
    <x v="166"/>
    <x v="252"/>
    <x v="3"/>
    <x v="245"/>
    <x v="73"/>
    <x v="545"/>
    <x v="542"/>
    <x v="55"/>
    <x v="0"/>
    <x v="6"/>
    <x v="5"/>
    <x v="0"/>
    <x v="217"/>
    <x v="538"/>
    <x v="1"/>
    <x v="545"/>
    <x v="544"/>
    <x v="544"/>
  </r>
  <r>
    <x v="488"/>
    <x v="19"/>
    <x v="2"/>
    <x v="101"/>
    <x v="29"/>
    <x v="253"/>
    <x v="3"/>
    <x v="79"/>
    <x v="5"/>
    <x v="546"/>
    <x v="543"/>
    <x v="27"/>
    <x v="0"/>
    <x v="5"/>
    <x v="2"/>
    <x v="0"/>
    <x v="27"/>
    <x v="539"/>
    <x v="2"/>
    <x v="546"/>
    <x v="545"/>
    <x v="545"/>
  </r>
  <r>
    <x v="489"/>
    <x v="17"/>
    <x v="0"/>
    <x v="139"/>
    <x v="183"/>
    <x v="55"/>
    <x v="3"/>
    <x v="43"/>
    <x v="45"/>
    <x v="547"/>
    <x v="544"/>
    <x v="187"/>
    <x v="0"/>
    <x v="4"/>
    <x v="5"/>
    <x v="0"/>
    <x v="199"/>
    <x v="540"/>
    <x v="0"/>
    <x v="547"/>
    <x v="546"/>
    <x v="546"/>
  </r>
  <r>
    <x v="392"/>
    <x v="18"/>
    <x v="2"/>
    <x v="24"/>
    <x v="170"/>
    <x v="42"/>
    <x v="2"/>
    <x v="56"/>
    <x v="57"/>
    <x v="548"/>
    <x v="545"/>
    <x v="108"/>
    <x v="1"/>
    <x v="3"/>
    <x v="9"/>
    <x v="0"/>
    <x v="75"/>
    <x v="541"/>
    <x v="0"/>
    <x v="548"/>
    <x v="547"/>
    <x v="547"/>
  </r>
  <r>
    <x v="490"/>
    <x v="7"/>
    <x v="1"/>
    <x v="236"/>
    <x v="5"/>
    <x v="27"/>
    <x v="3"/>
    <x v="48"/>
    <x v="85"/>
    <x v="549"/>
    <x v="546"/>
    <x v="182"/>
    <x v="0"/>
    <x v="6"/>
    <x v="4"/>
    <x v="0"/>
    <x v="216"/>
    <x v="542"/>
    <x v="0"/>
    <x v="549"/>
    <x v="548"/>
    <x v="548"/>
  </r>
  <r>
    <x v="491"/>
    <x v="8"/>
    <x v="0"/>
    <x v="237"/>
    <x v="161"/>
    <x v="254"/>
    <x v="1"/>
    <x v="167"/>
    <x v="42"/>
    <x v="550"/>
    <x v="547"/>
    <x v="170"/>
    <x v="1"/>
    <x v="3"/>
    <x v="4"/>
    <x v="0"/>
    <x v="255"/>
    <x v="543"/>
    <x v="1"/>
    <x v="550"/>
    <x v="549"/>
    <x v="549"/>
  </r>
  <r>
    <x v="492"/>
    <x v="17"/>
    <x v="0"/>
    <x v="16"/>
    <x v="0"/>
    <x v="130"/>
    <x v="0"/>
    <x v="19"/>
    <x v="87"/>
    <x v="551"/>
    <x v="548"/>
    <x v="10"/>
    <x v="0"/>
    <x v="0"/>
    <x v="0"/>
    <x v="0"/>
    <x v="28"/>
    <x v="544"/>
    <x v="0"/>
    <x v="551"/>
    <x v="550"/>
    <x v="550"/>
  </r>
  <r>
    <x v="493"/>
    <x v="12"/>
    <x v="2"/>
    <x v="101"/>
    <x v="121"/>
    <x v="191"/>
    <x v="0"/>
    <x v="27"/>
    <x v="26"/>
    <x v="552"/>
    <x v="549"/>
    <x v="195"/>
    <x v="1"/>
    <x v="1"/>
    <x v="11"/>
    <x v="0"/>
    <x v="36"/>
    <x v="545"/>
    <x v="1"/>
    <x v="552"/>
    <x v="551"/>
    <x v="551"/>
  </r>
  <r>
    <x v="494"/>
    <x v="18"/>
    <x v="2"/>
    <x v="76"/>
    <x v="11"/>
    <x v="255"/>
    <x v="1"/>
    <x v="203"/>
    <x v="44"/>
    <x v="553"/>
    <x v="550"/>
    <x v="197"/>
    <x v="0"/>
    <x v="4"/>
    <x v="6"/>
    <x v="0"/>
    <x v="354"/>
    <x v="546"/>
    <x v="0"/>
    <x v="553"/>
    <x v="552"/>
    <x v="552"/>
  </r>
  <r>
    <x v="495"/>
    <x v="17"/>
    <x v="0"/>
    <x v="125"/>
    <x v="124"/>
    <x v="20"/>
    <x v="1"/>
    <x v="246"/>
    <x v="13"/>
    <x v="554"/>
    <x v="551"/>
    <x v="117"/>
    <x v="0"/>
    <x v="5"/>
    <x v="0"/>
    <x v="0"/>
    <x v="355"/>
    <x v="547"/>
    <x v="2"/>
    <x v="554"/>
    <x v="553"/>
    <x v="553"/>
  </r>
  <r>
    <x v="496"/>
    <x v="2"/>
    <x v="0"/>
    <x v="238"/>
    <x v="104"/>
    <x v="256"/>
    <x v="3"/>
    <x v="191"/>
    <x v="89"/>
    <x v="555"/>
    <x v="552"/>
    <x v="128"/>
    <x v="0"/>
    <x v="4"/>
    <x v="11"/>
    <x v="0"/>
    <x v="356"/>
    <x v="548"/>
    <x v="1"/>
    <x v="555"/>
    <x v="554"/>
    <x v="554"/>
  </r>
  <r>
    <x v="497"/>
    <x v="1"/>
    <x v="1"/>
    <x v="96"/>
    <x v="184"/>
    <x v="183"/>
    <x v="2"/>
    <x v="51"/>
    <x v="68"/>
    <x v="556"/>
    <x v="553"/>
    <x v="182"/>
    <x v="0"/>
    <x v="6"/>
    <x v="6"/>
    <x v="0"/>
    <x v="357"/>
    <x v="549"/>
    <x v="2"/>
    <x v="556"/>
    <x v="555"/>
    <x v="555"/>
  </r>
  <r>
    <x v="498"/>
    <x v="9"/>
    <x v="2"/>
    <x v="199"/>
    <x v="185"/>
    <x v="12"/>
    <x v="0"/>
    <x v="118"/>
    <x v="50"/>
    <x v="557"/>
    <x v="554"/>
    <x v="187"/>
    <x v="0"/>
    <x v="4"/>
    <x v="0"/>
    <x v="0"/>
    <x v="358"/>
    <x v="550"/>
    <x v="1"/>
    <x v="557"/>
    <x v="556"/>
    <x v="556"/>
  </r>
  <r>
    <x v="499"/>
    <x v="8"/>
    <x v="0"/>
    <x v="228"/>
    <x v="186"/>
    <x v="73"/>
    <x v="0"/>
    <x v="247"/>
    <x v="64"/>
    <x v="558"/>
    <x v="555"/>
    <x v="191"/>
    <x v="1"/>
    <x v="3"/>
    <x v="6"/>
    <x v="0"/>
    <x v="120"/>
    <x v="551"/>
    <x v="2"/>
    <x v="558"/>
    <x v="557"/>
    <x v="557"/>
  </r>
  <r>
    <x v="500"/>
    <x v="3"/>
    <x v="2"/>
    <x v="178"/>
    <x v="8"/>
    <x v="8"/>
    <x v="1"/>
    <x v="187"/>
    <x v="24"/>
    <x v="559"/>
    <x v="556"/>
    <x v="181"/>
    <x v="0"/>
    <x v="6"/>
    <x v="10"/>
    <x v="0"/>
    <x v="248"/>
    <x v="552"/>
    <x v="0"/>
    <x v="559"/>
    <x v="558"/>
    <x v="558"/>
  </r>
  <r>
    <x v="501"/>
    <x v="14"/>
    <x v="2"/>
    <x v="239"/>
    <x v="124"/>
    <x v="257"/>
    <x v="3"/>
    <x v="141"/>
    <x v="12"/>
    <x v="560"/>
    <x v="557"/>
    <x v="1"/>
    <x v="1"/>
    <x v="1"/>
    <x v="5"/>
    <x v="0"/>
    <x v="335"/>
    <x v="553"/>
    <x v="1"/>
    <x v="560"/>
    <x v="559"/>
    <x v="559"/>
  </r>
  <r>
    <x v="502"/>
    <x v="16"/>
    <x v="1"/>
    <x v="220"/>
    <x v="41"/>
    <x v="121"/>
    <x v="1"/>
    <x v="62"/>
    <x v="13"/>
    <x v="561"/>
    <x v="558"/>
    <x v="64"/>
    <x v="1"/>
    <x v="1"/>
    <x v="5"/>
    <x v="0"/>
    <x v="112"/>
    <x v="554"/>
    <x v="2"/>
    <x v="561"/>
    <x v="560"/>
    <x v="560"/>
  </r>
  <r>
    <x v="345"/>
    <x v="4"/>
    <x v="0"/>
    <x v="53"/>
    <x v="116"/>
    <x v="130"/>
    <x v="2"/>
    <x v="67"/>
    <x v="72"/>
    <x v="562"/>
    <x v="559"/>
    <x v="45"/>
    <x v="0"/>
    <x v="4"/>
    <x v="2"/>
    <x v="0"/>
    <x v="179"/>
    <x v="555"/>
    <x v="2"/>
    <x v="562"/>
    <x v="561"/>
    <x v="561"/>
  </r>
  <r>
    <x v="503"/>
    <x v="1"/>
    <x v="1"/>
    <x v="5"/>
    <x v="183"/>
    <x v="246"/>
    <x v="0"/>
    <x v="248"/>
    <x v="48"/>
    <x v="563"/>
    <x v="560"/>
    <x v="22"/>
    <x v="0"/>
    <x v="6"/>
    <x v="2"/>
    <x v="0"/>
    <x v="189"/>
    <x v="556"/>
    <x v="2"/>
    <x v="563"/>
    <x v="562"/>
    <x v="562"/>
  </r>
  <r>
    <x v="504"/>
    <x v="2"/>
    <x v="0"/>
    <x v="239"/>
    <x v="48"/>
    <x v="45"/>
    <x v="0"/>
    <x v="249"/>
    <x v="29"/>
    <x v="564"/>
    <x v="561"/>
    <x v="167"/>
    <x v="1"/>
    <x v="3"/>
    <x v="8"/>
    <x v="0"/>
    <x v="192"/>
    <x v="557"/>
    <x v="1"/>
    <x v="564"/>
    <x v="563"/>
    <x v="563"/>
  </r>
  <r>
    <x v="505"/>
    <x v="9"/>
    <x v="2"/>
    <x v="82"/>
    <x v="38"/>
    <x v="85"/>
    <x v="1"/>
    <x v="229"/>
    <x v="20"/>
    <x v="565"/>
    <x v="562"/>
    <x v="196"/>
    <x v="1"/>
    <x v="2"/>
    <x v="4"/>
    <x v="0"/>
    <x v="216"/>
    <x v="558"/>
    <x v="0"/>
    <x v="565"/>
    <x v="564"/>
    <x v="564"/>
  </r>
  <r>
    <x v="506"/>
    <x v="12"/>
    <x v="2"/>
    <x v="46"/>
    <x v="96"/>
    <x v="102"/>
    <x v="2"/>
    <x v="194"/>
    <x v="67"/>
    <x v="566"/>
    <x v="563"/>
    <x v="109"/>
    <x v="0"/>
    <x v="5"/>
    <x v="4"/>
    <x v="0"/>
    <x v="359"/>
    <x v="559"/>
    <x v="0"/>
    <x v="566"/>
    <x v="565"/>
    <x v="565"/>
  </r>
  <r>
    <x v="507"/>
    <x v="5"/>
    <x v="1"/>
    <x v="134"/>
    <x v="55"/>
    <x v="220"/>
    <x v="3"/>
    <x v="44"/>
    <x v="0"/>
    <x v="567"/>
    <x v="564"/>
    <x v="38"/>
    <x v="0"/>
    <x v="0"/>
    <x v="2"/>
    <x v="0"/>
    <x v="169"/>
    <x v="516"/>
    <x v="0"/>
    <x v="567"/>
    <x v="566"/>
    <x v="566"/>
  </r>
  <r>
    <x v="74"/>
    <x v="10"/>
    <x v="1"/>
    <x v="199"/>
    <x v="51"/>
    <x v="83"/>
    <x v="0"/>
    <x v="110"/>
    <x v="26"/>
    <x v="568"/>
    <x v="565"/>
    <x v="2"/>
    <x v="1"/>
    <x v="2"/>
    <x v="3"/>
    <x v="0"/>
    <x v="169"/>
    <x v="560"/>
    <x v="1"/>
    <x v="568"/>
    <x v="567"/>
    <x v="567"/>
  </r>
  <r>
    <x v="508"/>
    <x v="7"/>
    <x v="1"/>
    <x v="184"/>
    <x v="11"/>
    <x v="66"/>
    <x v="3"/>
    <x v="67"/>
    <x v="53"/>
    <x v="569"/>
    <x v="566"/>
    <x v="42"/>
    <x v="0"/>
    <x v="6"/>
    <x v="5"/>
    <x v="0"/>
    <x v="360"/>
    <x v="561"/>
    <x v="0"/>
    <x v="569"/>
    <x v="568"/>
    <x v="568"/>
  </r>
  <r>
    <x v="509"/>
    <x v="11"/>
    <x v="2"/>
    <x v="56"/>
    <x v="108"/>
    <x v="194"/>
    <x v="3"/>
    <x v="78"/>
    <x v="64"/>
    <x v="570"/>
    <x v="567"/>
    <x v="72"/>
    <x v="1"/>
    <x v="3"/>
    <x v="7"/>
    <x v="0"/>
    <x v="196"/>
    <x v="562"/>
    <x v="2"/>
    <x v="570"/>
    <x v="569"/>
    <x v="569"/>
  </r>
  <r>
    <x v="510"/>
    <x v="6"/>
    <x v="0"/>
    <x v="46"/>
    <x v="27"/>
    <x v="221"/>
    <x v="1"/>
    <x v="44"/>
    <x v="85"/>
    <x v="571"/>
    <x v="568"/>
    <x v="11"/>
    <x v="1"/>
    <x v="2"/>
    <x v="0"/>
    <x v="0"/>
    <x v="99"/>
    <x v="563"/>
    <x v="0"/>
    <x v="571"/>
    <x v="570"/>
    <x v="570"/>
  </r>
  <r>
    <x v="33"/>
    <x v="3"/>
    <x v="2"/>
    <x v="240"/>
    <x v="91"/>
    <x v="236"/>
    <x v="1"/>
    <x v="140"/>
    <x v="12"/>
    <x v="572"/>
    <x v="569"/>
    <x v="174"/>
    <x v="1"/>
    <x v="2"/>
    <x v="6"/>
    <x v="0"/>
    <x v="361"/>
    <x v="564"/>
    <x v="1"/>
    <x v="572"/>
    <x v="571"/>
    <x v="571"/>
  </r>
  <r>
    <x v="511"/>
    <x v="7"/>
    <x v="1"/>
    <x v="8"/>
    <x v="86"/>
    <x v="139"/>
    <x v="0"/>
    <x v="250"/>
    <x v="77"/>
    <x v="573"/>
    <x v="570"/>
    <x v="59"/>
    <x v="0"/>
    <x v="0"/>
    <x v="4"/>
    <x v="0"/>
    <x v="301"/>
    <x v="565"/>
    <x v="0"/>
    <x v="573"/>
    <x v="572"/>
    <x v="572"/>
  </r>
  <r>
    <x v="512"/>
    <x v="10"/>
    <x v="1"/>
    <x v="241"/>
    <x v="135"/>
    <x v="120"/>
    <x v="2"/>
    <x v="251"/>
    <x v="84"/>
    <x v="574"/>
    <x v="571"/>
    <x v="15"/>
    <x v="0"/>
    <x v="0"/>
    <x v="0"/>
    <x v="0"/>
    <x v="362"/>
    <x v="566"/>
    <x v="0"/>
    <x v="574"/>
    <x v="573"/>
    <x v="573"/>
  </r>
  <r>
    <x v="513"/>
    <x v="7"/>
    <x v="1"/>
    <x v="242"/>
    <x v="90"/>
    <x v="140"/>
    <x v="0"/>
    <x v="252"/>
    <x v="40"/>
    <x v="575"/>
    <x v="572"/>
    <x v="145"/>
    <x v="1"/>
    <x v="1"/>
    <x v="5"/>
    <x v="0"/>
    <x v="163"/>
    <x v="567"/>
    <x v="0"/>
    <x v="575"/>
    <x v="574"/>
    <x v="574"/>
  </r>
  <r>
    <x v="33"/>
    <x v="9"/>
    <x v="2"/>
    <x v="102"/>
    <x v="1"/>
    <x v="160"/>
    <x v="3"/>
    <x v="72"/>
    <x v="61"/>
    <x v="576"/>
    <x v="573"/>
    <x v="55"/>
    <x v="0"/>
    <x v="6"/>
    <x v="4"/>
    <x v="0"/>
    <x v="276"/>
    <x v="568"/>
    <x v="2"/>
    <x v="576"/>
    <x v="575"/>
    <x v="575"/>
  </r>
  <r>
    <x v="514"/>
    <x v="10"/>
    <x v="1"/>
    <x v="211"/>
    <x v="129"/>
    <x v="258"/>
    <x v="0"/>
    <x v="134"/>
    <x v="8"/>
    <x v="577"/>
    <x v="574"/>
    <x v="110"/>
    <x v="0"/>
    <x v="4"/>
    <x v="4"/>
    <x v="0"/>
    <x v="208"/>
    <x v="569"/>
    <x v="0"/>
    <x v="577"/>
    <x v="576"/>
    <x v="576"/>
  </r>
  <r>
    <x v="515"/>
    <x v="17"/>
    <x v="0"/>
    <x v="90"/>
    <x v="66"/>
    <x v="156"/>
    <x v="3"/>
    <x v="102"/>
    <x v="5"/>
    <x v="578"/>
    <x v="575"/>
    <x v="166"/>
    <x v="0"/>
    <x v="6"/>
    <x v="5"/>
    <x v="0"/>
    <x v="351"/>
    <x v="570"/>
    <x v="2"/>
    <x v="578"/>
    <x v="577"/>
    <x v="577"/>
  </r>
  <r>
    <x v="516"/>
    <x v="3"/>
    <x v="2"/>
    <x v="222"/>
    <x v="64"/>
    <x v="259"/>
    <x v="3"/>
    <x v="5"/>
    <x v="6"/>
    <x v="579"/>
    <x v="576"/>
    <x v="115"/>
    <x v="0"/>
    <x v="6"/>
    <x v="1"/>
    <x v="0"/>
    <x v="302"/>
    <x v="571"/>
    <x v="1"/>
    <x v="579"/>
    <x v="578"/>
    <x v="578"/>
  </r>
  <r>
    <x v="517"/>
    <x v="14"/>
    <x v="2"/>
    <x v="243"/>
    <x v="43"/>
    <x v="73"/>
    <x v="1"/>
    <x v="200"/>
    <x v="54"/>
    <x v="580"/>
    <x v="577"/>
    <x v="87"/>
    <x v="1"/>
    <x v="3"/>
    <x v="5"/>
    <x v="0"/>
    <x v="354"/>
    <x v="572"/>
    <x v="1"/>
    <x v="580"/>
    <x v="579"/>
    <x v="579"/>
  </r>
  <r>
    <x v="518"/>
    <x v="12"/>
    <x v="2"/>
    <x v="99"/>
    <x v="181"/>
    <x v="260"/>
    <x v="0"/>
    <x v="101"/>
    <x v="26"/>
    <x v="581"/>
    <x v="578"/>
    <x v="93"/>
    <x v="0"/>
    <x v="0"/>
    <x v="1"/>
    <x v="0"/>
    <x v="309"/>
    <x v="573"/>
    <x v="1"/>
    <x v="581"/>
    <x v="580"/>
    <x v="580"/>
  </r>
  <r>
    <x v="454"/>
    <x v="0"/>
    <x v="0"/>
    <x v="168"/>
    <x v="186"/>
    <x v="261"/>
    <x v="0"/>
    <x v="89"/>
    <x v="67"/>
    <x v="582"/>
    <x v="579"/>
    <x v="94"/>
    <x v="0"/>
    <x v="6"/>
    <x v="6"/>
    <x v="0"/>
    <x v="55"/>
    <x v="574"/>
    <x v="0"/>
    <x v="582"/>
    <x v="581"/>
    <x v="581"/>
  </r>
  <r>
    <x v="376"/>
    <x v="6"/>
    <x v="0"/>
    <x v="72"/>
    <x v="175"/>
    <x v="45"/>
    <x v="0"/>
    <x v="253"/>
    <x v="50"/>
    <x v="583"/>
    <x v="580"/>
    <x v="110"/>
    <x v="0"/>
    <x v="4"/>
    <x v="7"/>
    <x v="0"/>
    <x v="254"/>
    <x v="575"/>
    <x v="1"/>
    <x v="583"/>
    <x v="582"/>
    <x v="582"/>
  </r>
  <r>
    <x v="519"/>
    <x v="1"/>
    <x v="1"/>
    <x v="242"/>
    <x v="162"/>
    <x v="262"/>
    <x v="1"/>
    <x v="114"/>
    <x v="30"/>
    <x v="584"/>
    <x v="581"/>
    <x v="1"/>
    <x v="1"/>
    <x v="1"/>
    <x v="7"/>
    <x v="0"/>
    <x v="363"/>
    <x v="576"/>
    <x v="1"/>
    <x v="584"/>
    <x v="583"/>
    <x v="583"/>
  </r>
  <r>
    <x v="192"/>
    <x v="5"/>
    <x v="1"/>
    <x v="191"/>
    <x v="5"/>
    <x v="109"/>
    <x v="2"/>
    <x v="179"/>
    <x v="73"/>
    <x v="585"/>
    <x v="582"/>
    <x v="190"/>
    <x v="0"/>
    <x v="4"/>
    <x v="5"/>
    <x v="0"/>
    <x v="249"/>
    <x v="577"/>
    <x v="1"/>
    <x v="585"/>
    <x v="584"/>
    <x v="584"/>
  </r>
  <r>
    <x v="520"/>
    <x v="12"/>
    <x v="2"/>
    <x v="244"/>
    <x v="140"/>
    <x v="161"/>
    <x v="1"/>
    <x v="56"/>
    <x v="25"/>
    <x v="586"/>
    <x v="583"/>
    <x v="167"/>
    <x v="1"/>
    <x v="3"/>
    <x v="0"/>
    <x v="0"/>
    <x v="119"/>
    <x v="578"/>
    <x v="0"/>
    <x v="586"/>
    <x v="585"/>
    <x v="585"/>
  </r>
  <r>
    <x v="521"/>
    <x v="3"/>
    <x v="2"/>
    <x v="224"/>
    <x v="180"/>
    <x v="263"/>
    <x v="0"/>
    <x v="107"/>
    <x v="14"/>
    <x v="587"/>
    <x v="584"/>
    <x v="191"/>
    <x v="1"/>
    <x v="3"/>
    <x v="6"/>
    <x v="0"/>
    <x v="143"/>
    <x v="579"/>
    <x v="1"/>
    <x v="587"/>
    <x v="586"/>
    <x v="586"/>
  </r>
  <r>
    <x v="522"/>
    <x v="4"/>
    <x v="0"/>
    <x v="149"/>
    <x v="176"/>
    <x v="178"/>
    <x v="0"/>
    <x v="202"/>
    <x v="29"/>
    <x v="588"/>
    <x v="585"/>
    <x v="177"/>
    <x v="0"/>
    <x v="5"/>
    <x v="1"/>
    <x v="0"/>
    <x v="364"/>
    <x v="580"/>
    <x v="1"/>
    <x v="588"/>
    <x v="587"/>
    <x v="587"/>
  </r>
  <r>
    <x v="523"/>
    <x v="14"/>
    <x v="2"/>
    <x v="245"/>
    <x v="111"/>
    <x v="249"/>
    <x v="2"/>
    <x v="29"/>
    <x v="68"/>
    <x v="589"/>
    <x v="586"/>
    <x v="198"/>
    <x v="0"/>
    <x v="0"/>
    <x v="9"/>
    <x v="0"/>
    <x v="365"/>
    <x v="581"/>
    <x v="2"/>
    <x v="589"/>
    <x v="588"/>
    <x v="588"/>
  </r>
  <r>
    <x v="524"/>
    <x v="5"/>
    <x v="1"/>
    <x v="165"/>
    <x v="44"/>
    <x v="161"/>
    <x v="1"/>
    <x v="84"/>
    <x v="22"/>
    <x v="590"/>
    <x v="587"/>
    <x v="23"/>
    <x v="0"/>
    <x v="5"/>
    <x v="11"/>
    <x v="0"/>
    <x v="242"/>
    <x v="582"/>
    <x v="1"/>
    <x v="590"/>
    <x v="589"/>
    <x v="589"/>
  </r>
  <r>
    <x v="525"/>
    <x v="13"/>
    <x v="1"/>
    <x v="141"/>
    <x v="176"/>
    <x v="120"/>
    <x v="3"/>
    <x v="88"/>
    <x v="16"/>
    <x v="591"/>
    <x v="588"/>
    <x v="199"/>
    <x v="0"/>
    <x v="4"/>
    <x v="10"/>
    <x v="0"/>
    <x v="286"/>
    <x v="583"/>
    <x v="0"/>
    <x v="591"/>
    <x v="590"/>
    <x v="590"/>
  </r>
  <r>
    <x v="526"/>
    <x v="2"/>
    <x v="0"/>
    <x v="61"/>
    <x v="104"/>
    <x v="105"/>
    <x v="2"/>
    <x v="203"/>
    <x v="84"/>
    <x v="592"/>
    <x v="589"/>
    <x v="100"/>
    <x v="1"/>
    <x v="2"/>
    <x v="4"/>
    <x v="0"/>
    <x v="366"/>
    <x v="584"/>
    <x v="0"/>
    <x v="592"/>
    <x v="591"/>
    <x v="591"/>
  </r>
  <r>
    <x v="527"/>
    <x v="15"/>
    <x v="0"/>
    <x v="170"/>
    <x v="175"/>
    <x v="136"/>
    <x v="2"/>
    <x v="153"/>
    <x v="62"/>
    <x v="593"/>
    <x v="590"/>
    <x v="156"/>
    <x v="1"/>
    <x v="2"/>
    <x v="9"/>
    <x v="0"/>
    <x v="367"/>
    <x v="585"/>
    <x v="1"/>
    <x v="593"/>
    <x v="592"/>
    <x v="592"/>
  </r>
  <r>
    <x v="528"/>
    <x v="9"/>
    <x v="2"/>
    <x v="170"/>
    <x v="19"/>
    <x v="140"/>
    <x v="0"/>
    <x v="44"/>
    <x v="2"/>
    <x v="594"/>
    <x v="591"/>
    <x v="11"/>
    <x v="1"/>
    <x v="2"/>
    <x v="9"/>
    <x v="0"/>
    <x v="354"/>
    <x v="586"/>
    <x v="1"/>
    <x v="594"/>
    <x v="593"/>
    <x v="593"/>
  </r>
  <r>
    <x v="529"/>
    <x v="7"/>
    <x v="1"/>
    <x v="0"/>
    <x v="93"/>
    <x v="48"/>
    <x v="1"/>
    <x v="254"/>
    <x v="84"/>
    <x v="595"/>
    <x v="592"/>
    <x v="120"/>
    <x v="0"/>
    <x v="0"/>
    <x v="1"/>
    <x v="0"/>
    <x v="152"/>
    <x v="587"/>
    <x v="0"/>
    <x v="595"/>
    <x v="594"/>
    <x v="594"/>
  </r>
  <r>
    <x v="530"/>
    <x v="16"/>
    <x v="1"/>
    <x v="158"/>
    <x v="69"/>
    <x v="264"/>
    <x v="3"/>
    <x v="24"/>
    <x v="66"/>
    <x v="596"/>
    <x v="593"/>
    <x v="133"/>
    <x v="0"/>
    <x v="6"/>
    <x v="4"/>
    <x v="0"/>
    <x v="53"/>
    <x v="588"/>
    <x v="1"/>
    <x v="596"/>
    <x v="595"/>
    <x v="595"/>
  </r>
  <r>
    <x v="531"/>
    <x v="5"/>
    <x v="1"/>
    <x v="246"/>
    <x v="117"/>
    <x v="48"/>
    <x v="3"/>
    <x v="250"/>
    <x v="3"/>
    <x v="597"/>
    <x v="594"/>
    <x v="153"/>
    <x v="0"/>
    <x v="0"/>
    <x v="11"/>
    <x v="0"/>
    <x v="196"/>
    <x v="589"/>
    <x v="0"/>
    <x v="597"/>
    <x v="596"/>
    <x v="596"/>
  </r>
  <r>
    <x v="532"/>
    <x v="5"/>
    <x v="1"/>
    <x v="247"/>
    <x v="166"/>
    <x v="209"/>
    <x v="3"/>
    <x v="143"/>
    <x v="32"/>
    <x v="598"/>
    <x v="595"/>
    <x v="170"/>
    <x v="1"/>
    <x v="3"/>
    <x v="1"/>
    <x v="0"/>
    <x v="368"/>
    <x v="590"/>
    <x v="1"/>
    <x v="598"/>
    <x v="597"/>
    <x v="597"/>
  </r>
  <r>
    <x v="533"/>
    <x v="11"/>
    <x v="2"/>
    <x v="118"/>
    <x v="83"/>
    <x v="93"/>
    <x v="3"/>
    <x v="255"/>
    <x v="18"/>
    <x v="599"/>
    <x v="596"/>
    <x v="184"/>
    <x v="0"/>
    <x v="6"/>
    <x v="9"/>
    <x v="0"/>
    <x v="14"/>
    <x v="591"/>
    <x v="1"/>
    <x v="599"/>
    <x v="598"/>
    <x v="598"/>
  </r>
  <r>
    <x v="534"/>
    <x v="19"/>
    <x v="2"/>
    <x v="232"/>
    <x v="117"/>
    <x v="12"/>
    <x v="0"/>
    <x v="20"/>
    <x v="60"/>
    <x v="600"/>
    <x v="597"/>
    <x v="47"/>
    <x v="0"/>
    <x v="0"/>
    <x v="3"/>
    <x v="0"/>
    <x v="351"/>
    <x v="592"/>
    <x v="1"/>
    <x v="600"/>
    <x v="599"/>
    <x v="599"/>
  </r>
  <r>
    <x v="535"/>
    <x v="16"/>
    <x v="1"/>
    <x v="196"/>
    <x v="75"/>
    <x v="165"/>
    <x v="3"/>
    <x v="14"/>
    <x v="46"/>
    <x v="601"/>
    <x v="598"/>
    <x v="103"/>
    <x v="0"/>
    <x v="4"/>
    <x v="3"/>
    <x v="0"/>
    <x v="369"/>
    <x v="593"/>
    <x v="1"/>
    <x v="601"/>
    <x v="600"/>
    <x v="600"/>
  </r>
  <r>
    <x v="536"/>
    <x v="7"/>
    <x v="1"/>
    <x v="175"/>
    <x v="55"/>
    <x v="161"/>
    <x v="1"/>
    <x v="179"/>
    <x v="38"/>
    <x v="602"/>
    <x v="599"/>
    <x v="126"/>
    <x v="0"/>
    <x v="4"/>
    <x v="9"/>
    <x v="0"/>
    <x v="370"/>
    <x v="594"/>
    <x v="0"/>
    <x v="602"/>
    <x v="601"/>
    <x v="601"/>
  </r>
  <r>
    <x v="537"/>
    <x v="19"/>
    <x v="2"/>
    <x v="228"/>
    <x v="84"/>
    <x v="17"/>
    <x v="0"/>
    <x v="137"/>
    <x v="25"/>
    <x v="603"/>
    <x v="600"/>
    <x v="172"/>
    <x v="0"/>
    <x v="0"/>
    <x v="1"/>
    <x v="0"/>
    <x v="250"/>
    <x v="595"/>
    <x v="0"/>
    <x v="603"/>
    <x v="602"/>
    <x v="602"/>
  </r>
  <r>
    <x v="538"/>
    <x v="12"/>
    <x v="2"/>
    <x v="108"/>
    <x v="187"/>
    <x v="34"/>
    <x v="0"/>
    <x v="256"/>
    <x v="57"/>
    <x v="604"/>
    <x v="601"/>
    <x v="193"/>
    <x v="0"/>
    <x v="6"/>
    <x v="6"/>
    <x v="0"/>
    <x v="371"/>
    <x v="596"/>
    <x v="0"/>
    <x v="604"/>
    <x v="603"/>
    <x v="603"/>
  </r>
  <r>
    <x v="539"/>
    <x v="1"/>
    <x v="1"/>
    <x v="90"/>
    <x v="77"/>
    <x v="265"/>
    <x v="2"/>
    <x v="134"/>
    <x v="83"/>
    <x v="605"/>
    <x v="602"/>
    <x v="66"/>
    <x v="0"/>
    <x v="0"/>
    <x v="4"/>
    <x v="0"/>
    <x v="20"/>
    <x v="597"/>
    <x v="2"/>
    <x v="605"/>
    <x v="604"/>
    <x v="604"/>
  </r>
  <r>
    <x v="540"/>
    <x v="19"/>
    <x v="2"/>
    <x v="147"/>
    <x v="143"/>
    <x v="117"/>
    <x v="0"/>
    <x v="214"/>
    <x v="66"/>
    <x v="606"/>
    <x v="603"/>
    <x v="58"/>
    <x v="0"/>
    <x v="4"/>
    <x v="8"/>
    <x v="0"/>
    <x v="55"/>
    <x v="598"/>
    <x v="1"/>
    <x v="606"/>
    <x v="605"/>
    <x v="605"/>
  </r>
  <r>
    <x v="439"/>
    <x v="3"/>
    <x v="2"/>
    <x v="248"/>
    <x v="7"/>
    <x v="266"/>
    <x v="3"/>
    <x v="207"/>
    <x v="72"/>
    <x v="607"/>
    <x v="604"/>
    <x v="81"/>
    <x v="0"/>
    <x v="5"/>
    <x v="9"/>
    <x v="0"/>
    <x v="355"/>
    <x v="599"/>
    <x v="2"/>
    <x v="607"/>
    <x v="606"/>
    <x v="606"/>
  </r>
  <r>
    <x v="442"/>
    <x v="2"/>
    <x v="0"/>
    <x v="50"/>
    <x v="176"/>
    <x v="205"/>
    <x v="2"/>
    <x v="257"/>
    <x v="86"/>
    <x v="608"/>
    <x v="605"/>
    <x v="161"/>
    <x v="0"/>
    <x v="4"/>
    <x v="2"/>
    <x v="0"/>
    <x v="234"/>
    <x v="600"/>
    <x v="2"/>
    <x v="608"/>
    <x v="607"/>
    <x v="607"/>
  </r>
  <r>
    <x v="541"/>
    <x v="15"/>
    <x v="0"/>
    <x v="246"/>
    <x v="30"/>
    <x v="37"/>
    <x v="3"/>
    <x v="106"/>
    <x v="47"/>
    <x v="609"/>
    <x v="606"/>
    <x v="98"/>
    <x v="0"/>
    <x v="6"/>
    <x v="6"/>
    <x v="0"/>
    <x v="346"/>
    <x v="601"/>
    <x v="2"/>
    <x v="609"/>
    <x v="608"/>
    <x v="608"/>
  </r>
  <r>
    <x v="542"/>
    <x v="7"/>
    <x v="1"/>
    <x v="235"/>
    <x v="84"/>
    <x v="171"/>
    <x v="3"/>
    <x v="258"/>
    <x v="55"/>
    <x v="610"/>
    <x v="607"/>
    <x v="200"/>
    <x v="1"/>
    <x v="3"/>
    <x v="5"/>
    <x v="0"/>
    <x v="340"/>
    <x v="602"/>
    <x v="1"/>
    <x v="610"/>
    <x v="609"/>
    <x v="609"/>
  </r>
  <r>
    <x v="78"/>
    <x v="15"/>
    <x v="0"/>
    <x v="201"/>
    <x v="88"/>
    <x v="145"/>
    <x v="3"/>
    <x v="259"/>
    <x v="33"/>
    <x v="611"/>
    <x v="608"/>
    <x v="65"/>
    <x v="0"/>
    <x v="6"/>
    <x v="10"/>
    <x v="0"/>
    <x v="372"/>
    <x v="603"/>
    <x v="1"/>
    <x v="611"/>
    <x v="610"/>
    <x v="610"/>
  </r>
  <r>
    <x v="543"/>
    <x v="12"/>
    <x v="2"/>
    <x v="26"/>
    <x v="157"/>
    <x v="113"/>
    <x v="1"/>
    <x v="92"/>
    <x v="69"/>
    <x v="612"/>
    <x v="609"/>
    <x v="174"/>
    <x v="1"/>
    <x v="2"/>
    <x v="10"/>
    <x v="0"/>
    <x v="373"/>
    <x v="604"/>
    <x v="0"/>
    <x v="612"/>
    <x v="611"/>
    <x v="611"/>
  </r>
  <r>
    <x v="544"/>
    <x v="10"/>
    <x v="1"/>
    <x v="249"/>
    <x v="171"/>
    <x v="127"/>
    <x v="1"/>
    <x v="260"/>
    <x v="55"/>
    <x v="613"/>
    <x v="610"/>
    <x v="197"/>
    <x v="0"/>
    <x v="4"/>
    <x v="1"/>
    <x v="0"/>
    <x v="374"/>
    <x v="605"/>
    <x v="1"/>
    <x v="613"/>
    <x v="612"/>
    <x v="612"/>
  </r>
  <r>
    <x v="545"/>
    <x v="6"/>
    <x v="0"/>
    <x v="159"/>
    <x v="71"/>
    <x v="169"/>
    <x v="3"/>
    <x v="261"/>
    <x v="76"/>
    <x v="614"/>
    <x v="611"/>
    <x v="199"/>
    <x v="0"/>
    <x v="4"/>
    <x v="8"/>
    <x v="0"/>
    <x v="375"/>
    <x v="606"/>
    <x v="1"/>
    <x v="614"/>
    <x v="613"/>
    <x v="613"/>
  </r>
  <r>
    <x v="174"/>
    <x v="9"/>
    <x v="2"/>
    <x v="171"/>
    <x v="116"/>
    <x v="12"/>
    <x v="2"/>
    <x v="87"/>
    <x v="57"/>
    <x v="615"/>
    <x v="612"/>
    <x v="199"/>
    <x v="0"/>
    <x v="4"/>
    <x v="8"/>
    <x v="0"/>
    <x v="47"/>
    <x v="607"/>
    <x v="0"/>
    <x v="615"/>
    <x v="614"/>
    <x v="614"/>
  </r>
  <r>
    <x v="378"/>
    <x v="4"/>
    <x v="0"/>
    <x v="74"/>
    <x v="164"/>
    <x v="96"/>
    <x v="0"/>
    <x v="102"/>
    <x v="62"/>
    <x v="616"/>
    <x v="613"/>
    <x v="93"/>
    <x v="0"/>
    <x v="0"/>
    <x v="8"/>
    <x v="0"/>
    <x v="188"/>
    <x v="608"/>
    <x v="1"/>
    <x v="616"/>
    <x v="615"/>
    <x v="615"/>
  </r>
  <r>
    <x v="546"/>
    <x v="6"/>
    <x v="0"/>
    <x v="186"/>
    <x v="99"/>
    <x v="211"/>
    <x v="2"/>
    <x v="262"/>
    <x v="63"/>
    <x v="617"/>
    <x v="614"/>
    <x v="75"/>
    <x v="1"/>
    <x v="3"/>
    <x v="8"/>
    <x v="0"/>
    <x v="376"/>
    <x v="609"/>
    <x v="2"/>
    <x v="617"/>
    <x v="616"/>
    <x v="616"/>
  </r>
  <r>
    <x v="547"/>
    <x v="18"/>
    <x v="2"/>
    <x v="63"/>
    <x v="156"/>
    <x v="44"/>
    <x v="1"/>
    <x v="224"/>
    <x v="72"/>
    <x v="618"/>
    <x v="615"/>
    <x v="158"/>
    <x v="1"/>
    <x v="2"/>
    <x v="10"/>
    <x v="0"/>
    <x v="345"/>
    <x v="102"/>
    <x v="2"/>
    <x v="618"/>
    <x v="617"/>
    <x v="617"/>
  </r>
  <r>
    <x v="23"/>
    <x v="2"/>
    <x v="0"/>
    <x v="144"/>
    <x v="8"/>
    <x v="69"/>
    <x v="3"/>
    <x v="112"/>
    <x v="63"/>
    <x v="619"/>
    <x v="616"/>
    <x v="131"/>
    <x v="1"/>
    <x v="3"/>
    <x v="4"/>
    <x v="0"/>
    <x v="377"/>
    <x v="610"/>
    <x v="2"/>
    <x v="619"/>
    <x v="618"/>
    <x v="618"/>
  </r>
  <r>
    <x v="548"/>
    <x v="3"/>
    <x v="2"/>
    <x v="150"/>
    <x v="188"/>
    <x v="4"/>
    <x v="1"/>
    <x v="168"/>
    <x v="81"/>
    <x v="620"/>
    <x v="617"/>
    <x v="145"/>
    <x v="1"/>
    <x v="1"/>
    <x v="10"/>
    <x v="0"/>
    <x v="26"/>
    <x v="611"/>
    <x v="2"/>
    <x v="620"/>
    <x v="619"/>
    <x v="619"/>
  </r>
  <r>
    <x v="290"/>
    <x v="10"/>
    <x v="1"/>
    <x v="232"/>
    <x v="124"/>
    <x v="89"/>
    <x v="3"/>
    <x v="148"/>
    <x v="26"/>
    <x v="621"/>
    <x v="618"/>
    <x v="33"/>
    <x v="1"/>
    <x v="1"/>
    <x v="2"/>
    <x v="0"/>
    <x v="280"/>
    <x v="612"/>
    <x v="1"/>
    <x v="621"/>
    <x v="620"/>
    <x v="620"/>
  </r>
  <r>
    <x v="549"/>
    <x v="12"/>
    <x v="2"/>
    <x v="228"/>
    <x v="132"/>
    <x v="106"/>
    <x v="2"/>
    <x v="213"/>
    <x v="46"/>
    <x v="622"/>
    <x v="619"/>
    <x v="127"/>
    <x v="0"/>
    <x v="0"/>
    <x v="7"/>
    <x v="0"/>
    <x v="378"/>
    <x v="613"/>
    <x v="1"/>
    <x v="622"/>
    <x v="621"/>
    <x v="621"/>
  </r>
  <r>
    <x v="550"/>
    <x v="15"/>
    <x v="0"/>
    <x v="106"/>
    <x v="77"/>
    <x v="176"/>
    <x v="2"/>
    <x v="263"/>
    <x v="80"/>
    <x v="623"/>
    <x v="620"/>
    <x v="9"/>
    <x v="1"/>
    <x v="1"/>
    <x v="2"/>
    <x v="0"/>
    <x v="379"/>
    <x v="614"/>
    <x v="2"/>
    <x v="623"/>
    <x v="622"/>
    <x v="622"/>
  </r>
  <r>
    <x v="551"/>
    <x v="7"/>
    <x v="1"/>
    <x v="221"/>
    <x v="179"/>
    <x v="155"/>
    <x v="3"/>
    <x v="136"/>
    <x v="67"/>
    <x v="624"/>
    <x v="621"/>
    <x v="57"/>
    <x v="1"/>
    <x v="1"/>
    <x v="2"/>
    <x v="0"/>
    <x v="380"/>
    <x v="615"/>
    <x v="0"/>
    <x v="624"/>
    <x v="623"/>
    <x v="623"/>
  </r>
  <r>
    <x v="552"/>
    <x v="7"/>
    <x v="1"/>
    <x v="157"/>
    <x v="136"/>
    <x v="7"/>
    <x v="2"/>
    <x v="264"/>
    <x v="17"/>
    <x v="625"/>
    <x v="622"/>
    <x v="80"/>
    <x v="0"/>
    <x v="5"/>
    <x v="3"/>
    <x v="0"/>
    <x v="381"/>
    <x v="616"/>
    <x v="1"/>
    <x v="625"/>
    <x v="624"/>
    <x v="624"/>
  </r>
  <r>
    <x v="553"/>
    <x v="0"/>
    <x v="0"/>
    <x v="82"/>
    <x v="41"/>
    <x v="127"/>
    <x v="2"/>
    <x v="265"/>
    <x v="87"/>
    <x v="626"/>
    <x v="623"/>
    <x v="74"/>
    <x v="0"/>
    <x v="0"/>
    <x v="4"/>
    <x v="0"/>
    <x v="134"/>
    <x v="617"/>
    <x v="0"/>
    <x v="626"/>
    <x v="625"/>
    <x v="625"/>
  </r>
  <r>
    <x v="554"/>
    <x v="14"/>
    <x v="2"/>
    <x v="240"/>
    <x v="83"/>
    <x v="262"/>
    <x v="2"/>
    <x v="174"/>
    <x v="40"/>
    <x v="627"/>
    <x v="624"/>
    <x v="114"/>
    <x v="0"/>
    <x v="6"/>
    <x v="9"/>
    <x v="0"/>
    <x v="190"/>
    <x v="618"/>
    <x v="0"/>
    <x v="627"/>
    <x v="626"/>
    <x v="626"/>
  </r>
  <r>
    <x v="555"/>
    <x v="12"/>
    <x v="2"/>
    <x v="250"/>
    <x v="77"/>
    <x v="267"/>
    <x v="1"/>
    <x v="141"/>
    <x v="24"/>
    <x v="628"/>
    <x v="625"/>
    <x v="90"/>
    <x v="0"/>
    <x v="6"/>
    <x v="6"/>
    <x v="0"/>
    <x v="234"/>
    <x v="619"/>
    <x v="0"/>
    <x v="628"/>
    <x v="627"/>
    <x v="627"/>
  </r>
  <r>
    <x v="556"/>
    <x v="6"/>
    <x v="0"/>
    <x v="122"/>
    <x v="14"/>
    <x v="206"/>
    <x v="1"/>
    <x v="8"/>
    <x v="83"/>
    <x v="629"/>
    <x v="626"/>
    <x v="178"/>
    <x v="1"/>
    <x v="3"/>
    <x v="6"/>
    <x v="0"/>
    <x v="50"/>
    <x v="620"/>
    <x v="2"/>
    <x v="629"/>
    <x v="628"/>
    <x v="628"/>
  </r>
  <r>
    <x v="557"/>
    <x v="13"/>
    <x v="1"/>
    <x v="251"/>
    <x v="189"/>
    <x v="230"/>
    <x v="0"/>
    <x v="40"/>
    <x v="78"/>
    <x v="630"/>
    <x v="627"/>
    <x v="154"/>
    <x v="0"/>
    <x v="0"/>
    <x v="11"/>
    <x v="0"/>
    <x v="382"/>
    <x v="621"/>
    <x v="2"/>
    <x v="630"/>
    <x v="629"/>
    <x v="629"/>
  </r>
  <r>
    <x v="558"/>
    <x v="11"/>
    <x v="2"/>
    <x v="143"/>
    <x v="142"/>
    <x v="268"/>
    <x v="3"/>
    <x v="41"/>
    <x v="20"/>
    <x v="631"/>
    <x v="628"/>
    <x v="191"/>
    <x v="1"/>
    <x v="3"/>
    <x v="7"/>
    <x v="0"/>
    <x v="56"/>
    <x v="622"/>
    <x v="0"/>
    <x v="631"/>
    <x v="630"/>
    <x v="630"/>
  </r>
  <r>
    <x v="559"/>
    <x v="17"/>
    <x v="0"/>
    <x v="204"/>
    <x v="136"/>
    <x v="202"/>
    <x v="3"/>
    <x v="225"/>
    <x v="51"/>
    <x v="632"/>
    <x v="629"/>
    <x v="34"/>
    <x v="1"/>
    <x v="2"/>
    <x v="4"/>
    <x v="0"/>
    <x v="188"/>
    <x v="623"/>
    <x v="2"/>
    <x v="632"/>
    <x v="631"/>
    <x v="631"/>
  </r>
  <r>
    <x v="560"/>
    <x v="3"/>
    <x v="2"/>
    <x v="18"/>
    <x v="79"/>
    <x v="246"/>
    <x v="3"/>
    <x v="34"/>
    <x v="18"/>
    <x v="633"/>
    <x v="630"/>
    <x v="186"/>
    <x v="0"/>
    <x v="6"/>
    <x v="7"/>
    <x v="0"/>
    <x v="262"/>
    <x v="624"/>
    <x v="1"/>
    <x v="633"/>
    <x v="632"/>
    <x v="632"/>
  </r>
  <r>
    <x v="561"/>
    <x v="16"/>
    <x v="1"/>
    <x v="78"/>
    <x v="58"/>
    <x v="56"/>
    <x v="1"/>
    <x v="9"/>
    <x v="13"/>
    <x v="634"/>
    <x v="408"/>
    <x v="201"/>
    <x v="0"/>
    <x v="5"/>
    <x v="2"/>
    <x v="0"/>
    <x v="143"/>
    <x v="625"/>
    <x v="2"/>
    <x v="634"/>
    <x v="633"/>
    <x v="633"/>
  </r>
  <r>
    <x v="562"/>
    <x v="5"/>
    <x v="1"/>
    <x v="101"/>
    <x v="164"/>
    <x v="236"/>
    <x v="0"/>
    <x v="266"/>
    <x v="80"/>
    <x v="635"/>
    <x v="631"/>
    <x v="7"/>
    <x v="1"/>
    <x v="2"/>
    <x v="9"/>
    <x v="0"/>
    <x v="383"/>
    <x v="626"/>
    <x v="2"/>
    <x v="635"/>
    <x v="634"/>
    <x v="634"/>
  </r>
  <r>
    <x v="563"/>
    <x v="8"/>
    <x v="0"/>
    <x v="56"/>
    <x v="95"/>
    <x v="57"/>
    <x v="0"/>
    <x v="267"/>
    <x v="83"/>
    <x v="636"/>
    <x v="632"/>
    <x v="56"/>
    <x v="0"/>
    <x v="6"/>
    <x v="1"/>
    <x v="0"/>
    <x v="127"/>
    <x v="627"/>
    <x v="2"/>
    <x v="636"/>
    <x v="635"/>
    <x v="635"/>
  </r>
  <r>
    <x v="564"/>
    <x v="11"/>
    <x v="2"/>
    <x v="53"/>
    <x v="165"/>
    <x v="269"/>
    <x v="3"/>
    <x v="250"/>
    <x v="21"/>
    <x v="637"/>
    <x v="633"/>
    <x v="135"/>
    <x v="1"/>
    <x v="3"/>
    <x v="2"/>
    <x v="0"/>
    <x v="86"/>
    <x v="628"/>
    <x v="1"/>
    <x v="637"/>
    <x v="636"/>
    <x v="636"/>
  </r>
  <r>
    <x v="565"/>
    <x v="16"/>
    <x v="1"/>
    <x v="147"/>
    <x v="185"/>
    <x v="126"/>
    <x v="3"/>
    <x v="256"/>
    <x v="54"/>
    <x v="638"/>
    <x v="634"/>
    <x v="154"/>
    <x v="0"/>
    <x v="0"/>
    <x v="3"/>
    <x v="0"/>
    <x v="384"/>
    <x v="629"/>
    <x v="1"/>
    <x v="638"/>
    <x v="637"/>
    <x v="637"/>
  </r>
  <r>
    <x v="130"/>
    <x v="5"/>
    <x v="1"/>
    <x v="45"/>
    <x v="46"/>
    <x v="139"/>
    <x v="1"/>
    <x v="119"/>
    <x v="51"/>
    <x v="639"/>
    <x v="635"/>
    <x v="106"/>
    <x v="0"/>
    <x v="4"/>
    <x v="8"/>
    <x v="0"/>
    <x v="285"/>
    <x v="630"/>
    <x v="2"/>
    <x v="639"/>
    <x v="638"/>
    <x v="638"/>
  </r>
  <r>
    <x v="236"/>
    <x v="2"/>
    <x v="0"/>
    <x v="129"/>
    <x v="39"/>
    <x v="77"/>
    <x v="1"/>
    <x v="17"/>
    <x v="27"/>
    <x v="640"/>
    <x v="636"/>
    <x v="76"/>
    <x v="0"/>
    <x v="0"/>
    <x v="6"/>
    <x v="0"/>
    <x v="357"/>
    <x v="631"/>
    <x v="2"/>
    <x v="640"/>
    <x v="639"/>
    <x v="639"/>
  </r>
  <r>
    <x v="566"/>
    <x v="17"/>
    <x v="0"/>
    <x v="166"/>
    <x v="166"/>
    <x v="255"/>
    <x v="0"/>
    <x v="268"/>
    <x v="83"/>
    <x v="641"/>
    <x v="637"/>
    <x v="66"/>
    <x v="0"/>
    <x v="0"/>
    <x v="5"/>
    <x v="0"/>
    <x v="385"/>
    <x v="632"/>
    <x v="2"/>
    <x v="641"/>
    <x v="640"/>
    <x v="640"/>
  </r>
  <r>
    <x v="5"/>
    <x v="16"/>
    <x v="1"/>
    <x v="105"/>
    <x v="70"/>
    <x v="270"/>
    <x v="1"/>
    <x v="118"/>
    <x v="38"/>
    <x v="642"/>
    <x v="638"/>
    <x v="49"/>
    <x v="1"/>
    <x v="3"/>
    <x v="0"/>
    <x v="0"/>
    <x v="108"/>
    <x v="633"/>
    <x v="0"/>
    <x v="642"/>
    <x v="641"/>
    <x v="641"/>
  </r>
  <r>
    <x v="567"/>
    <x v="6"/>
    <x v="0"/>
    <x v="171"/>
    <x v="21"/>
    <x v="227"/>
    <x v="2"/>
    <x v="51"/>
    <x v="39"/>
    <x v="643"/>
    <x v="639"/>
    <x v="66"/>
    <x v="0"/>
    <x v="0"/>
    <x v="9"/>
    <x v="0"/>
    <x v="126"/>
    <x v="634"/>
    <x v="0"/>
    <x v="643"/>
    <x v="642"/>
    <x v="642"/>
  </r>
  <r>
    <x v="356"/>
    <x v="1"/>
    <x v="1"/>
    <x v="41"/>
    <x v="170"/>
    <x v="271"/>
    <x v="2"/>
    <x v="220"/>
    <x v="41"/>
    <x v="644"/>
    <x v="640"/>
    <x v="129"/>
    <x v="0"/>
    <x v="4"/>
    <x v="0"/>
    <x v="0"/>
    <x v="358"/>
    <x v="635"/>
    <x v="2"/>
    <x v="644"/>
    <x v="643"/>
    <x v="643"/>
  </r>
  <r>
    <x v="568"/>
    <x v="7"/>
    <x v="1"/>
    <x v="209"/>
    <x v="50"/>
    <x v="199"/>
    <x v="3"/>
    <x v="85"/>
    <x v="48"/>
    <x v="645"/>
    <x v="641"/>
    <x v="78"/>
    <x v="0"/>
    <x v="0"/>
    <x v="6"/>
    <x v="0"/>
    <x v="285"/>
    <x v="337"/>
    <x v="2"/>
    <x v="645"/>
    <x v="340"/>
    <x v="340"/>
  </r>
  <r>
    <x v="59"/>
    <x v="8"/>
    <x v="0"/>
    <x v="98"/>
    <x v="80"/>
    <x v="150"/>
    <x v="3"/>
    <x v="117"/>
    <x v="46"/>
    <x v="646"/>
    <x v="642"/>
    <x v="51"/>
    <x v="0"/>
    <x v="5"/>
    <x v="1"/>
    <x v="0"/>
    <x v="58"/>
    <x v="636"/>
    <x v="1"/>
    <x v="646"/>
    <x v="644"/>
    <x v="644"/>
  </r>
  <r>
    <x v="569"/>
    <x v="11"/>
    <x v="2"/>
    <x v="209"/>
    <x v="3"/>
    <x v="196"/>
    <x v="3"/>
    <x v="212"/>
    <x v="57"/>
    <x v="647"/>
    <x v="643"/>
    <x v="202"/>
    <x v="1"/>
    <x v="2"/>
    <x v="1"/>
    <x v="0"/>
    <x v="357"/>
    <x v="637"/>
    <x v="0"/>
    <x v="647"/>
    <x v="645"/>
    <x v="645"/>
  </r>
  <r>
    <x v="570"/>
    <x v="14"/>
    <x v="2"/>
    <x v="119"/>
    <x v="33"/>
    <x v="1"/>
    <x v="2"/>
    <x v="24"/>
    <x v="5"/>
    <x v="648"/>
    <x v="644"/>
    <x v="40"/>
    <x v="1"/>
    <x v="2"/>
    <x v="6"/>
    <x v="0"/>
    <x v="171"/>
    <x v="638"/>
    <x v="2"/>
    <x v="648"/>
    <x v="646"/>
    <x v="646"/>
  </r>
  <r>
    <x v="571"/>
    <x v="12"/>
    <x v="2"/>
    <x v="2"/>
    <x v="190"/>
    <x v="115"/>
    <x v="0"/>
    <x v="269"/>
    <x v="34"/>
    <x v="649"/>
    <x v="645"/>
    <x v="163"/>
    <x v="0"/>
    <x v="4"/>
    <x v="9"/>
    <x v="0"/>
    <x v="335"/>
    <x v="639"/>
    <x v="1"/>
    <x v="649"/>
    <x v="647"/>
    <x v="647"/>
  </r>
  <r>
    <x v="572"/>
    <x v="3"/>
    <x v="2"/>
    <x v="147"/>
    <x v="113"/>
    <x v="39"/>
    <x v="1"/>
    <x v="71"/>
    <x v="28"/>
    <x v="650"/>
    <x v="646"/>
    <x v="158"/>
    <x v="1"/>
    <x v="2"/>
    <x v="0"/>
    <x v="0"/>
    <x v="386"/>
    <x v="640"/>
    <x v="1"/>
    <x v="650"/>
    <x v="648"/>
    <x v="648"/>
  </r>
  <r>
    <x v="573"/>
    <x v="5"/>
    <x v="1"/>
    <x v="240"/>
    <x v="88"/>
    <x v="272"/>
    <x v="3"/>
    <x v="47"/>
    <x v="71"/>
    <x v="651"/>
    <x v="647"/>
    <x v="146"/>
    <x v="1"/>
    <x v="1"/>
    <x v="2"/>
    <x v="0"/>
    <x v="387"/>
    <x v="641"/>
    <x v="1"/>
    <x v="651"/>
    <x v="649"/>
    <x v="649"/>
  </r>
  <r>
    <x v="574"/>
    <x v="3"/>
    <x v="2"/>
    <x v="200"/>
    <x v="62"/>
    <x v="111"/>
    <x v="2"/>
    <x v="42"/>
    <x v="36"/>
    <x v="652"/>
    <x v="648"/>
    <x v="142"/>
    <x v="0"/>
    <x v="4"/>
    <x v="6"/>
    <x v="0"/>
    <x v="388"/>
    <x v="642"/>
    <x v="1"/>
    <x v="652"/>
    <x v="650"/>
    <x v="650"/>
  </r>
  <r>
    <x v="575"/>
    <x v="9"/>
    <x v="2"/>
    <x v="240"/>
    <x v="128"/>
    <x v="273"/>
    <x v="3"/>
    <x v="153"/>
    <x v="73"/>
    <x v="653"/>
    <x v="649"/>
    <x v="31"/>
    <x v="1"/>
    <x v="2"/>
    <x v="5"/>
    <x v="0"/>
    <x v="242"/>
    <x v="643"/>
    <x v="1"/>
    <x v="653"/>
    <x v="651"/>
    <x v="651"/>
  </r>
  <r>
    <x v="576"/>
    <x v="6"/>
    <x v="0"/>
    <x v="252"/>
    <x v="191"/>
    <x v="274"/>
    <x v="0"/>
    <x v="128"/>
    <x v="10"/>
    <x v="654"/>
    <x v="650"/>
    <x v="69"/>
    <x v="0"/>
    <x v="0"/>
    <x v="5"/>
    <x v="0"/>
    <x v="344"/>
    <x v="644"/>
    <x v="0"/>
    <x v="654"/>
    <x v="652"/>
    <x v="652"/>
  </r>
  <r>
    <x v="312"/>
    <x v="6"/>
    <x v="0"/>
    <x v="76"/>
    <x v="102"/>
    <x v="21"/>
    <x v="3"/>
    <x v="138"/>
    <x v="66"/>
    <x v="655"/>
    <x v="651"/>
    <x v="20"/>
    <x v="1"/>
    <x v="1"/>
    <x v="4"/>
    <x v="0"/>
    <x v="389"/>
    <x v="645"/>
    <x v="1"/>
    <x v="655"/>
    <x v="653"/>
    <x v="653"/>
  </r>
  <r>
    <x v="17"/>
    <x v="16"/>
    <x v="1"/>
    <x v="252"/>
    <x v="156"/>
    <x v="202"/>
    <x v="2"/>
    <x v="85"/>
    <x v="3"/>
    <x v="656"/>
    <x v="652"/>
    <x v="147"/>
    <x v="0"/>
    <x v="0"/>
    <x v="1"/>
    <x v="0"/>
    <x v="290"/>
    <x v="646"/>
    <x v="0"/>
    <x v="656"/>
    <x v="654"/>
    <x v="654"/>
  </r>
  <r>
    <x v="34"/>
    <x v="13"/>
    <x v="1"/>
    <x v="250"/>
    <x v="188"/>
    <x v="59"/>
    <x v="2"/>
    <x v="236"/>
    <x v="53"/>
    <x v="657"/>
    <x v="653"/>
    <x v="113"/>
    <x v="1"/>
    <x v="1"/>
    <x v="6"/>
    <x v="0"/>
    <x v="129"/>
    <x v="647"/>
    <x v="0"/>
    <x v="657"/>
    <x v="655"/>
    <x v="655"/>
  </r>
  <r>
    <x v="577"/>
    <x v="7"/>
    <x v="1"/>
    <x v="202"/>
    <x v="13"/>
    <x v="275"/>
    <x v="3"/>
    <x v="244"/>
    <x v="25"/>
    <x v="658"/>
    <x v="654"/>
    <x v="38"/>
    <x v="0"/>
    <x v="0"/>
    <x v="1"/>
    <x v="0"/>
    <x v="149"/>
    <x v="648"/>
    <x v="0"/>
    <x v="658"/>
    <x v="656"/>
    <x v="656"/>
  </r>
  <r>
    <x v="578"/>
    <x v="4"/>
    <x v="0"/>
    <x v="101"/>
    <x v="183"/>
    <x v="79"/>
    <x v="0"/>
    <x v="270"/>
    <x v="36"/>
    <x v="659"/>
    <x v="655"/>
    <x v="162"/>
    <x v="1"/>
    <x v="1"/>
    <x v="10"/>
    <x v="0"/>
    <x v="390"/>
    <x v="649"/>
    <x v="1"/>
    <x v="659"/>
    <x v="657"/>
    <x v="657"/>
  </r>
  <r>
    <x v="579"/>
    <x v="0"/>
    <x v="0"/>
    <x v="176"/>
    <x v="153"/>
    <x v="266"/>
    <x v="2"/>
    <x v="271"/>
    <x v="24"/>
    <x v="660"/>
    <x v="656"/>
    <x v="197"/>
    <x v="0"/>
    <x v="4"/>
    <x v="2"/>
    <x v="0"/>
    <x v="391"/>
    <x v="650"/>
    <x v="0"/>
    <x v="660"/>
    <x v="658"/>
    <x v="658"/>
  </r>
  <r>
    <x v="580"/>
    <x v="17"/>
    <x v="0"/>
    <x v="4"/>
    <x v="26"/>
    <x v="145"/>
    <x v="0"/>
    <x v="272"/>
    <x v="86"/>
    <x v="661"/>
    <x v="657"/>
    <x v="125"/>
    <x v="0"/>
    <x v="5"/>
    <x v="1"/>
    <x v="0"/>
    <x v="223"/>
    <x v="651"/>
    <x v="2"/>
    <x v="661"/>
    <x v="659"/>
    <x v="659"/>
  </r>
  <r>
    <x v="581"/>
    <x v="16"/>
    <x v="1"/>
    <x v="92"/>
    <x v="97"/>
    <x v="91"/>
    <x v="0"/>
    <x v="266"/>
    <x v="66"/>
    <x v="662"/>
    <x v="658"/>
    <x v="166"/>
    <x v="0"/>
    <x v="6"/>
    <x v="2"/>
    <x v="0"/>
    <x v="392"/>
    <x v="652"/>
    <x v="1"/>
    <x v="662"/>
    <x v="660"/>
    <x v="660"/>
  </r>
  <r>
    <x v="582"/>
    <x v="2"/>
    <x v="0"/>
    <x v="46"/>
    <x v="16"/>
    <x v="66"/>
    <x v="1"/>
    <x v="80"/>
    <x v="49"/>
    <x v="663"/>
    <x v="659"/>
    <x v="155"/>
    <x v="1"/>
    <x v="1"/>
    <x v="3"/>
    <x v="0"/>
    <x v="393"/>
    <x v="653"/>
    <x v="1"/>
    <x v="663"/>
    <x v="661"/>
    <x v="661"/>
  </r>
  <r>
    <x v="583"/>
    <x v="1"/>
    <x v="1"/>
    <x v="75"/>
    <x v="120"/>
    <x v="276"/>
    <x v="0"/>
    <x v="16"/>
    <x v="82"/>
    <x v="664"/>
    <x v="660"/>
    <x v="85"/>
    <x v="1"/>
    <x v="1"/>
    <x v="8"/>
    <x v="0"/>
    <x v="394"/>
    <x v="654"/>
    <x v="0"/>
    <x v="664"/>
    <x v="662"/>
    <x v="662"/>
  </r>
  <r>
    <x v="584"/>
    <x v="15"/>
    <x v="0"/>
    <x v="253"/>
    <x v="192"/>
    <x v="277"/>
    <x v="1"/>
    <x v="102"/>
    <x v="90"/>
    <x v="665"/>
    <x v="661"/>
    <x v="81"/>
    <x v="0"/>
    <x v="5"/>
    <x v="3"/>
    <x v="0"/>
    <x v="264"/>
    <x v="655"/>
    <x v="1"/>
    <x v="665"/>
    <x v="663"/>
    <x v="663"/>
  </r>
  <r>
    <x v="585"/>
    <x v="2"/>
    <x v="0"/>
    <x v="251"/>
    <x v="1"/>
    <x v="176"/>
    <x v="0"/>
    <x v="62"/>
    <x v="35"/>
    <x v="666"/>
    <x v="662"/>
    <x v="48"/>
    <x v="0"/>
    <x v="5"/>
    <x v="4"/>
    <x v="0"/>
    <x v="65"/>
    <x v="656"/>
    <x v="0"/>
    <x v="666"/>
    <x v="664"/>
    <x v="664"/>
  </r>
  <r>
    <x v="586"/>
    <x v="13"/>
    <x v="1"/>
    <x v="155"/>
    <x v="187"/>
    <x v="141"/>
    <x v="1"/>
    <x v="41"/>
    <x v="89"/>
    <x v="667"/>
    <x v="663"/>
    <x v="65"/>
    <x v="0"/>
    <x v="6"/>
    <x v="1"/>
    <x v="0"/>
    <x v="153"/>
    <x v="657"/>
    <x v="1"/>
    <x v="667"/>
    <x v="665"/>
    <x v="665"/>
  </r>
  <r>
    <x v="587"/>
    <x v="12"/>
    <x v="2"/>
    <x v="248"/>
    <x v="29"/>
    <x v="278"/>
    <x v="2"/>
    <x v="96"/>
    <x v="86"/>
    <x v="668"/>
    <x v="664"/>
    <x v="162"/>
    <x v="1"/>
    <x v="1"/>
    <x v="8"/>
    <x v="0"/>
    <x v="395"/>
    <x v="658"/>
    <x v="2"/>
    <x v="668"/>
    <x v="666"/>
    <x v="666"/>
  </r>
  <r>
    <x v="588"/>
    <x v="14"/>
    <x v="2"/>
    <x v="196"/>
    <x v="144"/>
    <x v="88"/>
    <x v="0"/>
    <x v="136"/>
    <x v="61"/>
    <x v="669"/>
    <x v="665"/>
    <x v="159"/>
    <x v="0"/>
    <x v="5"/>
    <x v="4"/>
    <x v="0"/>
    <x v="396"/>
    <x v="659"/>
    <x v="2"/>
    <x v="669"/>
    <x v="667"/>
    <x v="667"/>
  </r>
  <r>
    <x v="589"/>
    <x v="0"/>
    <x v="0"/>
    <x v="70"/>
    <x v="175"/>
    <x v="83"/>
    <x v="2"/>
    <x v="187"/>
    <x v="15"/>
    <x v="670"/>
    <x v="666"/>
    <x v="168"/>
    <x v="0"/>
    <x v="0"/>
    <x v="5"/>
    <x v="0"/>
    <x v="377"/>
    <x v="660"/>
    <x v="1"/>
    <x v="670"/>
    <x v="668"/>
    <x v="668"/>
  </r>
  <r>
    <x v="590"/>
    <x v="19"/>
    <x v="2"/>
    <x v="43"/>
    <x v="41"/>
    <x v="103"/>
    <x v="2"/>
    <x v="273"/>
    <x v="77"/>
    <x v="671"/>
    <x v="667"/>
    <x v="146"/>
    <x v="1"/>
    <x v="1"/>
    <x v="3"/>
    <x v="0"/>
    <x v="185"/>
    <x v="661"/>
    <x v="0"/>
    <x v="671"/>
    <x v="669"/>
    <x v="669"/>
  </r>
  <r>
    <x v="591"/>
    <x v="2"/>
    <x v="0"/>
    <x v="7"/>
    <x v="172"/>
    <x v="192"/>
    <x v="0"/>
    <x v="145"/>
    <x v="59"/>
    <x v="672"/>
    <x v="668"/>
    <x v="73"/>
    <x v="1"/>
    <x v="3"/>
    <x v="10"/>
    <x v="0"/>
    <x v="397"/>
    <x v="662"/>
    <x v="1"/>
    <x v="672"/>
    <x v="670"/>
    <x v="670"/>
  </r>
  <r>
    <x v="556"/>
    <x v="15"/>
    <x v="0"/>
    <x v="254"/>
    <x v="144"/>
    <x v="244"/>
    <x v="3"/>
    <x v="41"/>
    <x v="6"/>
    <x v="673"/>
    <x v="669"/>
    <x v="93"/>
    <x v="0"/>
    <x v="0"/>
    <x v="0"/>
    <x v="0"/>
    <x v="164"/>
    <x v="663"/>
    <x v="1"/>
    <x v="673"/>
    <x v="671"/>
    <x v="671"/>
  </r>
  <r>
    <x v="592"/>
    <x v="8"/>
    <x v="0"/>
    <x v="220"/>
    <x v="51"/>
    <x v="209"/>
    <x v="1"/>
    <x v="36"/>
    <x v="27"/>
    <x v="674"/>
    <x v="670"/>
    <x v="182"/>
    <x v="0"/>
    <x v="6"/>
    <x v="7"/>
    <x v="0"/>
    <x v="398"/>
    <x v="664"/>
    <x v="2"/>
    <x v="674"/>
    <x v="672"/>
    <x v="672"/>
  </r>
  <r>
    <x v="593"/>
    <x v="10"/>
    <x v="1"/>
    <x v="141"/>
    <x v="89"/>
    <x v="36"/>
    <x v="1"/>
    <x v="100"/>
    <x v="11"/>
    <x v="675"/>
    <x v="671"/>
    <x v="11"/>
    <x v="1"/>
    <x v="2"/>
    <x v="0"/>
    <x v="0"/>
    <x v="399"/>
    <x v="665"/>
    <x v="0"/>
    <x v="675"/>
    <x v="673"/>
    <x v="673"/>
  </r>
  <r>
    <x v="594"/>
    <x v="8"/>
    <x v="0"/>
    <x v="177"/>
    <x v="4"/>
    <x v="238"/>
    <x v="1"/>
    <x v="125"/>
    <x v="54"/>
    <x v="676"/>
    <x v="672"/>
    <x v="131"/>
    <x v="1"/>
    <x v="3"/>
    <x v="7"/>
    <x v="0"/>
    <x v="400"/>
    <x v="666"/>
    <x v="1"/>
    <x v="676"/>
    <x v="674"/>
    <x v="674"/>
  </r>
  <r>
    <x v="595"/>
    <x v="7"/>
    <x v="1"/>
    <x v="64"/>
    <x v="184"/>
    <x v="187"/>
    <x v="2"/>
    <x v="136"/>
    <x v="73"/>
    <x v="677"/>
    <x v="673"/>
    <x v="37"/>
    <x v="0"/>
    <x v="6"/>
    <x v="7"/>
    <x v="0"/>
    <x v="188"/>
    <x v="667"/>
    <x v="1"/>
    <x v="677"/>
    <x v="675"/>
    <x v="675"/>
  </r>
  <r>
    <x v="596"/>
    <x v="17"/>
    <x v="0"/>
    <x v="253"/>
    <x v="24"/>
    <x v="85"/>
    <x v="3"/>
    <x v="183"/>
    <x v="13"/>
    <x v="678"/>
    <x v="674"/>
    <x v="150"/>
    <x v="1"/>
    <x v="3"/>
    <x v="10"/>
    <x v="0"/>
    <x v="401"/>
    <x v="668"/>
    <x v="2"/>
    <x v="678"/>
    <x v="676"/>
    <x v="676"/>
  </r>
  <r>
    <x v="597"/>
    <x v="1"/>
    <x v="1"/>
    <x v="255"/>
    <x v="146"/>
    <x v="220"/>
    <x v="3"/>
    <x v="274"/>
    <x v="44"/>
    <x v="679"/>
    <x v="675"/>
    <x v="179"/>
    <x v="1"/>
    <x v="3"/>
    <x v="8"/>
    <x v="0"/>
    <x v="284"/>
    <x v="394"/>
    <x v="0"/>
    <x v="679"/>
    <x v="677"/>
    <x v="677"/>
  </r>
  <r>
    <x v="317"/>
    <x v="5"/>
    <x v="1"/>
    <x v="177"/>
    <x v="94"/>
    <x v="82"/>
    <x v="1"/>
    <x v="171"/>
    <x v="70"/>
    <x v="680"/>
    <x v="676"/>
    <x v="165"/>
    <x v="0"/>
    <x v="5"/>
    <x v="8"/>
    <x v="0"/>
    <x v="58"/>
    <x v="299"/>
    <x v="2"/>
    <x v="680"/>
    <x v="678"/>
    <x v="678"/>
  </r>
  <r>
    <x v="598"/>
    <x v="9"/>
    <x v="2"/>
    <x v="256"/>
    <x v="90"/>
    <x v="156"/>
    <x v="3"/>
    <x v="275"/>
    <x v="12"/>
    <x v="681"/>
    <x v="677"/>
    <x v="18"/>
    <x v="0"/>
    <x v="0"/>
    <x v="4"/>
    <x v="0"/>
    <x v="278"/>
    <x v="669"/>
    <x v="1"/>
    <x v="681"/>
    <x v="679"/>
    <x v="679"/>
  </r>
  <r>
    <x v="599"/>
    <x v="6"/>
    <x v="0"/>
    <x v="257"/>
    <x v="152"/>
    <x v="7"/>
    <x v="3"/>
    <x v="276"/>
    <x v="5"/>
    <x v="682"/>
    <x v="678"/>
    <x v="18"/>
    <x v="0"/>
    <x v="0"/>
    <x v="10"/>
    <x v="0"/>
    <x v="402"/>
    <x v="670"/>
    <x v="2"/>
    <x v="682"/>
    <x v="680"/>
    <x v="680"/>
  </r>
  <r>
    <x v="194"/>
    <x v="19"/>
    <x v="2"/>
    <x v="93"/>
    <x v="179"/>
    <x v="99"/>
    <x v="1"/>
    <x v="221"/>
    <x v="24"/>
    <x v="683"/>
    <x v="679"/>
    <x v="126"/>
    <x v="0"/>
    <x v="4"/>
    <x v="9"/>
    <x v="0"/>
    <x v="142"/>
    <x v="671"/>
    <x v="0"/>
    <x v="683"/>
    <x v="681"/>
    <x v="681"/>
  </r>
  <r>
    <x v="323"/>
    <x v="15"/>
    <x v="0"/>
    <x v="100"/>
    <x v="66"/>
    <x v="83"/>
    <x v="2"/>
    <x v="179"/>
    <x v="35"/>
    <x v="684"/>
    <x v="680"/>
    <x v="122"/>
    <x v="1"/>
    <x v="3"/>
    <x v="10"/>
    <x v="0"/>
    <x v="403"/>
    <x v="672"/>
    <x v="0"/>
    <x v="684"/>
    <x v="682"/>
    <x v="682"/>
  </r>
  <r>
    <x v="600"/>
    <x v="6"/>
    <x v="0"/>
    <x v="153"/>
    <x v="1"/>
    <x v="225"/>
    <x v="0"/>
    <x v="14"/>
    <x v="73"/>
    <x v="685"/>
    <x v="681"/>
    <x v="200"/>
    <x v="1"/>
    <x v="3"/>
    <x v="10"/>
    <x v="0"/>
    <x v="237"/>
    <x v="673"/>
    <x v="1"/>
    <x v="685"/>
    <x v="683"/>
    <x v="683"/>
  </r>
  <r>
    <x v="601"/>
    <x v="11"/>
    <x v="2"/>
    <x v="152"/>
    <x v="83"/>
    <x v="200"/>
    <x v="3"/>
    <x v="117"/>
    <x v="59"/>
    <x v="686"/>
    <x v="682"/>
    <x v="101"/>
    <x v="1"/>
    <x v="2"/>
    <x v="3"/>
    <x v="0"/>
    <x v="284"/>
    <x v="674"/>
    <x v="1"/>
    <x v="686"/>
    <x v="684"/>
    <x v="684"/>
  </r>
  <r>
    <x v="189"/>
    <x v="0"/>
    <x v="0"/>
    <x v="53"/>
    <x v="145"/>
    <x v="243"/>
    <x v="1"/>
    <x v="277"/>
    <x v="24"/>
    <x v="687"/>
    <x v="683"/>
    <x v="94"/>
    <x v="0"/>
    <x v="6"/>
    <x v="10"/>
    <x v="0"/>
    <x v="276"/>
    <x v="675"/>
    <x v="0"/>
    <x v="687"/>
    <x v="685"/>
    <x v="685"/>
  </r>
  <r>
    <x v="602"/>
    <x v="16"/>
    <x v="1"/>
    <x v="94"/>
    <x v="97"/>
    <x v="166"/>
    <x v="3"/>
    <x v="278"/>
    <x v="56"/>
    <x v="688"/>
    <x v="684"/>
    <x v="131"/>
    <x v="1"/>
    <x v="3"/>
    <x v="7"/>
    <x v="0"/>
    <x v="188"/>
    <x v="676"/>
    <x v="1"/>
    <x v="688"/>
    <x v="686"/>
    <x v="686"/>
  </r>
  <r>
    <x v="42"/>
    <x v="18"/>
    <x v="2"/>
    <x v="53"/>
    <x v="137"/>
    <x v="11"/>
    <x v="2"/>
    <x v="113"/>
    <x v="41"/>
    <x v="689"/>
    <x v="685"/>
    <x v="106"/>
    <x v="0"/>
    <x v="4"/>
    <x v="9"/>
    <x v="0"/>
    <x v="404"/>
    <x v="677"/>
    <x v="2"/>
    <x v="689"/>
    <x v="687"/>
    <x v="687"/>
  </r>
  <r>
    <x v="603"/>
    <x v="9"/>
    <x v="2"/>
    <x v="176"/>
    <x v="58"/>
    <x v="246"/>
    <x v="0"/>
    <x v="104"/>
    <x v="5"/>
    <x v="690"/>
    <x v="686"/>
    <x v="29"/>
    <x v="0"/>
    <x v="4"/>
    <x v="8"/>
    <x v="0"/>
    <x v="405"/>
    <x v="678"/>
    <x v="2"/>
    <x v="690"/>
    <x v="688"/>
    <x v="688"/>
  </r>
  <r>
    <x v="604"/>
    <x v="19"/>
    <x v="2"/>
    <x v="82"/>
    <x v="40"/>
    <x v="49"/>
    <x v="0"/>
    <x v="197"/>
    <x v="37"/>
    <x v="691"/>
    <x v="687"/>
    <x v="30"/>
    <x v="1"/>
    <x v="1"/>
    <x v="0"/>
    <x v="0"/>
    <x v="41"/>
    <x v="679"/>
    <x v="1"/>
    <x v="691"/>
    <x v="689"/>
    <x v="689"/>
  </r>
  <r>
    <x v="605"/>
    <x v="12"/>
    <x v="2"/>
    <x v="241"/>
    <x v="103"/>
    <x v="9"/>
    <x v="2"/>
    <x v="245"/>
    <x v="40"/>
    <x v="692"/>
    <x v="688"/>
    <x v="29"/>
    <x v="0"/>
    <x v="4"/>
    <x v="7"/>
    <x v="0"/>
    <x v="80"/>
    <x v="680"/>
    <x v="0"/>
    <x v="692"/>
    <x v="690"/>
    <x v="690"/>
  </r>
  <r>
    <x v="606"/>
    <x v="7"/>
    <x v="1"/>
    <x v="258"/>
    <x v="62"/>
    <x v="83"/>
    <x v="3"/>
    <x v="264"/>
    <x v="7"/>
    <x v="693"/>
    <x v="689"/>
    <x v="79"/>
    <x v="1"/>
    <x v="3"/>
    <x v="2"/>
    <x v="0"/>
    <x v="26"/>
    <x v="681"/>
    <x v="2"/>
    <x v="693"/>
    <x v="691"/>
    <x v="691"/>
  </r>
  <r>
    <x v="607"/>
    <x v="17"/>
    <x v="0"/>
    <x v="153"/>
    <x v="88"/>
    <x v="73"/>
    <x v="2"/>
    <x v="279"/>
    <x v="66"/>
    <x v="694"/>
    <x v="690"/>
    <x v="45"/>
    <x v="0"/>
    <x v="4"/>
    <x v="3"/>
    <x v="0"/>
    <x v="330"/>
    <x v="682"/>
    <x v="1"/>
    <x v="694"/>
    <x v="692"/>
    <x v="692"/>
  </r>
  <r>
    <x v="608"/>
    <x v="19"/>
    <x v="2"/>
    <x v="75"/>
    <x v="39"/>
    <x v="207"/>
    <x v="0"/>
    <x v="251"/>
    <x v="33"/>
    <x v="695"/>
    <x v="691"/>
    <x v="164"/>
    <x v="0"/>
    <x v="6"/>
    <x v="8"/>
    <x v="0"/>
    <x v="320"/>
    <x v="683"/>
    <x v="1"/>
    <x v="695"/>
    <x v="693"/>
    <x v="693"/>
  </r>
  <r>
    <x v="135"/>
    <x v="9"/>
    <x v="2"/>
    <x v="160"/>
    <x v="180"/>
    <x v="92"/>
    <x v="1"/>
    <x v="222"/>
    <x v="37"/>
    <x v="696"/>
    <x v="692"/>
    <x v="109"/>
    <x v="0"/>
    <x v="5"/>
    <x v="8"/>
    <x v="0"/>
    <x v="44"/>
    <x v="684"/>
    <x v="1"/>
    <x v="696"/>
    <x v="694"/>
    <x v="694"/>
  </r>
  <r>
    <x v="609"/>
    <x v="14"/>
    <x v="2"/>
    <x v="142"/>
    <x v="63"/>
    <x v="120"/>
    <x v="1"/>
    <x v="120"/>
    <x v="27"/>
    <x v="697"/>
    <x v="693"/>
    <x v="177"/>
    <x v="0"/>
    <x v="5"/>
    <x v="7"/>
    <x v="0"/>
    <x v="304"/>
    <x v="630"/>
    <x v="2"/>
    <x v="697"/>
    <x v="695"/>
    <x v="695"/>
  </r>
  <r>
    <x v="610"/>
    <x v="19"/>
    <x v="2"/>
    <x v="57"/>
    <x v="41"/>
    <x v="195"/>
    <x v="0"/>
    <x v="171"/>
    <x v="15"/>
    <x v="698"/>
    <x v="694"/>
    <x v="112"/>
    <x v="1"/>
    <x v="2"/>
    <x v="0"/>
    <x v="0"/>
    <x v="337"/>
    <x v="685"/>
    <x v="1"/>
    <x v="698"/>
    <x v="696"/>
    <x v="696"/>
  </r>
  <r>
    <x v="611"/>
    <x v="18"/>
    <x v="2"/>
    <x v="259"/>
    <x v="158"/>
    <x v="130"/>
    <x v="0"/>
    <x v="41"/>
    <x v="72"/>
    <x v="699"/>
    <x v="695"/>
    <x v="23"/>
    <x v="0"/>
    <x v="5"/>
    <x v="4"/>
    <x v="0"/>
    <x v="159"/>
    <x v="686"/>
    <x v="2"/>
    <x v="699"/>
    <x v="697"/>
    <x v="697"/>
  </r>
  <r>
    <x v="612"/>
    <x v="6"/>
    <x v="0"/>
    <x v="35"/>
    <x v="132"/>
    <x v="47"/>
    <x v="3"/>
    <x v="212"/>
    <x v="51"/>
    <x v="700"/>
    <x v="696"/>
    <x v="158"/>
    <x v="1"/>
    <x v="2"/>
    <x v="6"/>
    <x v="0"/>
    <x v="258"/>
    <x v="687"/>
    <x v="2"/>
    <x v="700"/>
    <x v="698"/>
    <x v="698"/>
  </r>
  <r>
    <x v="613"/>
    <x v="0"/>
    <x v="0"/>
    <x v="221"/>
    <x v="155"/>
    <x v="20"/>
    <x v="1"/>
    <x v="148"/>
    <x v="82"/>
    <x v="701"/>
    <x v="697"/>
    <x v="57"/>
    <x v="1"/>
    <x v="1"/>
    <x v="6"/>
    <x v="0"/>
    <x v="406"/>
    <x v="688"/>
    <x v="0"/>
    <x v="701"/>
    <x v="699"/>
    <x v="699"/>
  </r>
  <r>
    <x v="614"/>
    <x v="11"/>
    <x v="2"/>
    <x v="260"/>
    <x v="81"/>
    <x v="230"/>
    <x v="2"/>
    <x v="256"/>
    <x v="71"/>
    <x v="702"/>
    <x v="698"/>
    <x v="12"/>
    <x v="0"/>
    <x v="4"/>
    <x v="3"/>
    <x v="0"/>
    <x v="160"/>
    <x v="689"/>
    <x v="1"/>
    <x v="702"/>
    <x v="700"/>
    <x v="700"/>
  </r>
  <r>
    <x v="615"/>
    <x v="9"/>
    <x v="2"/>
    <x v="15"/>
    <x v="17"/>
    <x v="193"/>
    <x v="0"/>
    <x v="40"/>
    <x v="42"/>
    <x v="703"/>
    <x v="699"/>
    <x v="167"/>
    <x v="1"/>
    <x v="3"/>
    <x v="3"/>
    <x v="0"/>
    <x v="13"/>
    <x v="690"/>
    <x v="1"/>
    <x v="703"/>
    <x v="701"/>
    <x v="701"/>
  </r>
  <r>
    <x v="616"/>
    <x v="13"/>
    <x v="1"/>
    <x v="166"/>
    <x v="33"/>
    <x v="121"/>
    <x v="0"/>
    <x v="32"/>
    <x v="58"/>
    <x v="704"/>
    <x v="700"/>
    <x v="172"/>
    <x v="0"/>
    <x v="0"/>
    <x v="10"/>
    <x v="0"/>
    <x v="91"/>
    <x v="691"/>
    <x v="2"/>
    <x v="704"/>
    <x v="702"/>
    <x v="702"/>
  </r>
  <r>
    <x v="617"/>
    <x v="5"/>
    <x v="1"/>
    <x v="240"/>
    <x v="33"/>
    <x v="279"/>
    <x v="0"/>
    <x v="236"/>
    <x v="75"/>
    <x v="705"/>
    <x v="701"/>
    <x v="19"/>
    <x v="1"/>
    <x v="3"/>
    <x v="7"/>
    <x v="0"/>
    <x v="335"/>
    <x v="692"/>
    <x v="0"/>
    <x v="705"/>
    <x v="703"/>
    <x v="703"/>
  </r>
  <r>
    <x v="618"/>
    <x v="5"/>
    <x v="1"/>
    <x v="261"/>
    <x v="193"/>
    <x v="141"/>
    <x v="3"/>
    <x v="7"/>
    <x v="8"/>
    <x v="706"/>
    <x v="702"/>
    <x v="39"/>
    <x v="1"/>
    <x v="1"/>
    <x v="10"/>
    <x v="0"/>
    <x v="207"/>
    <x v="693"/>
    <x v="0"/>
    <x v="706"/>
    <x v="704"/>
    <x v="704"/>
  </r>
  <r>
    <x v="619"/>
    <x v="3"/>
    <x v="2"/>
    <x v="96"/>
    <x v="156"/>
    <x v="39"/>
    <x v="0"/>
    <x v="240"/>
    <x v="13"/>
    <x v="707"/>
    <x v="703"/>
    <x v="108"/>
    <x v="1"/>
    <x v="3"/>
    <x v="8"/>
    <x v="0"/>
    <x v="370"/>
    <x v="694"/>
    <x v="2"/>
    <x v="707"/>
    <x v="705"/>
    <x v="705"/>
  </r>
  <r>
    <x v="620"/>
    <x v="17"/>
    <x v="0"/>
    <x v="184"/>
    <x v="153"/>
    <x v="34"/>
    <x v="0"/>
    <x v="14"/>
    <x v="18"/>
    <x v="708"/>
    <x v="704"/>
    <x v="201"/>
    <x v="0"/>
    <x v="5"/>
    <x v="11"/>
    <x v="0"/>
    <x v="139"/>
    <x v="695"/>
    <x v="1"/>
    <x v="708"/>
    <x v="706"/>
    <x v="706"/>
  </r>
  <r>
    <x v="621"/>
    <x v="16"/>
    <x v="1"/>
    <x v="121"/>
    <x v="48"/>
    <x v="273"/>
    <x v="0"/>
    <x v="124"/>
    <x v="14"/>
    <x v="709"/>
    <x v="705"/>
    <x v="55"/>
    <x v="0"/>
    <x v="6"/>
    <x v="10"/>
    <x v="0"/>
    <x v="407"/>
    <x v="696"/>
    <x v="1"/>
    <x v="709"/>
    <x v="707"/>
    <x v="707"/>
  </r>
  <r>
    <x v="622"/>
    <x v="19"/>
    <x v="2"/>
    <x v="54"/>
    <x v="45"/>
    <x v="205"/>
    <x v="1"/>
    <x v="54"/>
    <x v="7"/>
    <x v="710"/>
    <x v="706"/>
    <x v="174"/>
    <x v="1"/>
    <x v="2"/>
    <x v="9"/>
    <x v="0"/>
    <x v="214"/>
    <x v="697"/>
    <x v="2"/>
    <x v="710"/>
    <x v="708"/>
    <x v="708"/>
  </r>
  <r>
    <x v="623"/>
    <x v="19"/>
    <x v="2"/>
    <x v="186"/>
    <x v="57"/>
    <x v="280"/>
    <x v="1"/>
    <x v="275"/>
    <x v="78"/>
    <x v="711"/>
    <x v="707"/>
    <x v="43"/>
    <x v="0"/>
    <x v="6"/>
    <x v="2"/>
    <x v="0"/>
    <x v="408"/>
    <x v="698"/>
    <x v="2"/>
    <x v="711"/>
    <x v="709"/>
    <x v="709"/>
  </r>
  <r>
    <x v="624"/>
    <x v="10"/>
    <x v="1"/>
    <x v="243"/>
    <x v="15"/>
    <x v="224"/>
    <x v="2"/>
    <x v="192"/>
    <x v="86"/>
    <x v="712"/>
    <x v="708"/>
    <x v="84"/>
    <x v="1"/>
    <x v="3"/>
    <x v="3"/>
    <x v="0"/>
    <x v="325"/>
    <x v="699"/>
    <x v="2"/>
    <x v="712"/>
    <x v="710"/>
    <x v="710"/>
  </r>
  <r>
    <x v="522"/>
    <x v="0"/>
    <x v="0"/>
    <x v="262"/>
    <x v="143"/>
    <x v="8"/>
    <x v="3"/>
    <x v="65"/>
    <x v="42"/>
    <x v="713"/>
    <x v="709"/>
    <x v="149"/>
    <x v="1"/>
    <x v="2"/>
    <x v="0"/>
    <x v="0"/>
    <x v="204"/>
    <x v="700"/>
    <x v="1"/>
    <x v="713"/>
    <x v="711"/>
    <x v="711"/>
  </r>
  <r>
    <x v="625"/>
    <x v="1"/>
    <x v="1"/>
    <x v="150"/>
    <x v="109"/>
    <x v="281"/>
    <x v="3"/>
    <x v="69"/>
    <x v="73"/>
    <x v="714"/>
    <x v="710"/>
    <x v="190"/>
    <x v="0"/>
    <x v="4"/>
    <x v="0"/>
    <x v="0"/>
    <x v="52"/>
    <x v="701"/>
    <x v="1"/>
    <x v="714"/>
    <x v="712"/>
    <x v="712"/>
  </r>
  <r>
    <x v="626"/>
    <x v="2"/>
    <x v="0"/>
    <x v="56"/>
    <x v="85"/>
    <x v="166"/>
    <x v="1"/>
    <x v="173"/>
    <x v="35"/>
    <x v="715"/>
    <x v="711"/>
    <x v="203"/>
    <x v="1"/>
    <x v="1"/>
    <x v="0"/>
    <x v="0"/>
    <x v="409"/>
    <x v="702"/>
    <x v="0"/>
    <x v="715"/>
    <x v="713"/>
    <x v="713"/>
  </r>
  <r>
    <x v="627"/>
    <x v="17"/>
    <x v="0"/>
    <x v="131"/>
    <x v="33"/>
    <x v="12"/>
    <x v="0"/>
    <x v="169"/>
    <x v="80"/>
    <x v="716"/>
    <x v="712"/>
    <x v="74"/>
    <x v="0"/>
    <x v="0"/>
    <x v="4"/>
    <x v="0"/>
    <x v="102"/>
    <x v="703"/>
    <x v="2"/>
    <x v="716"/>
    <x v="714"/>
    <x v="714"/>
  </r>
  <r>
    <x v="628"/>
    <x v="19"/>
    <x v="2"/>
    <x v="263"/>
    <x v="96"/>
    <x v="58"/>
    <x v="3"/>
    <x v="271"/>
    <x v="72"/>
    <x v="717"/>
    <x v="713"/>
    <x v="180"/>
    <x v="1"/>
    <x v="2"/>
    <x v="11"/>
    <x v="0"/>
    <x v="289"/>
    <x v="704"/>
    <x v="2"/>
    <x v="717"/>
    <x v="715"/>
    <x v="715"/>
  </r>
  <r>
    <x v="30"/>
    <x v="13"/>
    <x v="1"/>
    <x v="264"/>
    <x v="137"/>
    <x v="73"/>
    <x v="1"/>
    <x v="280"/>
    <x v="62"/>
    <x v="718"/>
    <x v="714"/>
    <x v="166"/>
    <x v="0"/>
    <x v="6"/>
    <x v="10"/>
    <x v="0"/>
    <x v="232"/>
    <x v="705"/>
    <x v="1"/>
    <x v="718"/>
    <x v="716"/>
    <x v="716"/>
  </r>
  <r>
    <x v="629"/>
    <x v="15"/>
    <x v="0"/>
    <x v="70"/>
    <x v="170"/>
    <x v="103"/>
    <x v="3"/>
    <x v="36"/>
    <x v="87"/>
    <x v="719"/>
    <x v="715"/>
    <x v="87"/>
    <x v="1"/>
    <x v="3"/>
    <x v="5"/>
    <x v="0"/>
    <x v="410"/>
    <x v="706"/>
    <x v="0"/>
    <x v="719"/>
    <x v="717"/>
    <x v="717"/>
  </r>
  <r>
    <x v="630"/>
    <x v="14"/>
    <x v="2"/>
    <x v="97"/>
    <x v="102"/>
    <x v="71"/>
    <x v="0"/>
    <x v="49"/>
    <x v="89"/>
    <x v="720"/>
    <x v="716"/>
    <x v="184"/>
    <x v="0"/>
    <x v="6"/>
    <x v="8"/>
    <x v="0"/>
    <x v="411"/>
    <x v="707"/>
    <x v="1"/>
    <x v="720"/>
    <x v="718"/>
    <x v="718"/>
  </r>
  <r>
    <x v="631"/>
    <x v="19"/>
    <x v="2"/>
    <x v="97"/>
    <x v="192"/>
    <x v="282"/>
    <x v="2"/>
    <x v="57"/>
    <x v="51"/>
    <x v="721"/>
    <x v="717"/>
    <x v="167"/>
    <x v="1"/>
    <x v="3"/>
    <x v="5"/>
    <x v="0"/>
    <x v="144"/>
    <x v="708"/>
    <x v="2"/>
    <x v="721"/>
    <x v="719"/>
    <x v="719"/>
  </r>
  <r>
    <x v="632"/>
    <x v="3"/>
    <x v="2"/>
    <x v="251"/>
    <x v="134"/>
    <x v="190"/>
    <x v="0"/>
    <x v="232"/>
    <x v="30"/>
    <x v="722"/>
    <x v="718"/>
    <x v="71"/>
    <x v="1"/>
    <x v="2"/>
    <x v="6"/>
    <x v="0"/>
    <x v="210"/>
    <x v="709"/>
    <x v="1"/>
    <x v="722"/>
    <x v="720"/>
    <x v="720"/>
  </r>
  <r>
    <x v="249"/>
    <x v="15"/>
    <x v="0"/>
    <x v="86"/>
    <x v="52"/>
    <x v="12"/>
    <x v="2"/>
    <x v="113"/>
    <x v="30"/>
    <x v="723"/>
    <x v="719"/>
    <x v="73"/>
    <x v="1"/>
    <x v="3"/>
    <x v="7"/>
    <x v="0"/>
    <x v="377"/>
    <x v="710"/>
    <x v="1"/>
    <x v="723"/>
    <x v="721"/>
    <x v="721"/>
  </r>
  <r>
    <x v="290"/>
    <x v="7"/>
    <x v="1"/>
    <x v="21"/>
    <x v="180"/>
    <x v="239"/>
    <x v="3"/>
    <x v="147"/>
    <x v="9"/>
    <x v="724"/>
    <x v="720"/>
    <x v="43"/>
    <x v="0"/>
    <x v="6"/>
    <x v="4"/>
    <x v="0"/>
    <x v="54"/>
    <x v="711"/>
    <x v="1"/>
    <x v="724"/>
    <x v="722"/>
    <x v="722"/>
  </r>
  <r>
    <x v="633"/>
    <x v="2"/>
    <x v="0"/>
    <x v="265"/>
    <x v="190"/>
    <x v="54"/>
    <x v="1"/>
    <x v="281"/>
    <x v="26"/>
    <x v="725"/>
    <x v="721"/>
    <x v="164"/>
    <x v="0"/>
    <x v="6"/>
    <x v="1"/>
    <x v="0"/>
    <x v="412"/>
    <x v="712"/>
    <x v="1"/>
    <x v="725"/>
    <x v="723"/>
    <x v="723"/>
  </r>
  <r>
    <x v="634"/>
    <x v="10"/>
    <x v="1"/>
    <x v="199"/>
    <x v="85"/>
    <x v="161"/>
    <x v="2"/>
    <x v="21"/>
    <x v="60"/>
    <x v="726"/>
    <x v="722"/>
    <x v="68"/>
    <x v="1"/>
    <x v="1"/>
    <x v="6"/>
    <x v="0"/>
    <x v="65"/>
    <x v="713"/>
    <x v="1"/>
    <x v="726"/>
    <x v="724"/>
    <x v="724"/>
  </r>
  <r>
    <x v="635"/>
    <x v="13"/>
    <x v="1"/>
    <x v="260"/>
    <x v="157"/>
    <x v="152"/>
    <x v="2"/>
    <x v="236"/>
    <x v="38"/>
    <x v="727"/>
    <x v="723"/>
    <x v="65"/>
    <x v="0"/>
    <x v="6"/>
    <x v="2"/>
    <x v="0"/>
    <x v="15"/>
    <x v="714"/>
    <x v="0"/>
    <x v="727"/>
    <x v="725"/>
    <x v="725"/>
  </r>
  <r>
    <x v="636"/>
    <x v="8"/>
    <x v="0"/>
    <x v="136"/>
    <x v="75"/>
    <x v="85"/>
    <x v="0"/>
    <x v="212"/>
    <x v="66"/>
    <x v="728"/>
    <x v="724"/>
    <x v="54"/>
    <x v="0"/>
    <x v="0"/>
    <x v="6"/>
    <x v="0"/>
    <x v="214"/>
    <x v="715"/>
    <x v="1"/>
    <x v="728"/>
    <x v="726"/>
    <x v="726"/>
  </r>
  <r>
    <x v="637"/>
    <x v="1"/>
    <x v="1"/>
    <x v="206"/>
    <x v="187"/>
    <x v="157"/>
    <x v="0"/>
    <x v="127"/>
    <x v="44"/>
    <x v="729"/>
    <x v="725"/>
    <x v="155"/>
    <x v="1"/>
    <x v="1"/>
    <x v="0"/>
    <x v="0"/>
    <x v="264"/>
    <x v="716"/>
    <x v="0"/>
    <x v="729"/>
    <x v="727"/>
    <x v="727"/>
  </r>
  <r>
    <x v="638"/>
    <x v="18"/>
    <x v="2"/>
    <x v="174"/>
    <x v="80"/>
    <x v="154"/>
    <x v="2"/>
    <x v="62"/>
    <x v="9"/>
    <x v="730"/>
    <x v="726"/>
    <x v="150"/>
    <x v="1"/>
    <x v="3"/>
    <x v="2"/>
    <x v="0"/>
    <x v="244"/>
    <x v="717"/>
    <x v="1"/>
    <x v="730"/>
    <x v="728"/>
    <x v="728"/>
  </r>
  <r>
    <x v="639"/>
    <x v="1"/>
    <x v="1"/>
    <x v="241"/>
    <x v="176"/>
    <x v="167"/>
    <x v="3"/>
    <x v="269"/>
    <x v="72"/>
    <x v="731"/>
    <x v="727"/>
    <x v="4"/>
    <x v="1"/>
    <x v="2"/>
    <x v="10"/>
    <x v="0"/>
    <x v="269"/>
    <x v="358"/>
    <x v="2"/>
    <x v="731"/>
    <x v="729"/>
    <x v="729"/>
  </r>
  <r>
    <x v="640"/>
    <x v="10"/>
    <x v="1"/>
    <x v="228"/>
    <x v="80"/>
    <x v="75"/>
    <x v="1"/>
    <x v="282"/>
    <x v="1"/>
    <x v="732"/>
    <x v="728"/>
    <x v="173"/>
    <x v="1"/>
    <x v="1"/>
    <x v="10"/>
    <x v="0"/>
    <x v="15"/>
    <x v="718"/>
    <x v="1"/>
    <x v="732"/>
    <x v="730"/>
    <x v="730"/>
  </r>
  <r>
    <x v="641"/>
    <x v="8"/>
    <x v="0"/>
    <x v="49"/>
    <x v="74"/>
    <x v="37"/>
    <x v="2"/>
    <x v="283"/>
    <x v="43"/>
    <x v="733"/>
    <x v="729"/>
    <x v="8"/>
    <x v="1"/>
    <x v="1"/>
    <x v="7"/>
    <x v="0"/>
    <x v="413"/>
    <x v="719"/>
    <x v="1"/>
    <x v="733"/>
    <x v="731"/>
    <x v="731"/>
  </r>
  <r>
    <x v="642"/>
    <x v="15"/>
    <x v="0"/>
    <x v="189"/>
    <x v="193"/>
    <x v="133"/>
    <x v="0"/>
    <x v="45"/>
    <x v="90"/>
    <x v="734"/>
    <x v="730"/>
    <x v="163"/>
    <x v="0"/>
    <x v="4"/>
    <x v="5"/>
    <x v="0"/>
    <x v="414"/>
    <x v="720"/>
    <x v="1"/>
    <x v="734"/>
    <x v="732"/>
    <x v="732"/>
  </r>
  <r>
    <x v="643"/>
    <x v="16"/>
    <x v="1"/>
    <x v="253"/>
    <x v="19"/>
    <x v="84"/>
    <x v="1"/>
    <x v="284"/>
    <x v="74"/>
    <x v="735"/>
    <x v="731"/>
    <x v="190"/>
    <x v="0"/>
    <x v="4"/>
    <x v="1"/>
    <x v="0"/>
    <x v="240"/>
    <x v="721"/>
    <x v="1"/>
    <x v="735"/>
    <x v="733"/>
    <x v="733"/>
  </r>
  <r>
    <x v="644"/>
    <x v="0"/>
    <x v="0"/>
    <x v="93"/>
    <x v="72"/>
    <x v="119"/>
    <x v="1"/>
    <x v="9"/>
    <x v="85"/>
    <x v="736"/>
    <x v="732"/>
    <x v="79"/>
    <x v="1"/>
    <x v="3"/>
    <x v="9"/>
    <x v="0"/>
    <x v="368"/>
    <x v="722"/>
    <x v="0"/>
    <x v="736"/>
    <x v="734"/>
    <x v="734"/>
  </r>
  <r>
    <x v="645"/>
    <x v="18"/>
    <x v="2"/>
    <x v="105"/>
    <x v="52"/>
    <x v="0"/>
    <x v="0"/>
    <x v="89"/>
    <x v="59"/>
    <x v="737"/>
    <x v="733"/>
    <x v="198"/>
    <x v="0"/>
    <x v="0"/>
    <x v="9"/>
    <x v="0"/>
    <x v="279"/>
    <x v="723"/>
    <x v="1"/>
    <x v="737"/>
    <x v="735"/>
    <x v="735"/>
  </r>
  <r>
    <x v="646"/>
    <x v="0"/>
    <x v="0"/>
    <x v="55"/>
    <x v="178"/>
    <x v="19"/>
    <x v="3"/>
    <x v="11"/>
    <x v="30"/>
    <x v="738"/>
    <x v="734"/>
    <x v="69"/>
    <x v="0"/>
    <x v="0"/>
    <x v="9"/>
    <x v="0"/>
    <x v="95"/>
    <x v="724"/>
    <x v="1"/>
    <x v="738"/>
    <x v="736"/>
    <x v="736"/>
  </r>
  <r>
    <x v="11"/>
    <x v="18"/>
    <x v="2"/>
    <x v="266"/>
    <x v="44"/>
    <x v="103"/>
    <x v="1"/>
    <x v="149"/>
    <x v="89"/>
    <x v="739"/>
    <x v="735"/>
    <x v="19"/>
    <x v="1"/>
    <x v="3"/>
    <x v="1"/>
    <x v="0"/>
    <x v="309"/>
    <x v="725"/>
    <x v="1"/>
    <x v="739"/>
    <x v="737"/>
    <x v="737"/>
  </r>
  <r>
    <x v="647"/>
    <x v="16"/>
    <x v="1"/>
    <x v="144"/>
    <x v="180"/>
    <x v="66"/>
    <x v="0"/>
    <x v="56"/>
    <x v="72"/>
    <x v="740"/>
    <x v="736"/>
    <x v="164"/>
    <x v="0"/>
    <x v="6"/>
    <x v="0"/>
    <x v="0"/>
    <x v="216"/>
    <x v="726"/>
    <x v="2"/>
    <x v="740"/>
    <x v="738"/>
    <x v="738"/>
  </r>
  <r>
    <x v="648"/>
    <x v="14"/>
    <x v="2"/>
    <x v="72"/>
    <x v="37"/>
    <x v="190"/>
    <x v="1"/>
    <x v="109"/>
    <x v="21"/>
    <x v="741"/>
    <x v="737"/>
    <x v="30"/>
    <x v="1"/>
    <x v="1"/>
    <x v="9"/>
    <x v="0"/>
    <x v="371"/>
    <x v="727"/>
    <x v="1"/>
    <x v="741"/>
    <x v="739"/>
    <x v="739"/>
  </r>
  <r>
    <x v="7"/>
    <x v="17"/>
    <x v="0"/>
    <x v="52"/>
    <x v="80"/>
    <x v="20"/>
    <x v="1"/>
    <x v="39"/>
    <x v="61"/>
    <x v="742"/>
    <x v="738"/>
    <x v="62"/>
    <x v="0"/>
    <x v="0"/>
    <x v="10"/>
    <x v="0"/>
    <x v="290"/>
    <x v="728"/>
    <x v="2"/>
    <x v="742"/>
    <x v="740"/>
    <x v="740"/>
  </r>
  <r>
    <x v="649"/>
    <x v="19"/>
    <x v="2"/>
    <x v="267"/>
    <x v="141"/>
    <x v="28"/>
    <x v="2"/>
    <x v="73"/>
    <x v="61"/>
    <x v="743"/>
    <x v="739"/>
    <x v="25"/>
    <x v="0"/>
    <x v="4"/>
    <x v="6"/>
    <x v="0"/>
    <x v="415"/>
    <x v="729"/>
    <x v="2"/>
    <x v="743"/>
    <x v="741"/>
    <x v="741"/>
  </r>
  <r>
    <x v="650"/>
    <x v="17"/>
    <x v="0"/>
    <x v="64"/>
    <x v="167"/>
    <x v="237"/>
    <x v="1"/>
    <x v="133"/>
    <x v="21"/>
    <x v="744"/>
    <x v="740"/>
    <x v="3"/>
    <x v="0"/>
    <x v="0"/>
    <x v="5"/>
    <x v="0"/>
    <x v="43"/>
    <x v="730"/>
    <x v="1"/>
    <x v="744"/>
    <x v="742"/>
    <x v="742"/>
  </r>
  <r>
    <x v="168"/>
    <x v="0"/>
    <x v="0"/>
    <x v="238"/>
    <x v="65"/>
    <x v="225"/>
    <x v="3"/>
    <x v="97"/>
    <x v="56"/>
    <x v="745"/>
    <x v="741"/>
    <x v="198"/>
    <x v="0"/>
    <x v="0"/>
    <x v="2"/>
    <x v="0"/>
    <x v="245"/>
    <x v="731"/>
    <x v="1"/>
    <x v="745"/>
    <x v="743"/>
    <x v="743"/>
  </r>
  <r>
    <x v="651"/>
    <x v="2"/>
    <x v="0"/>
    <x v="250"/>
    <x v="7"/>
    <x v="194"/>
    <x v="3"/>
    <x v="24"/>
    <x v="27"/>
    <x v="746"/>
    <x v="742"/>
    <x v="6"/>
    <x v="1"/>
    <x v="3"/>
    <x v="2"/>
    <x v="0"/>
    <x v="416"/>
    <x v="732"/>
    <x v="2"/>
    <x v="746"/>
    <x v="744"/>
    <x v="744"/>
  </r>
  <r>
    <x v="652"/>
    <x v="12"/>
    <x v="2"/>
    <x v="157"/>
    <x v="2"/>
    <x v="7"/>
    <x v="3"/>
    <x v="246"/>
    <x v="45"/>
    <x v="747"/>
    <x v="743"/>
    <x v="18"/>
    <x v="0"/>
    <x v="0"/>
    <x v="6"/>
    <x v="0"/>
    <x v="417"/>
    <x v="733"/>
    <x v="0"/>
    <x v="747"/>
    <x v="745"/>
    <x v="745"/>
  </r>
  <r>
    <x v="653"/>
    <x v="12"/>
    <x v="2"/>
    <x v="58"/>
    <x v="178"/>
    <x v="113"/>
    <x v="3"/>
    <x v="285"/>
    <x v="35"/>
    <x v="748"/>
    <x v="744"/>
    <x v="57"/>
    <x v="1"/>
    <x v="1"/>
    <x v="0"/>
    <x v="0"/>
    <x v="418"/>
    <x v="734"/>
    <x v="0"/>
    <x v="748"/>
    <x v="746"/>
    <x v="746"/>
  </r>
  <r>
    <x v="654"/>
    <x v="10"/>
    <x v="1"/>
    <x v="155"/>
    <x v="26"/>
    <x v="159"/>
    <x v="2"/>
    <x v="274"/>
    <x v="73"/>
    <x v="749"/>
    <x v="745"/>
    <x v="153"/>
    <x v="0"/>
    <x v="0"/>
    <x v="8"/>
    <x v="0"/>
    <x v="169"/>
    <x v="211"/>
    <x v="1"/>
    <x v="749"/>
    <x v="747"/>
    <x v="747"/>
  </r>
  <r>
    <x v="655"/>
    <x v="14"/>
    <x v="2"/>
    <x v="114"/>
    <x v="125"/>
    <x v="222"/>
    <x v="1"/>
    <x v="65"/>
    <x v="37"/>
    <x v="750"/>
    <x v="746"/>
    <x v="141"/>
    <x v="1"/>
    <x v="2"/>
    <x v="7"/>
    <x v="0"/>
    <x v="111"/>
    <x v="735"/>
    <x v="1"/>
    <x v="750"/>
    <x v="748"/>
    <x v="748"/>
  </r>
  <r>
    <x v="656"/>
    <x v="8"/>
    <x v="0"/>
    <x v="268"/>
    <x v="34"/>
    <x v="283"/>
    <x v="1"/>
    <x v="220"/>
    <x v="24"/>
    <x v="751"/>
    <x v="747"/>
    <x v="80"/>
    <x v="0"/>
    <x v="5"/>
    <x v="4"/>
    <x v="0"/>
    <x v="290"/>
    <x v="736"/>
    <x v="0"/>
    <x v="751"/>
    <x v="749"/>
    <x v="749"/>
  </r>
  <r>
    <x v="657"/>
    <x v="11"/>
    <x v="2"/>
    <x v="182"/>
    <x v="72"/>
    <x v="187"/>
    <x v="3"/>
    <x v="275"/>
    <x v="62"/>
    <x v="752"/>
    <x v="748"/>
    <x v="34"/>
    <x v="1"/>
    <x v="2"/>
    <x v="2"/>
    <x v="0"/>
    <x v="419"/>
    <x v="737"/>
    <x v="1"/>
    <x v="752"/>
    <x v="750"/>
    <x v="750"/>
  </r>
  <r>
    <x v="658"/>
    <x v="14"/>
    <x v="2"/>
    <x v="203"/>
    <x v="70"/>
    <x v="67"/>
    <x v="0"/>
    <x v="286"/>
    <x v="78"/>
    <x v="753"/>
    <x v="749"/>
    <x v="74"/>
    <x v="0"/>
    <x v="0"/>
    <x v="9"/>
    <x v="0"/>
    <x v="383"/>
    <x v="738"/>
    <x v="2"/>
    <x v="753"/>
    <x v="751"/>
    <x v="751"/>
  </r>
  <r>
    <x v="503"/>
    <x v="5"/>
    <x v="1"/>
    <x v="206"/>
    <x v="5"/>
    <x v="119"/>
    <x v="3"/>
    <x v="168"/>
    <x v="20"/>
    <x v="754"/>
    <x v="750"/>
    <x v="115"/>
    <x v="0"/>
    <x v="6"/>
    <x v="6"/>
    <x v="0"/>
    <x v="199"/>
    <x v="739"/>
    <x v="0"/>
    <x v="754"/>
    <x v="752"/>
    <x v="752"/>
  </r>
  <r>
    <x v="659"/>
    <x v="11"/>
    <x v="2"/>
    <x v="217"/>
    <x v="123"/>
    <x v="45"/>
    <x v="3"/>
    <x v="28"/>
    <x v="36"/>
    <x v="755"/>
    <x v="751"/>
    <x v="199"/>
    <x v="0"/>
    <x v="4"/>
    <x v="10"/>
    <x v="0"/>
    <x v="132"/>
    <x v="740"/>
    <x v="1"/>
    <x v="755"/>
    <x v="753"/>
    <x v="753"/>
  </r>
  <r>
    <x v="660"/>
    <x v="5"/>
    <x v="1"/>
    <x v="78"/>
    <x v="79"/>
    <x v="63"/>
    <x v="1"/>
    <x v="248"/>
    <x v="32"/>
    <x v="756"/>
    <x v="752"/>
    <x v="88"/>
    <x v="1"/>
    <x v="3"/>
    <x v="9"/>
    <x v="0"/>
    <x v="263"/>
    <x v="741"/>
    <x v="1"/>
    <x v="756"/>
    <x v="754"/>
    <x v="754"/>
  </r>
  <r>
    <x v="661"/>
    <x v="11"/>
    <x v="2"/>
    <x v="95"/>
    <x v="184"/>
    <x v="264"/>
    <x v="1"/>
    <x v="166"/>
    <x v="30"/>
    <x v="757"/>
    <x v="753"/>
    <x v="55"/>
    <x v="0"/>
    <x v="6"/>
    <x v="9"/>
    <x v="0"/>
    <x v="211"/>
    <x v="742"/>
    <x v="1"/>
    <x v="757"/>
    <x v="755"/>
    <x v="755"/>
  </r>
  <r>
    <x v="542"/>
    <x v="1"/>
    <x v="1"/>
    <x v="199"/>
    <x v="129"/>
    <x v="274"/>
    <x v="1"/>
    <x v="60"/>
    <x v="1"/>
    <x v="758"/>
    <x v="754"/>
    <x v="3"/>
    <x v="0"/>
    <x v="0"/>
    <x v="7"/>
    <x v="0"/>
    <x v="307"/>
    <x v="743"/>
    <x v="1"/>
    <x v="758"/>
    <x v="756"/>
    <x v="756"/>
  </r>
  <r>
    <x v="336"/>
    <x v="8"/>
    <x v="0"/>
    <x v="32"/>
    <x v="23"/>
    <x v="63"/>
    <x v="1"/>
    <x v="239"/>
    <x v="60"/>
    <x v="759"/>
    <x v="755"/>
    <x v="35"/>
    <x v="0"/>
    <x v="5"/>
    <x v="3"/>
    <x v="0"/>
    <x v="420"/>
    <x v="744"/>
    <x v="1"/>
    <x v="759"/>
    <x v="757"/>
    <x v="757"/>
  </r>
  <r>
    <x v="156"/>
    <x v="4"/>
    <x v="0"/>
    <x v="88"/>
    <x v="178"/>
    <x v="95"/>
    <x v="3"/>
    <x v="287"/>
    <x v="24"/>
    <x v="760"/>
    <x v="756"/>
    <x v="55"/>
    <x v="0"/>
    <x v="6"/>
    <x v="9"/>
    <x v="0"/>
    <x v="326"/>
    <x v="745"/>
    <x v="0"/>
    <x v="760"/>
    <x v="758"/>
    <x v="758"/>
  </r>
  <r>
    <x v="135"/>
    <x v="19"/>
    <x v="2"/>
    <x v="60"/>
    <x v="25"/>
    <x v="139"/>
    <x v="2"/>
    <x v="68"/>
    <x v="59"/>
    <x v="761"/>
    <x v="757"/>
    <x v="191"/>
    <x v="1"/>
    <x v="3"/>
    <x v="1"/>
    <x v="0"/>
    <x v="421"/>
    <x v="746"/>
    <x v="1"/>
    <x v="761"/>
    <x v="759"/>
    <x v="759"/>
  </r>
  <r>
    <x v="65"/>
    <x v="0"/>
    <x v="0"/>
    <x v="72"/>
    <x v="125"/>
    <x v="3"/>
    <x v="0"/>
    <x v="129"/>
    <x v="4"/>
    <x v="762"/>
    <x v="758"/>
    <x v="204"/>
    <x v="0"/>
    <x v="6"/>
    <x v="8"/>
    <x v="0"/>
    <x v="422"/>
    <x v="747"/>
    <x v="0"/>
    <x v="762"/>
    <x v="760"/>
    <x v="760"/>
  </r>
  <r>
    <x v="662"/>
    <x v="13"/>
    <x v="1"/>
    <x v="65"/>
    <x v="8"/>
    <x v="27"/>
    <x v="3"/>
    <x v="197"/>
    <x v="85"/>
    <x v="763"/>
    <x v="759"/>
    <x v="56"/>
    <x v="0"/>
    <x v="6"/>
    <x v="2"/>
    <x v="0"/>
    <x v="343"/>
    <x v="748"/>
    <x v="0"/>
    <x v="763"/>
    <x v="761"/>
    <x v="761"/>
  </r>
  <r>
    <x v="247"/>
    <x v="9"/>
    <x v="2"/>
    <x v="4"/>
    <x v="71"/>
    <x v="119"/>
    <x v="0"/>
    <x v="235"/>
    <x v="57"/>
    <x v="764"/>
    <x v="760"/>
    <x v="43"/>
    <x v="0"/>
    <x v="6"/>
    <x v="8"/>
    <x v="0"/>
    <x v="340"/>
    <x v="749"/>
    <x v="0"/>
    <x v="764"/>
    <x v="762"/>
    <x v="762"/>
  </r>
  <r>
    <x v="367"/>
    <x v="11"/>
    <x v="2"/>
    <x v="157"/>
    <x v="114"/>
    <x v="284"/>
    <x v="3"/>
    <x v="57"/>
    <x v="65"/>
    <x v="765"/>
    <x v="761"/>
    <x v="38"/>
    <x v="0"/>
    <x v="0"/>
    <x v="11"/>
    <x v="0"/>
    <x v="423"/>
    <x v="750"/>
    <x v="0"/>
    <x v="765"/>
    <x v="763"/>
    <x v="763"/>
  </r>
  <r>
    <x v="663"/>
    <x v="15"/>
    <x v="0"/>
    <x v="269"/>
    <x v="39"/>
    <x v="243"/>
    <x v="2"/>
    <x v="288"/>
    <x v="32"/>
    <x v="766"/>
    <x v="762"/>
    <x v="139"/>
    <x v="1"/>
    <x v="1"/>
    <x v="8"/>
    <x v="0"/>
    <x v="127"/>
    <x v="751"/>
    <x v="1"/>
    <x v="766"/>
    <x v="764"/>
    <x v="764"/>
  </r>
  <r>
    <x v="664"/>
    <x v="4"/>
    <x v="0"/>
    <x v="195"/>
    <x v="135"/>
    <x v="6"/>
    <x v="0"/>
    <x v="227"/>
    <x v="39"/>
    <x v="767"/>
    <x v="763"/>
    <x v="116"/>
    <x v="0"/>
    <x v="0"/>
    <x v="1"/>
    <x v="0"/>
    <x v="424"/>
    <x v="752"/>
    <x v="0"/>
    <x v="767"/>
    <x v="765"/>
    <x v="765"/>
  </r>
  <r>
    <x v="665"/>
    <x v="10"/>
    <x v="1"/>
    <x v="191"/>
    <x v="188"/>
    <x v="285"/>
    <x v="3"/>
    <x v="71"/>
    <x v="22"/>
    <x v="768"/>
    <x v="764"/>
    <x v="81"/>
    <x v="0"/>
    <x v="5"/>
    <x v="4"/>
    <x v="0"/>
    <x v="285"/>
    <x v="753"/>
    <x v="1"/>
    <x v="768"/>
    <x v="766"/>
    <x v="766"/>
  </r>
  <r>
    <x v="666"/>
    <x v="9"/>
    <x v="2"/>
    <x v="219"/>
    <x v="168"/>
    <x v="164"/>
    <x v="3"/>
    <x v="70"/>
    <x v="30"/>
    <x v="769"/>
    <x v="765"/>
    <x v="156"/>
    <x v="1"/>
    <x v="2"/>
    <x v="7"/>
    <x v="0"/>
    <x v="13"/>
    <x v="754"/>
    <x v="1"/>
    <x v="769"/>
    <x v="767"/>
    <x v="767"/>
  </r>
  <r>
    <x v="544"/>
    <x v="10"/>
    <x v="1"/>
    <x v="92"/>
    <x v="7"/>
    <x v="193"/>
    <x v="0"/>
    <x v="87"/>
    <x v="70"/>
    <x v="770"/>
    <x v="766"/>
    <x v="73"/>
    <x v="1"/>
    <x v="3"/>
    <x v="0"/>
    <x v="0"/>
    <x v="51"/>
    <x v="755"/>
    <x v="2"/>
    <x v="770"/>
    <x v="768"/>
    <x v="768"/>
  </r>
  <r>
    <x v="667"/>
    <x v="16"/>
    <x v="1"/>
    <x v="56"/>
    <x v="194"/>
    <x v="281"/>
    <x v="3"/>
    <x v="158"/>
    <x v="45"/>
    <x v="771"/>
    <x v="767"/>
    <x v="104"/>
    <x v="0"/>
    <x v="4"/>
    <x v="9"/>
    <x v="0"/>
    <x v="260"/>
    <x v="756"/>
    <x v="0"/>
    <x v="771"/>
    <x v="769"/>
    <x v="769"/>
  </r>
  <r>
    <x v="668"/>
    <x v="19"/>
    <x v="2"/>
    <x v="11"/>
    <x v="129"/>
    <x v="286"/>
    <x v="0"/>
    <x v="254"/>
    <x v="53"/>
    <x v="772"/>
    <x v="768"/>
    <x v="75"/>
    <x v="1"/>
    <x v="3"/>
    <x v="10"/>
    <x v="0"/>
    <x v="348"/>
    <x v="757"/>
    <x v="0"/>
    <x v="772"/>
    <x v="770"/>
    <x v="770"/>
  </r>
  <r>
    <x v="576"/>
    <x v="2"/>
    <x v="0"/>
    <x v="2"/>
    <x v="137"/>
    <x v="239"/>
    <x v="3"/>
    <x v="207"/>
    <x v="30"/>
    <x v="773"/>
    <x v="769"/>
    <x v="36"/>
    <x v="1"/>
    <x v="1"/>
    <x v="8"/>
    <x v="0"/>
    <x v="425"/>
    <x v="758"/>
    <x v="1"/>
    <x v="773"/>
    <x v="771"/>
    <x v="771"/>
  </r>
  <r>
    <x v="669"/>
    <x v="4"/>
    <x v="0"/>
    <x v="232"/>
    <x v="112"/>
    <x v="138"/>
    <x v="1"/>
    <x v="156"/>
    <x v="74"/>
    <x v="774"/>
    <x v="770"/>
    <x v="108"/>
    <x v="1"/>
    <x v="3"/>
    <x v="4"/>
    <x v="0"/>
    <x v="10"/>
    <x v="759"/>
    <x v="1"/>
    <x v="774"/>
    <x v="772"/>
    <x v="772"/>
  </r>
  <r>
    <x v="670"/>
    <x v="4"/>
    <x v="0"/>
    <x v="134"/>
    <x v="36"/>
    <x v="166"/>
    <x v="2"/>
    <x v="289"/>
    <x v="26"/>
    <x v="775"/>
    <x v="771"/>
    <x v="205"/>
    <x v="0"/>
    <x v="5"/>
    <x v="10"/>
    <x v="0"/>
    <x v="426"/>
    <x v="760"/>
    <x v="1"/>
    <x v="775"/>
    <x v="773"/>
    <x v="773"/>
  </r>
  <r>
    <x v="450"/>
    <x v="5"/>
    <x v="1"/>
    <x v="33"/>
    <x v="63"/>
    <x v="87"/>
    <x v="1"/>
    <x v="290"/>
    <x v="90"/>
    <x v="776"/>
    <x v="251"/>
    <x v="147"/>
    <x v="0"/>
    <x v="0"/>
    <x v="7"/>
    <x v="0"/>
    <x v="427"/>
    <x v="761"/>
    <x v="1"/>
    <x v="776"/>
    <x v="774"/>
    <x v="774"/>
  </r>
  <r>
    <x v="460"/>
    <x v="0"/>
    <x v="0"/>
    <x v="160"/>
    <x v="94"/>
    <x v="68"/>
    <x v="3"/>
    <x v="287"/>
    <x v="45"/>
    <x v="777"/>
    <x v="772"/>
    <x v="187"/>
    <x v="0"/>
    <x v="4"/>
    <x v="2"/>
    <x v="0"/>
    <x v="335"/>
    <x v="762"/>
    <x v="0"/>
    <x v="777"/>
    <x v="775"/>
    <x v="775"/>
  </r>
  <r>
    <x v="671"/>
    <x v="16"/>
    <x v="1"/>
    <x v="267"/>
    <x v="161"/>
    <x v="273"/>
    <x v="3"/>
    <x v="54"/>
    <x v="14"/>
    <x v="778"/>
    <x v="773"/>
    <x v="161"/>
    <x v="0"/>
    <x v="4"/>
    <x v="0"/>
    <x v="0"/>
    <x v="345"/>
    <x v="763"/>
    <x v="1"/>
    <x v="778"/>
    <x v="776"/>
    <x v="776"/>
  </r>
  <r>
    <x v="672"/>
    <x v="4"/>
    <x v="0"/>
    <x v="170"/>
    <x v="54"/>
    <x v="87"/>
    <x v="2"/>
    <x v="245"/>
    <x v="34"/>
    <x v="779"/>
    <x v="774"/>
    <x v="44"/>
    <x v="1"/>
    <x v="2"/>
    <x v="1"/>
    <x v="0"/>
    <x v="428"/>
    <x v="764"/>
    <x v="1"/>
    <x v="779"/>
    <x v="777"/>
    <x v="777"/>
  </r>
  <r>
    <x v="673"/>
    <x v="4"/>
    <x v="0"/>
    <x v="212"/>
    <x v="82"/>
    <x v="182"/>
    <x v="1"/>
    <x v="97"/>
    <x v="20"/>
    <x v="780"/>
    <x v="775"/>
    <x v="123"/>
    <x v="1"/>
    <x v="3"/>
    <x v="6"/>
    <x v="0"/>
    <x v="429"/>
    <x v="765"/>
    <x v="0"/>
    <x v="780"/>
    <x v="778"/>
    <x v="778"/>
  </r>
  <r>
    <x v="674"/>
    <x v="11"/>
    <x v="2"/>
    <x v="25"/>
    <x v="149"/>
    <x v="192"/>
    <x v="1"/>
    <x v="291"/>
    <x v="29"/>
    <x v="781"/>
    <x v="776"/>
    <x v="40"/>
    <x v="1"/>
    <x v="2"/>
    <x v="5"/>
    <x v="0"/>
    <x v="430"/>
    <x v="766"/>
    <x v="1"/>
    <x v="781"/>
    <x v="779"/>
    <x v="779"/>
  </r>
  <r>
    <x v="675"/>
    <x v="15"/>
    <x v="0"/>
    <x v="193"/>
    <x v="179"/>
    <x v="104"/>
    <x v="1"/>
    <x v="116"/>
    <x v="71"/>
    <x v="782"/>
    <x v="777"/>
    <x v="74"/>
    <x v="0"/>
    <x v="0"/>
    <x v="8"/>
    <x v="0"/>
    <x v="431"/>
    <x v="767"/>
    <x v="1"/>
    <x v="782"/>
    <x v="780"/>
    <x v="780"/>
  </r>
  <r>
    <x v="676"/>
    <x v="11"/>
    <x v="2"/>
    <x v="100"/>
    <x v="108"/>
    <x v="34"/>
    <x v="0"/>
    <x v="277"/>
    <x v="11"/>
    <x v="783"/>
    <x v="778"/>
    <x v="117"/>
    <x v="0"/>
    <x v="5"/>
    <x v="6"/>
    <x v="0"/>
    <x v="59"/>
    <x v="768"/>
    <x v="0"/>
    <x v="783"/>
    <x v="781"/>
    <x v="781"/>
  </r>
  <r>
    <x v="677"/>
    <x v="1"/>
    <x v="1"/>
    <x v="110"/>
    <x v="194"/>
    <x v="249"/>
    <x v="1"/>
    <x v="195"/>
    <x v="12"/>
    <x v="784"/>
    <x v="779"/>
    <x v="178"/>
    <x v="1"/>
    <x v="3"/>
    <x v="0"/>
    <x v="0"/>
    <x v="26"/>
    <x v="769"/>
    <x v="1"/>
    <x v="784"/>
    <x v="782"/>
    <x v="782"/>
  </r>
  <r>
    <x v="678"/>
    <x v="10"/>
    <x v="1"/>
    <x v="213"/>
    <x v="48"/>
    <x v="287"/>
    <x v="2"/>
    <x v="60"/>
    <x v="86"/>
    <x v="785"/>
    <x v="780"/>
    <x v="14"/>
    <x v="1"/>
    <x v="2"/>
    <x v="0"/>
    <x v="0"/>
    <x v="415"/>
    <x v="770"/>
    <x v="2"/>
    <x v="785"/>
    <x v="783"/>
    <x v="783"/>
  </r>
  <r>
    <x v="679"/>
    <x v="17"/>
    <x v="0"/>
    <x v="20"/>
    <x v="80"/>
    <x v="255"/>
    <x v="1"/>
    <x v="1"/>
    <x v="30"/>
    <x v="786"/>
    <x v="781"/>
    <x v="3"/>
    <x v="0"/>
    <x v="0"/>
    <x v="5"/>
    <x v="0"/>
    <x v="58"/>
    <x v="771"/>
    <x v="1"/>
    <x v="786"/>
    <x v="784"/>
    <x v="784"/>
  </r>
  <r>
    <x v="680"/>
    <x v="14"/>
    <x v="2"/>
    <x v="182"/>
    <x v="81"/>
    <x v="74"/>
    <x v="0"/>
    <x v="40"/>
    <x v="0"/>
    <x v="787"/>
    <x v="782"/>
    <x v="20"/>
    <x v="1"/>
    <x v="1"/>
    <x v="5"/>
    <x v="0"/>
    <x v="370"/>
    <x v="772"/>
    <x v="0"/>
    <x v="787"/>
    <x v="785"/>
    <x v="785"/>
  </r>
  <r>
    <x v="681"/>
    <x v="8"/>
    <x v="0"/>
    <x v="210"/>
    <x v="101"/>
    <x v="168"/>
    <x v="2"/>
    <x v="292"/>
    <x v="24"/>
    <x v="788"/>
    <x v="783"/>
    <x v="29"/>
    <x v="0"/>
    <x v="4"/>
    <x v="6"/>
    <x v="0"/>
    <x v="86"/>
    <x v="773"/>
    <x v="0"/>
    <x v="788"/>
    <x v="786"/>
    <x v="786"/>
  </r>
  <r>
    <x v="682"/>
    <x v="13"/>
    <x v="1"/>
    <x v="231"/>
    <x v="9"/>
    <x v="279"/>
    <x v="3"/>
    <x v="156"/>
    <x v="55"/>
    <x v="789"/>
    <x v="784"/>
    <x v="77"/>
    <x v="0"/>
    <x v="4"/>
    <x v="2"/>
    <x v="0"/>
    <x v="432"/>
    <x v="774"/>
    <x v="1"/>
    <x v="789"/>
    <x v="787"/>
    <x v="787"/>
  </r>
  <r>
    <x v="329"/>
    <x v="16"/>
    <x v="1"/>
    <x v="192"/>
    <x v="53"/>
    <x v="80"/>
    <x v="1"/>
    <x v="51"/>
    <x v="36"/>
    <x v="790"/>
    <x v="785"/>
    <x v="128"/>
    <x v="0"/>
    <x v="4"/>
    <x v="0"/>
    <x v="0"/>
    <x v="125"/>
    <x v="775"/>
    <x v="1"/>
    <x v="790"/>
    <x v="788"/>
    <x v="788"/>
  </r>
  <r>
    <x v="404"/>
    <x v="1"/>
    <x v="1"/>
    <x v="257"/>
    <x v="91"/>
    <x v="172"/>
    <x v="1"/>
    <x v="20"/>
    <x v="4"/>
    <x v="791"/>
    <x v="786"/>
    <x v="11"/>
    <x v="1"/>
    <x v="2"/>
    <x v="1"/>
    <x v="0"/>
    <x v="433"/>
    <x v="776"/>
    <x v="0"/>
    <x v="791"/>
    <x v="789"/>
    <x v="789"/>
  </r>
  <r>
    <x v="683"/>
    <x v="3"/>
    <x v="2"/>
    <x v="161"/>
    <x v="178"/>
    <x v="143"/>
    <x v="3"/>
    <x v="38"/>
    <x v="25"/>
    <x v="792"/>
    <x v="787"/>
    <x v="104"/>
    <x v="0"/>
    <x v="4"/>
    <x v="7"/>
    <x v="0"/>
    <x v="309"/>
    <x v="777"/>
    <x v="0"/>
    <x v="792"/>
    <x v="790"/>
    <x v="790"/>
  </r>
  <r>
    <x v="684"/>
    <x v="3"/>
    <x v="2"/>
    <x v="218"/>
    <x v="103"/>
    <x v="288"/>
    <x v="1"/>
    <x v="162"/>
    <x v="69"/>
    <x v="793"/>
    <x v="788"/>
    <x v="186"/>
    <x v="0"/>
    <x v="6"/>
    <x v="6"/>
    <x v="0"/>
    <x v="42"/>
    <x v="778"/>
    <x v="0"/>
    <x v="793"/>
    <x v="791"/>
    <x v="791"/>
  </r>
  <r>
    <x v="685"/>
    <x v="1"/>
    <x v="1"/>
    <x v="13"/>
    <x v="185"/>
    <x v="289"/>
    <x v="3"/>
    <x v="293"/>
    <x v="54"/>
    <x v="794"/>
    <x v="789"/>
    <x v="157"/>
    <x v="0"/>
    <x v="5"/>
    <x v="9"/>
    <x v="0"/>
    <x v="121"/>
    <x v="779"/>
    <x v="1"/>
    <x v="794"/>
    <x v="792"/>
    <x v="792"/>
  </r>
  <r>
    <x v="644"/>
    <x v="0"/>
    <x v="0"/>
    <x v="153"/>
    <x v="59"/>
    <x v="164"/>
    <x v="1"/>
    <x v="40"/>
    <x v="13"/>
    <x v="795"/>
    <x v="790"/>
    <x v="93"/>
    <x v="0"/>
    <x v="0"/>
    <x v="11"/>
    <x v="0"/>
    <x v="416"/>
    <x v="780"/>
    <x v="2"/>
    <x v="795"/>
    <x v="793"/>
    <x v="793"/>
  </r>
  <r>
    <x v="686"/>
    <x v="18"/>
    <x v="2"/>
    <x v="270"/>
    <x v="164"/>
    <x v="278"/>
    <x v="3"/>
    <x v="204"/>
    <x v="82"/>
    <x v="796"/>
    <x v="791"/>
    <x v="152"/>
    <x v="0"/>
    <x v="5"/>
    <x v="8"/>
    <x v="0"/>
    <x v="434"/>
    <x v="781"/>
    <x v="0"/>
    <x v="796"/>
    <x v="794"/>
    <x v="794"/>
  </r>
  <r>
    <x v="687"/>
    <x v="2"/>
    <x v="0"/>
    <x v="218"/>
    <x v="195"/>
    <x v="8"/>
    <x v="0"/>
    <x v="107"/>
    <x v="67"/>
    <x v="797"/>
    <x v="792"/>
    <x v="26"/>
    <x v="0"/>
    <x v="5"/>
    <x v="10"/>
    <x v="0"/>
    <x v="429"/>
    <x v="782"/>
    <x v="0"/>
    <x v="797"/>
    <x v="795"/>
    <x v="795"/>
  </r>
  <r>
    <x v="688"/>
    <x v="16"/>
    <x v="1"/>
    <x v="127"/>
    <x v="174"/>
    <x v="58"/>
    <x v="0"/>
    <x v="22"/>
    <x v="30"/>
    <x v="798"/>
    <x v="793"/>
    <x v="107"/>
    <x v="0"/>
    <x v="6"/>
    <x v="1"/>
    <x v="0"/>
    <x v="130"/>
    <x v="783"/>
    <x v="1"/>
    <x v="798"/>
    <x v="796"/>
    <x v="796"/>
  </r>
  <r>
    <x v="689"/>
    <x v="13"/>
    <x v="1"/>
    <x v="14"/>
    <x v="127"/>
    <x v="265"/>
    <x v="2"/>
    <x v="133"/>
    <x v="28"/>
    <x v="799"/>
    <x v="794"/>
    <x v="135"/>
    <x v="1"/>
    <x v="3"/>
    <x v="10"/>
    <x v="0"/>
    <x v="435"/>
    <x v="784"/>
    <x v="1"/>
    <x v="799"/>
    <x v="797"/>
    <x v="797"/>
  </r>
  <r>
    <x v="690"/>
    <x v="5"/>
    <x v="1"/>
    <x v="59"/>
    <x v="141"/>
    <x v="190"/>
    <x v="0"/>
    <x v="33"/>
    <x v="6"/>
    <x v="800"/>
    <x v="680"/>
    <x v="21"/>
    <x v="1"/>
    <x v="2"/>
    <x v="0"/>
    <x v="0"/>
    <x v="314"/>
    <x v="785"/>
    <x v="1"/>
    <x v="800"/>
    <x v="798"/>
    <x v="798"/>
  </r>
  <r>
    <x v="691"/>
    <x v="14"/>
    <x v="2"/>
    <x v="26"/>
    <x v="100"/>
    <x v="231"/>
    <x v="3"/>
    <x v="57"/>
    <x v="7"/>
    <x v="801"/>
    <x v="795"/>
    <x v="126"/>
    <x v="0"/>
    <x v="4"/>
    <x v="2"/>
    <x v="0"/>
    <x v="106"/>
    <x v="786"/>
    <x v="2"/>
    <x v="801"/>
    <x v="799"/>
    <x v="799"/>
  </r>
  <r>
    <x v="692"/>
    <x v="17"/>
    <x v="0"/>
    <x v="271"/>
    <x v="156"/>
    <x v="166"/>
    <x v="0"/>
    <x v="263"/>
    <x v="48"/>
    <x v="802"/>
    <x v="796"/>
    <x v="40"/>
    <x v="1"/>
    <x v="2"/>
    <x v="6"/>
    <x v="0"/>
    <x v="311"/>
    <x v="787"/>
    <x v="2"/>
    <x v="802"/>
    <x v="800"/>
    <x v="800"/>
  </r>
  <r>
    <x v="271"/>
    <x v="15"/>
    <x v="0"/>
    <x v="142"/>
    <x v="0"/>
    <x v="55"/>
    <x v="1"/>
    <x v="76"/>
    <x v="54"/>
    <x v="803"/>
    <x v="797"/>
    <x v="0"/>
    <x v="0"/>
    <x v="0"/>
    <x v="0"/>
    <x v="0"/>
    <x v="395"/>
    <x v="788"/>
    <x v="1"/>
    <x v="803"/>
    <x v="801"/>
    <x v="801"/>
  </r>
  <r>
    <x v="404"/>
    <x v="7"/>
    <x v="1"/>
    <x v="258"/>
    <x v="124"/>
    <x v="251"/>
    <x v="1"/>
    <x v="192"/>
    <x v="17"/>
    <x v="804"/>
    <x v="798"/>
    <x v="71"/>
    <x v="1"/>
    <x v="2"/>
    <x v="7"/>
    <x v="0"/>
    <x v="436"/>
    <x v="789"/>
    <x v="1"/>
    <x v="804"/>
    <x v="802"/>
    <x v="802"/>
  </r>
  <r>
    <x v="693"/>
    <x v="17"/>
    <x v="0"/>
    <x v="176"/>
    <x v="146"/>
    <x v="290"/>
    <x v="3"/>
    <x v="172"/>
    <x v="49"/>
    <x v="805"/>
    <x v="799"/>
    <x v="138"/>
    <x v="0"/>
    <x v="5"/>
    <x v="10"/>
    <x v="0"/>
    <x v="328"/>
    <x v="790"/>
    <x v="1"/>
    <x v="805"/>
    <x v="803"/>
    <x v="803"/>
  </r>
  <r>
    <x v="694"/>
    <x v="2"/>
    <x v="0"/>
    <x v="63"/>
    <x v="170"/>
    <x v="158"/>
    <x v="3"/>
    <x v="87"/>
    <x v="67"/>
    <x v="806"/>
    <x v="800"/>
    <x v="119"/>
    <x v="0"/>
    <x v="6"/>
    <x v="8"/>
    <x v="0"/>
    <x v="197"/>
    <x v="791"/>
    <x v="0"/>
    <x v="806"/>
    <x v="804"/>
    <x v="804"/>
  </r>
  <r>
    <x v="695"/>
    <x v="16"/>
    <x v="1"/>
    <x v="55"/>
    <x v="169"/>
    <x v="40"/>
    <x v="2"/>
    <x v="50"/>
    <x v="17"/>
    <x v="807"/>
    <x v="801"/>
    <x v="129"/>
    <x v="0"/>
    <x v="4"/>
    <x v="4"/>
    <x v="0"/>
    <x v="357"/>
    <x v="792"/>
    <x v="1"/>
    <x v="807"/>
    <x v="805"/>
    <x v="805"/>
  </r>
  <r>
    <x v="696"/>
    <x v="17"/>
    <x v="0"/>
    <x v="271"/>
    <x v="32"/>
    <x v="12"/>
    <x v="1"/>
    <x v="162"/>
    <x v="33"/>
    <x v="808"/>
    <x v="802"/>
    <x v="190"/>
    <x v="0"/>
    <x v="4"/>
    <x v="9"/>
    <x v="0"/>
    <x v="265"/>
    <x v="793"/>
    <x v="1"/>
    <x v="808"/>
    <x v="806"/>
    <x v="806"/>
  </r>
  <r>
    <x v="103"/>
    <x v="17"/>
    <x v="0"/>
    <x v="81"/>
    <x v="25"/>
    <x v="286"/>
    <x v="3"/>
    <x v="158"/>
    <x v="42"/>
    <x v="809"/>
    <x v="803"/>
    <x v="26"/>
    <x v="0"/>
    <x v="5"/>
    <x v="8"/>
    <x v="0"/>
    <x v="436"/>
    <x v="794"/>
    <x v="1"/>
    <x v="809"/>
    <x v="807"/>
    <x v="807"/>
  </r>
  <r>
    <x v="697"/>
    <x v="5"/>
    <x v="1"/>
    <x v="272"/>
    <x v="106"/>
    <x v="167"/>
    <x v="3"/>
    <x v="154"/>
    <x v="42"/>
    <x v="810"/>
    <x v="804"/>
    <x v="44"/>
    <x v="1"/>
    <x v="2"/>
    <x v="2"/>
    <x v="0"/>
    <x v="314"/>
    <x v="795"/>
    <x v="1"/>
    <x v="810"/>
    <x v="808"/>
    <x v="808"/>
  </r>
  <r>
    <x v="698"/>
    <x v="10"/>
    <x v="1"/>
    <x v="169"/>
    <x v="16"/>
    <x v="85"/>
    <x v="1"/>
    <x v="294"/>
    <x v="11"/>
    <x v="811"/>
    <x v="805"/>
    <x v="142"/>
    <x v="0"/>
    <x v="4"/>
    <x v="5"/>
    <x v="0"/>
    <x v="240"/>
    <x v="796"/>
    <x v="0"/>
    <x v="811"/>
    <x v="809"/>
    <x v="809"/>
  </r>
  <r>
    <x v="699"/>
    <x v="4"/>
    <x v="0"/>
    <x v="273"/>
    <x v="135"/>
    <x v="271"/>
    <x v="0"/>
    <x v="190"/>
    <x v="38"/>
    <x v="812"/>
    <x v="806"/>
    <x v="14"/>
    <x v="1"/>
    <x v="2"/>
    <x v="2"/>
    <x v="0"/>
    <x v="437"/>
    <x v="797"/>
    <x v="0"/>
    <x v="812"/>
    <x v="810"/>
    <x v="810"/>
  </r>
  <r>
    <x v="336"/>
    <x v="17"/>
    <x v="0"/>
    <x v="41"/>
    <x v="19"/>
    <x v="126"/>
    <x v="2"/>
    <x v="92"/>
    <x v="69"/>
    <x v="813"/>
    <x v="807"/>
    <x v="43"/>
    <x v="0"/>
    <x v="6"/>
    <x v="10"/>
    <x v="0"/>
    <x v="125"/>
    <x v="798"/>
    <x v="0"/>
    <x v="813"/>
    <x v="811"/>
    <x v="811"/>
  </r>
  <r>
    <x v="700"/>
    <x v="9"/>
    <x v="2"/>
    <x v="206"/>
    <x v="55"/>
    <x v="126"/>
    <x v="1"/>
    <x v="295"/>
    <x v="25"/>
    <x v="814"/>
    <x v="808"/>
    <x v="96"/>
    <x v="1"/>
    <x v="3"/>
    <x v="9"/>
    <x v="0"/>
    <x v="185"/>
    <x v="799"/>
    <x v="0"/>
    <x v="814"/>
    <x v="812"/>
    <x v="812"/>
  </r>
  <r>
    <x v="701"/>
    <x v="17"/>
    <x v="0"/>
    <x v="120"/>
    <x v="169"/>
    <x v="291"/>
    <x v="1"/>
    <x v="296"/>
    <x v="90"/>
    <x v="815"/>
    <x v="809"/>
    <x v="126"/>
    <x v="0"/>
    <x v="4"/>
    <x v="0"/>
    <x v="0"/>
    <x v="22"/>
    <x v="800"/>
    <x v="1"/>
    <x v="815"/>
    <x v="813"/>
    <x v="813"/>
  </r>
  <r>
    <x v="702"/>
    <x v="7"/>
    <x v="1"/>
    <x v="232"/>
    <x v="38"/>
    <x v="214"/>
    <x v="2"/>
    <x v="36"/>
    <x v="64"/>
    <x v="816"/>
    <x v="810"/>
    <x v="197"/>
    <x v="0"/>
    <x v="4"/>
    <x v="6"/>
    <x v="0"/>
    <x v="246"/>
    <x v="801"/>
    <x v="2"/>
    <x v="816"/>
    <x v="814"/>
    <x v="814"/>
  </r>
  <r>
    <x v="703"/>
    <x v="2"/>
    <x v="0"/>
    <x v="122"/>
    <x v="110"/>
    <x v="183"/>
    <x v="0"/>
    <x v="92"/>
    <x v="83"/>
    <x v="817"/>
    <x v="811"/>
    <x v="120"/>
    <x v="0"/>
    <x v="0"/>
    <x v="3"/>
    <x v="0"/>
    <x v="245"/>
    <x v="802"/>
    <x v="2"/>
    <x v="817"/>
    <x v="815"/>
    <x v="815"/>
  </r>
  <r>
    <x v="505"/>
    <x v="19"/>
    <x v="2"/>
    <x v="245"/>
    <x v="124"/>
    <x v="292"/>
    <x v="1"/>
    <x v="7"/>
    <x v="5"/>
    <x v="818"/>
    <x v="812"/>
    <x v="137"/>
    <x v="0"/>
    <x v="5"/>
    <x v="6"/>
    <x v="0"/>
    <x v="32"/>
    <x v="803"/>
    <x v="2"/>
    <x v="818"/>
    <x v="816"/>
    <x v="816"/>
  </r>
  <r>
    <x v="704"/>
    <x v="19"/>
    <x v="2"/>
    <x v="199"/>
    <x v="85"/>
    <x v="180"/>
    <x v="2"/>
    <x v="122"/>
    <x v="87"/>
    <x v="819"/>
    <x v="813"/>
    <x v="97"/>
    <x v="0"/>
    <x v="5"/>
    <x v="10"/>
    <x v="0"/>
    <x v="99"/>
    <x v="804"/>
    <x v="0"/>
    <x v="819"/>
    <x v="817"/>
    <x v="817"/>
  </r>
  <r>
    <x v="705"/>
    <x v="18"/>
    <x v="2"/>
    <x v="274"/>
    <x v="73"/>
    <x v="20"/>
    <x v="1"/>
    <x v="118"/>
    <x v="10"/>
    <x v="820"/>
    <x v="814"/>
    <x v="36"/>
    <x v="1"/>
    <x v="1"/>
    <x v="7"/>
    <x v="0"/>
    <x v="118"/>
    <x v="805"/>
    <x v="0"/>
    <x v="820"/>
    <x v="818"/>
    <x v="818"/>
  </r>
  <r>
    <x v="706"/>
    <x v="0"/>
    <x v="0"/>
    <x v="76"/>
    <x v="73"/>
    <x v="139"/>
    <x v="0"/>
    <x v="65"/>
    <x v="1"/>
    <x v="821"/>
    <x v="815"/>
    <x v="80"/>
    <x v="0"/>
    <x v="5"/>
    <x v="4"/>
    <x v="0"/>
    <x v="270"/>
    <x v="806"/>
    <x v="1"/>
    <x v="821"/>
    <x v="819"/>
    <x v="819"/>
  </r>
  <r>
    <x v="707"/>
    <x v="13"/>
    <x v="1"/>
    <x v="122"/>
    <x v="195"/>
    <x v="276"/>
    <x v="2"/>
    <x v="171"/>
    <x v="17"/>
    <x v="822"/>
    <x v="816"/>
    <x v="2"/>
    <x v="1"/>
    <x v="2"/>
    <x v="4"/>
    <x v="0"/>
    <x v="248"/>
    <x v="807"/>
    <x v="1"/>
    <x v="822"/>
    <x v="820"/>
    <x v="820"/>
  </r>
  <r>
    <x v="708"/>
    <x v="15"/>
    <x v="0"/>
    <x v="67"/>
    <x v="104"/>
    <x v="293"/>
    <x v="0"/>
    <x v="118"/>
    <x v="17"/>
    <x v="823"/>
    <x v="817"/>
    <x v="5"/>
    <x v="0"/>
    <x v="0"/>
    <x v="11"/>
    <x v="0"/>
    <x v="50"/>
    <x v="808"/>
    <x v="1"/>
    <x v="823"/>
    <x v="821"/>
    <x v="821"/>
  </r>
  <r>
    <x v="709"/>
    <x v="16"/>
    <x v="1"/>
    <x v="151"/>
    <x v="71"/>
    <x v="243"/>
    <x v="0"/>
    <x v="188"/>
    <x v="11"/>
    <x v="824"/>
    <x v="818"/>
    <x v="16"/>
    <x v="0"/>
    <x v="5"/>
    <x v="7"/>
    <x v="0"/>
    <x v="24"/>
    <x v="809"/>
    <x v="0"/>
    <x v="824"/>
    <x v="822"/>
    <x v="822"/>
  </r>
  <r>
    <x v="710"/>
    <x v="3"/>
    <x v="2"/>
    <x v="169"/>
    <x v="64"/>
    <x v="55"/>
    <x v="0"/>
    <x v="13"/>
    <x v="62"/>
    <x v="825"/>
    <x v="819"/>
    <x v="206"/>
    <x v="1"/>
    <x v="2"/>
    <x v="9"/>
    <x v="0"/>
    <x v="257"/>
    <x v="810"/>
    <x v="1"/>
    <x v="825"/>
    <x v="823"/>
    <x v="823"/>
  </r>
  <r>
    <x v="711"/>
    <x v="10"/>
    <x v="1"/>
    <x v="121"/>
    <x v="196"/>
    <x v="96"/>
    <x v="1"/>
    <x v="181"/>
    <x v="36"/>
    <x v="826"/>
    <x v="820"/>
    <x v="104"/>
    <x v="0"/>
    <x v="4"/>
    <x v="2"/>
    <x v="0"/>
    <x v="438"/>
    <x v="811"/>
    <x v="1"/>
    <x v="826"/>
    <x v="824"/>
    <x v="824"/>
  </r>
  <r>
    <x v="712"/>
    <x v="19"/>
    <x v="2"/>
    <x v="201"/>
    <x v="124"/>
    <x v="294"/>
    <x v="3"/>
    <x v="19"/>
    <x v="38"/>
    <x v="827"/>
    <x v="821"/>
    <x v="32"/>
    <x v="1"/>
    <x v="2"/>
    <x v="5"/>
    <x v="0"/>
    <x v="15"/>
    <x v="812"/>
    <x v="0"/>
    <x v="827"/>
    <x v="825"/>
    <x v="825"/>
  </r>
  <r>
    <x v="713"/>
    <x v="13"/>
    <x v="1"/>
    <x v="212"/>
    <x v="23"/>
    <x v="274"/>
    <x v="2"/>
    <x v="53"/>
    <x v="78"/>
    <x v="828"/>
    <x v="822"/>
    <x v="6"/>
    <x v="1"/>
    <x v="3"/>
    <x v="11"/>
    <x v="0"/>
    <x v="63"/>
    <x v="813"/>
    <x v="2"/>
    <x v="828"/>
    <x v="826"/>
    <x v="826"/>
  </r>
  <r>
    <x v="154"/>
    <x v="15"/>
    <x v="0"/>
    <x v="54"/>
    <x v="149"/>
    <x v="175"/>
    <x v="1"/>
    <x v="102"/>
    <x v="9"/>
    <x v="829"/>
    <x v="823"/>
    <x v="42"/>
    <x v="0"/>
    <x v="6"/>
    <x v="6"/>
    <x v="0"/>
    <x v="153"/>
    <x v="814"/>
    <x v="1"/>
    <x v="829"/>
    <x v="827"/>
    <x v="827"/>
  </r>
  <r>
    <x v="714"/>
    <x v="9"/>
    <x v="2"/>
    <x v="198"/>
    <x v="88"/>
    <x v="100"/>
    <x v="1"/>
    <x v="59"/>
    <x v="25"/>
    <x v="830"/>
    <x v="824"/>
    <x v="207"/>
    <x v="0"/>
    <x v="6"/>
    <x v="2"/>
    <x v="0"/>
    <x v="61"/>
    <x v="815"/>
    <x v="0"/>
    <x v="830"/>
    <x v="828"/>
    <x v="828"/>
  </r>
  <r>
    <x v="715"/>
    <x v="12"/>
    <x v="2"/>
    <x v="113"/>
    <x v="31"/>
    <x v="126"/>
    <x v="0"/>
    <x v="87"/>
    <x v="40"/>
    <x v="831"/>
    <x v="825"/>
    <x v="180"/>
    <x v="1"/>
    <x v="2"/>
    <x v="1"/>
    <x v="0"/>
    <x v="260"/>
    <x v="816"/>
    <x v="0"/>
    <x v="831"/>
    <x v="829"/>
    <x v="829"/>
  </r>
  <r>
    <x v="716"/>
    <x v="13"/>
    <x v="1"/>
    <x v="22"/>
    <x v="139"/>
    <x v="281"/>
    <x v="2"/>
    <x v="71"/>
    <x v="61"/>
    <x v="832"/>
    <x v="826"/>
    <x v="93"/>
    <x v="0"/>
    <x v="0"/>
    <x v="0"/>
    <x v="0"/>
    <x v="404"/>
    <x v="817"/>
    <x v="2"/>
    <x v="832"/>
    <x v="830"/>
    <x v="830"/>
  </r>
  <r>
    <x v="717"/>
    <x v="11"/>
    <x v="2"/>
    <x v="166"/>
    <x v="179"/>
    <x v="1"/>
    <x v="0"/>
    <x v="6"/>
    <x v="39"/>
    <x v="833"/>
    <x v="827"/>
    <x v="97"/>
    <x v="0"/>
    <x v="5"/>
    <x v="4"/>
    <x v="0"/>
    <x v="32"/>
    <x v="818"/>
    <x v="0"/>
    <x v="833"/>
    <x v="70"/>
    <x v="831"/>
  </r>
  <r>
    <x v="532"/>
    <x v="13"/>
    <x v="1"/>
    <x v="275"/>
    <x v="38"/>
    <x v="55"/>
    <x v="0"/>
    <x v="297"/>
    <x v="81"/>
    <x v="834"/>
    <x v="828"/>
    <x v="16"/>
    <x v="0"/>
    <x v="5"/>
    <x v="11"/>
    <x v="0"/>
    <x v="257"/>
    <x v="810"/>
    <x v="2"/>
    <x v="834"/>
    <x v="831"/>
    <x v="832"/>
  </r>
  <r>
    <x v="718"/>
    <x v="11"/>
    <x v="2"/>
    <x v="215"/>
    <x v="47"/>
    <x v="17"/>
    <x v="3"/>
    <x v="298"/>
    <x v="9"/>
    <x v="835"/>
    <x v="829"/>
    <x v="49"/>
    <x v="1"/>
    <x v="3"/>
    <x v="6"/>
    <x v="0"/>
    <x v="76"/>
    <x v="819"/>
    <x v="1"/>
    <x v="835"/>
    <x v="832"/>
    <x v="833"/>
  </r>
  <r>
    <x v="141"/>
    <x v="7"/>
    <x v="1"/>
    <x v="271"/>
    <x v="37"/>
    <x v="149"/>
    <x v="0"/>
    <x v="0"/>
    <x v="16"/>
    <x v="836"/>
    <x v="830"/>
    <x v="82"/>
    <x v="1"/>
    <x v="1"/>
    <x v="11"/>
    <x v="0"/>
    <x v="62"/>
    <x v="820"/>
    <x v="0"/>
    <x v="836"/>
    <x v="833"/>
    <x v="834"/>
  </r>
  <r>
    <x v="230"/>
    <x v="4"/>
    <x v="0"/>
    <x v="88"/>
    <x v="44"/>
    <x v="159"/>
    <x v="3"/>
    <x v="43"/>
    <x v="44"/>
    <x v="837"/>
    <x v="831"/>
    <x v="55"/>
    <x v="0"/>
    <x v="6"/>
    <x v="6"/>
    <x v="0"/>
    <x v="359"/>
    <x v="821"/>
    <x v="0"/>
    <x v="837"/>
    <x v="834"/>
    <x v="835"/>
  </r>
  <r>
    <x v="374"/>
    <x v="11"/>
    <x v="2"/>
    <x v="3"/>
    <x v="157"/>
    <x v="178"/>
    <x v="3"/>
    <x v="78"/>
    <x v="27"/>
    <x v="838"/>
    <x v="832"/>
    <x v="56"/>
    <x v="0"/>
    <x v="6"/>
    <x v="0"/>
    <x v="0"/>
    <x v="320"/>
    <x v="822"/>
    <x v="2"/>
    <x v="838"/>
    <x v="835"/>
    <x v="836"/>
  </r>
  <r>
    <x v="719"/>
    <x v="9"/>
    <x v="2"/>
    <x v="178"/>
    <x v="133"/>
    <x v="66"/>
    <x v="2"/>
    <x v="87"/>
    <x v="13"/>
    <x v="839"/>
    <x v="833"/>
    <x v="12"/>
    <x v="0"/>
    <x v="4"/>
    <x v="4"/>
    <x v="0"/>
    <x v="161"/>
    <x v="823"/>
    <x v="2"/>
    <x v="839"/>
    <x v="836"/>
    <x v="837"/>
  </r>
  <r>
    <x v="19"/>
    <x v="0"/>
    <x v="0"/>
    <x v="215"/>
    <x v="182"/>
    <x v="171"/>
    <x v="3"/>
    <x v="5"/>
    <x v="17"/>
    <x v="840"/>
    <x v="834"/>
    <x v="182"/>
    <x v="0"/>
    <x v="6"/>
    <x v="10"/>
    <x v="0"/>
    <x v="207"/>
    <x v="824"/>
    <x v="1"/>
    <x v="840"/>
    <x v="837"/>
    <x v="838"/>
  </r>
  <r>
    <x v="720"/>
    <x v="14"/>
    <x v="2"/>
    <x v="224"/>
    <x v="6"/>
    <x v="117"/>
    <x v="1"/>
    <x v="74"/>
    <x v="16"/>
    <x v="841"/>
    <x v="835"/>
    <x v="129"/>
    <x v="0"/>
    <x v="4"/>
    <x v="9"/>
    <x v="0"/>
    <x v="240"/>
    <x v="825"/>
    <x v="0"/>
    <x v="841"/>
    <x v="838"/>
    <x v="839"/>
  </r>
  <r>
    <x v="721"/>
    <x v="4"/>
    <x v="0"/>
    <x v="31"/>
    <x v="60"/>
    <x v="210"/>
    <x v="2"/>
    <x v="133"/>
    <x v="84"/>
    <x v="842"/>
    <x v="836"/>
    <x v="51"/>
    <x v="0"/>
    <x v="5"/>
    <x v="5"/>
    <x v="0"/>
    <x v="228"/>
    <x v="826"/>
    <x v="0"/>
    <x v="842"/>
    <x v="839"/>
    <x v="840"/>
  </r>
  <r>
    <x v="53"/>
    <x v="7"/>
    <x v="1"/>
    <x v="87"/>
    <x v="13"/>
    <x v="146"/>
    <x v="2"/>
    <x v="142"/>
    <x v="88"/>
    <x v="843"/>
    <x v="837"/>
    <x v="93"/>
    <x v="0"/>
    <x v="0"/>
    <x v="0"/>
    <x v="0"/>
    <x v="439"/>
    <x v="827"/>
    <x v="1"/>
    <x v="843"/>
    <x v="840"/>
    <x v="841"/>
  </r>
  <r>
    <x v="722"/>
    <x v="3"/>
    <x v="2"/>
    <x v="9"/>
    <x v="177"/>
    <x v="178"/>
    <x v="2"/>
    <x v="33"/>
    <x v="36"/>
    <x v="844"/>
    <x v="838"/>
    <x v="10"/>
    <x v="0"/>
    <x v="0"/>
    <x v="1"/>
    <x v="0"/>
    <x v="131"/>
    <x v="828"/>
    <x v="1"/>
    <x v="844"/>
    <x v="841"/>
    <x v="842"/>
  </r>
  <r>
    <x v="559"/>
    <x v="0"/>
    <x v="0"/>
    <x v="111"/>
    <x v="82"/>
    <x v="47"/>
    <x v="0"/>
    <x v="21"/>
    <x v="55"/>
    <x v="845"/>
    <x v="839"/>
    <x v="86"/>
    <x v="0"/>
    <x v="6"/>
    <x v="9"/>
    <x v="0"/>
    <x v="440"/>
    <x v="829"/>
    <x v="1"/>
    <x v="845"/>
    <x v="842"/>
    <x v="843"/>
  </r>
  <r>
    <x v="723"/>
    <x v="5"/>
    <x v="1"/>
    <x v="215"/>
    <x v="114"/>
    <x v="274"/>
    <x v="0"/>
    <x v="153"/>
    <x v="2"/>
    <x v="846"/>
    <x v="840"/>
    <x v="170"/>
    <x v="1"/>
    <x v="3"/>
    <x v="11"/>
    <x v="0"/>
    <x v="57"/>
    <x v="830"/>
    <x v="1"/>
    <x v="846"/>
    <x v="843"/>
    <x v="844"/>
  </r>
  <r>
    <x v="724"/>
    <x v="16"/>
    <x v="1"/>
    <x v="221"/>
    <x v="58"/>
    <x v="295"/>
    <x v="1"/>
    <x v="4"/>
    <x v="34"/>
    <x v="847"/>
    <x v="841"/>
    <x v="125"/>
    <x v="0"/>
    <x v="5"/>
    <x v="11"/>
    <x v="0"/>
    <x v="26"/>
    <x v="831"/>
    <x v="1"/>
    <x v="847"/>
    <x v="844"/>
    <x v="845"/>
  </r>
  <r>
    <x v="63"/>
    <x v="0"/>
    <x v="0"/>
    <x v="62"/>
    <x v="28"/>
    <x v="74"/>
    <x v="3"/>
    <x v="299"/>
    <x v="36"/>
    <x v="848"/>
    <x v="842"/>
    <x v="33"/>
    <x v="1"/>
    <x v="1"/>
    <x v="0"/>
    <x v="0"/>
    <x v="247"/>
    <x v="832"/>
    <x v="1"/>
    <x v="848"/>
    <x v="845"/>
    <x v="846"/>
  </r>
  <r>
    <x v="725"/>
    <x v="14"/>
    <x v="2"/>
    <x v="70"/>
    <x v="182"/>
    <x v="89"/>
    <x v="1"/>
    <x v="100"/>
    <x v="78"/>
    <x v="849"/>
    <x v="843"/>
    <x v="73"/>
    <x v="1"/>
    <x v="3"/>
    <x v="3"/>
    <x v="0"/>
    <x v="170"/>
    <x v="833"/>
    <x v="2"/>
    <x v="849"/>
    <x v="846"/>
    <x v="847"/>
  </r>
  <r>
    <x v="726"/>
    <x v="1"/>
    <x v="1"/>
    <x v="10"/>
    <x v="153"/>
    <x v="45"/>
    <x v="0"/>
    <x v="166"/>
    <x v="63"/>
    <x v="850"/>
    <x v="844"/>
    <x v="18"/>
    <x v="0"/>
    <x v="0"/>
    <x v="9"/>
    <x v="0"/>
    <x v="151"/>
    <x v="834"/>
    <x v="2"/>
    <x v="850"/>
    <x v="847"/>
    <x v="848"/>
  </r>
  <r>
    <x v="727"/>
    <x v="10"/>
    <x v="1"/>
    <x v="11"/>
    <x v="75"/>
    <x v="190"/>
    <x v="3"/>
    <x v="40"/>
    <x v="17"/>
    <x v="851"/>
    <x v="845"/>
    <x v="124"/>
    <x v="0"/>
    <x v="6"/>
    <x v="1"/>
    <x v="0"/>
    <x v="58"/>
    <x v="835"/>
    <x v="1"/>
    <x v="851"/>
    <x v="848"/>
    <x v="849"/>
  </r>
  <r>
    <x v="728"/>
    <x v="3"/>
    <x v="2"/>
    <x v="267"/>
    <x v="9"/>
    <x v="143"/>
    <x v="2"/>
    <x v="75"/>
    <x v="34"/>
    <x v="852"/>
    <x v="846"/>
    <x v="166"/>
    <x v="0"/>
    <x v="6"/>
    <x v="1"/>
    <x v="0"/>
    <x v="257"/>
    <x v="836"/>
    <x v="1"/>
    <x v="852"/>
    <x v="849"/>
    <x v="850"/>
  </r>
  <r>
    <x v="729"/>
    <x v="15"/>
    <x v="0"/>
    <x v="212"/>
    <x v="168"/>
    <x v="183"/>
    <x v="1"/>
    <x v="288"/>
    <x v="37"/>
    <x v="853"/>
    <x v="847"/>
    <x v="103"/>
    <x v="0"/>
    <x v="4"/>
    <x v="10"/>
    <x v="0"/>
    <x v="42"/>
    <x v="837"/>
    <x v="1"/>
    <x v="853"/>
    <x v="850"/>
    <x v="851"/>
  </r>
  <r>
    <x v="730"/>
    <x v="7"/>
    <x v="1"/>
    <x v="221"/>
    <x v="141"/>
    <x v="255"/>
    <x v="3"/>
    <x v="300"/>
    <x v="47"/>
    <x v="854"/>
    <x v="848"/>
    <x v="96"/>
    <x v="1"/>
    <x v="3"/>
    <x v="5"/>
    <x v="0"/>
    <x v="394"/>
    <x v="838"/>
    <x v="2"/>
    <x v="854"/>
    <x v="851"/>
    <x v="852"/>
  </r>
  <r>
    <x v="731"/>
    <x v="4"/>
    <x v="0"/>
    <x v="232"/>
    <x v="56"/>
    <x v="249"/>
    <x v="0"/>
    <x v="72"/>
    <x v="68"/>
    <x v="855"/>
    <x v="849"/>
    <x v="163"/>
    <x v="0"/>
    <x v="4"/>
    <x v="8"/>
    <x v="0"/>
    <x v="265"/>
    <x v="839"/>
    <x v="2"/>
    <x v="855"/>
    <x v="852"/>
    <x v="853"/>
  </r>
  <r>
    <x v="732"/>
    <x v="10"/>
    <x v="1"/>
    <x v="55"/>
    <x v="61"/>
    <x v="296"/>
    <x v="2"/>
    <x v="301"/>
    <x v="21"/>
    <x v="856"/>
    <x v="850"/>
    <x v="170"/>
    <x v="1"/>
    <x v="3"/>
    <x v="10"/>
    <x v="0"/>
    <x v="171"/>
    <x v="840"/>
    <x v="1"/>
    <x v="856"/>
    <x v="853"/>
    <x v="854"/>
  </r>
  <r>
    <x v="733"/>
    <x v="16"/>
    <x v="1"/>
    <x v="96"/>
    <x v="39"/>
    <x v="161"/>
    <x v="0"/>
    <x v="69"/>
    <x v="14"/>
    <x v="857"/>
    <x v="851"/>
    <x v="77"/>
    <x v="0"/>
    <x v="4"/>
    <x v="10"/>
    <x v="0"/>
    <x v="55"/>
    <x v="841"/>
    <x v="1"/>
    <x v="857"/>
    <x v="854"/>
    <x v="855"/>
  </r>
  <r>
    <x v="734"/>
    <x v="16"/>
    <x v="1"/>
    <x v="79"/>
    <x v="192"/>
    <x v="297"/>
    <x v="2"/>
    <x v="135"/>
    <x v="83"/>
    <x v="858"/>
    <x v="852"/>
    <x v="141"/>
    <x v="1"/>
    <x v="2"/>
    <x v="6"/>
    <x v="0"/>
    <x v="82"/>
    <x v="842"/>
    <x v="2"/>
    <x v="858"/>
    <x v="855"/>
    <x v="856"/>
  </r>
  <r>
    <x v="735"/>
    <x v="18"/>
    <x v="2"/>
    <x v="213"/>
    <x v="66"/>
    <x v="246"/>
    <x v="2"/>
    <x v="173"/>
    <x v="15"/>
    <x v="859"/>
    <x v="853"/>
    <x v="184"/>
    <x v="0"/>
    <x v="6"/>
    <x v="3"/>
    <x v="0"/>
    <x v="441"/>
    <x v="843"/>
    <x v="1"/>
    <x v="859"/>
    <x v="856"/>
    <x v="857"/>
  </r>
  <r>
    <x v="736"/>
    <x v="15"/>
    <x v="0"/>
    <x v="168"/>
    <x v="132"/>
    <x v="162"/>
    <x v="2"/>
    <x v="254"/>
    <x v="0"/>
    <x v="860"/>
    <x v="854"/>
    <x v="89"/>
    <x v="0"/>
    <x v="6"/>
    <x v="10"/>
    <x v="0"/>
    <x v="35"/>
    <x v="844"/>
    <x v="0"/>
    <x v="860"/>
    <x v="857"/>
    <x v="858"/>
  </r>
  <r>
    <x v="737"/>
    <x v="18"/>
    <x v="2"/>
    <x v="145"/>
    <x v="142"/>
    <x v="106"/>
    <x v="1"/>
    <x v="132"/>
    <x v="27"/>
    <x v="861"/>
    <x v="855"/>
    <x v="85"/>
    <x v="1"/>
    <x v="1"/>
    <x v="5"/>
    <x v="0"/>
    <x v="284"/>
    <x v="845"/>
    <x v="2"/>
    <x v="861"/>
    <x v="858"/>
    <x v="859"/>
  </r>
  <r>
    <x v="738"/>
    <x v="19"/>
    <x v="2"/>
    <x v="111"/>
    <x v="181"/>
    <x v="265"/>
    <x v="1"/>
    <x v="147"/>
    <x v="78"/>
    <x v="862"/>
    <x v="856"/>
    <x v="52"/>
    <x v="1"/>
    <x v="1"/>
    <x v="11"/>
    <x v="0"/>
    <x v="86"/>
    <x v="846"/>
    <x v="2"/>
    <x v="862"/>
    <x v="859"/>
    <x v="860"/>
  </r>
  <r>
    <x v="739"/>
    <x v="17"/>
    <x v="0"/>
    <x v="70"/>
    <x v="55"/>
    <x v="180"/>
    <x v="2"/>
    <x v="41"/>
    <x v="7"/>
    <x v="863"/>
    <x v="857"/>
    <x v="16"/>
    <x v="0"/>
    <x v="5"/>
    <x v="5"/>
    <x v="0"/>
    <x v="30"/>
    <x v="847"/>
    <x v="2"/>
    <x v="863"/>
    <x v="860"/>
    <x v="861"/>
  </r>
  <r>
    <x v="533"/>
    <x v="12"/>
    <x v="2"/>
    <x v="141"/>
    <x v="121"/>
    <x v="161"/>
    <x v="2"/>
    <x v="212"/>
    <x v="17"/>
    <x v="864"/>
    <x v="858"/>
    <x v="120"/>
    <x v="0"/>
    <x v="0"/>
    <x v="1"/>
    <x v="0"/>
    <x v="295"/>
    <x v="848"/>
    <x v="1"/>
    <x v="864"/>
    <x v="861"/>
    <x v="862"/>
  </r>
  <r>
    <x v="424"/>
    <x v="12"/>
    <x v="2"/>
    <x v="31"/>
    <x v="75"/>
    <x v="1"/>
    <x v="0"/>
    <x v="97"/>
    <x v="24"/>
    <x v="865"/>
    <x v="859"/>
    <x v="184"/>
    <x v="0"/>
    <x v="6"/>
    <x v="4"/>
    <x v="0"/>
    <x v="26"/>
    <x v="849"/>
    <x v="0"/>
    <x v="865"/>
    <x v="862"/>
    <x v="863"/>
  </r>
  <r>
    <x v="740"/>
    <x v="5"/>
    <x v="1"/>
    <x v="152"/>
    <x v="22"/>
    <x v="20"/>
    <x v="1"/>
    <x v="221"/>
    <x v="1"/>
    <x v="866"/>
    <x v="860"/>
    <x v="153"/>
    <x v="0"/>
    <x v="0"/>
    <x v="6"/>
    <x v="0"/>
    <x v="276"/>
    <x v="850"/>
    <x v="1"/>
    <x v="866"/>
    <x v="863"/>
    <x v="864"/>
  </r>
  <r>
    <x v="741"/>
    <x v="10"/>
    <x v="1"/>
    <x v="7"/>
    <x v="69"/>
    <x v="113"/>
    <x v="2"/>
    <x v="32"/>
    <x v="82"/>
    <x v="867"/>
    <x v="861"/>
    <x v="118"/>
    <x v="0"/>
    <x v="6"/>
    <x v="10"/>
    <x v="0"/>
    <x v="220"/>
    <x v="851"/>
    <x v="0"/>
    <x v="867"/>
    <x v="864"/>
    <x v="865"/>
  </r>
  <r>
    <x v="742"/>
    <x v="15"/>
    <x v="0"/>
    <x v="73"/>
    <x v="19"/>
    <x v="244"/>
    <x v="3"/>
    <x v="158"/>
    <x v="47"/>
    <x v="868"/>
    <x v="862"/>
    <x v="173"/>
    <x v="1"/>
    <x v="1"/>
    <x v="9"/>
    <x v="0"/>
    <x v="442"/>
    <x v="852"/>
    <x v="2"/>
    <x v="868"/>
    <x v="865"/>
    <x v="866"/>
  </r>
  <r>
    <x v="743"/>
    <x v="14"/>
    <x v="2"/>
    <x v="90"/>
    <x v="135"/>
    <x v="150"/>
    <x v="2"/>
    <x v="33"/>
    <x v="58"/>
    <x v="869"/>
    <x v="863"/>
    <x v="164"/>
    <x v="0"/>
    <x v="6"/>
    <x v="6"/>
    <x v="0"/>
    <x v="252"/>
    <x v="853"/>
    <x v="2"/>
    <x v="869"/>
    <x v="866"/>
    <x v="867"/>
  </r>
  <r>
    <x v="501"/>
    <x v="11"/>
    <x v="2"/>
    <x v="250"/>
    <x v="182"/>
    <x v="33"/>
    <x v="2"/>
    <x v="30"/>
    <x v="24"/>
    <x v="870"/>
    <x v="864"/>
    <x v="117"/>
    <x v="0"/>
    <x v="5"/>
    <x v="3"/>
    <x v="0"/>
    <x v="205"/>
    <x v="854"/>
    <x v="0"/>
    <x v="870"/>
    <x v="867"/>
    <x v="868"/>
  </r>
  <r>
    <x v="744"/>
    <x v="3"/>
    <x v="2"/>
    <x v="55"/>
    <x v="23"/>
    <x v="2"/>
    <x v="2"/>
    <x v="22"/>
    <x v="81"/>
    <x v="871"/>
    <x v="865"/>
    <x v="53"/>
    <x v="0"/>
    <x v="5"/>
    <x v="9"/>
    <x v="0"/>
    <x v="416"/>
    <x v="855"/>
    <x v="2"/>
    <x v="871"/>
    <x v="868"/>
    <x v="869"/>
  </r>
  <r>
    <x v="745"/>
    <x v="11"/>
    <x v="2"/>
    <x v="63"/>
    <x v="86"/>
    <x v="88"/>
    <x v="2"/>
    <x v="1"/>
    <x v="89"/>
    <x v="872"/>
    <x v="866"/>
    <x v="207"/>
    <x v="0"/>
    <x v="6"/>
    <x v="1"/>
    <x v="0"/>
    <x v="434"/>
    <x v="856"/>
    <x v="1"/>
    <x v="872"/>
    <x v="869"/>
    <x v="870"/>
  </r>
  <r>
    <x v="601"/>
    <x v="12"/>
    <x v="2"/>
    <x v="233"/>
    <x v="86"/>
    <x v="228"/>
    <x v="1"/>
    <x v="250"/>
    <x v="55"/>
    <x v="873"/>
    <x v="867"/>
    <x v="20"/>
    <x v="1"/>
    <x v="1"/>
    <x v="8"/>
    <x v="0"/>
    <x v="443"/>
    <x v="857"/>
    <x v="1"/>
    <x v="873"/>
    <x v="870"/>
    <x v="871"/>
  </r>
  <r>
    <x v="746"/>
    <x v="13"/>
    <x v="1"/>
    <x v="151"/>
    <x v="136"/>
    <x v="187"/>
    <x v="0"/>
    <x v="46"/>
    <x v="71"/>
    <x v="874"/>
    <x v="868"/>
    <x v="100"/>
    <x v="1"/>
    <x v="2"/>
    <x v="3"/>
    <x v="0"/>
    <x v="51"/>
    <x v="858"/>
    <x v="1"/>
    <x v="874"/>
    <x v="871"/>
    <x v="872"/>
  </r>
  <r>
    <x v="747"/>
    <x v="1"/>
    <x v="1"/>
    <x v="223"/>
    <x v="156"/>
    <x v="134"/>
    <x v="0"/>
    <x v="302"/>
    <x v="46"/>
    <x v="875"/>
    <x v="869"/>
    <x v="156"/>
    <x v="1"/>
    <x v="2"/>
    <x v="6"/>
    <x v="0"/>
    <x v="412"/>
    <x v="859"/>
    <x v="1"/>
    <x v="875"/>
    <x v="872"/>
    <x v="873"/>
  </r>
  <r>
    <x v="748"/>
    <x v="17"/>
    <x v="0"/>
    <x v="273"/>
    <x v="90"/>
    <x v="39"/>
    <x v="3"/>
    <x v="91"/>
    <x v="61"/>
    <x v="876"/>
    <x v="870"/>
    <x v="72"/>
    <x v="1"/>
    <x v="3"/>
    <x v="9"/>
    <x v="0"/>
    <x v="252"/>
    <x v="860"/>
    <x v="2"/>
    <x v="876"/>
    <x v="873"/>
    <x v="874"/>
  </r>
  <r>
    <x v="749"/>
    <x v="19"/>
    <x v="2"/>
    <x v="2"/>
    <x v="63"/>
    <x v="151"/>
    <x v="1"/>
    <x v="303"/>
    <x v="52"/>
    <x v="877"/>
    <x v="871"/>
    <x v="99"/>
    <x v="0"/>
    <x v="5"/>
    <x v="9"/>
    <x v="0"/>
    <x v="444"/>
    <x v="861"/>
    <x v="0"/>
    <x v="877"/>
    <x v="874"/>
    <x v="875"/>
  </r>
  <r>
    <x v="750"/>
    <x v="7"/>
    <x v="1"/>
    <x v="269"/>
    <x v="88"/>
    <x v="142"/>
    <x v="1"/>
    <x v="304"/>
    <x v="63"/>
    <x v="878"/>
    <x v="872"/>
    <x v="82"/>
    <x v="1"/>
    <x v="1"/>
    <x v="1"/>
    <x v="0"/>
    <x v="308"/>
    <x v="862"/>
    <x v="2"/>
    <x v="878"/>
    <x v="875"/>
    <x v="876"/>
  </r>
  <r>
    <x v="751"/>
    <x v="13"/>
    <x v="1"/>
    <x v="276"/>
    <x v="107"/>
    <x v="298"/>
    <x v="1"/>
    <x v="22"/>
    <x v="81"/>
    <x v="879"/>
    <x v="873"/>
    <x v="75"/>
    <x v="1"/>
    <x v="3"/>
    <x v="2"/>
    <x v="0"/>
    <x v="204"/>
    <x v="863"/>
    <x v="2"/>
    <x v="879"/>
    <x v="876"/>
    <x v="877"/>
  </r>
  <r>
    <x v="402"/>
    <x v="18"/>
    <x v="2"/>
    <x v="126"/>
    <x v="163"/>
    <x v="7"/>
    <x v="0"/>
    <x v="47"/>
    <x v="74"/>
    <x v="880"/>
    <x v="874"/>
    <x v="97"/>
    <x v="0"/>
    <x v="5"/>
    <x v="8"/>
    <x v="0"/>
    <x v="445"/>
    <x v="864"/>
    <x v="1"/>
    <x v="880"/>
    <x v="877"/>
    <x v="878"/>
  </r>
  <r>
    <x v="752"/>
    <x v="11"/>
    <x v="2"/>
    <x v="73"/>
    <x v="23"/>
    <x v="106"/>
    <x v="3"/>
    <x v="46"/>
    <x v="59"/>
    <x v="881"/>
    <x v="875"/>
    <x v="66"/>
    <x v="0"/>
    <x v="0"/>
    <x v="10"/>
    <x v="0"/>
    <x v="211"/>
    <x v="865"/>
    <x v="1"/>
    <x v="881"/>
    <x v="878"/>
    <x v="879"/>
  </r>
  <r>
    <x v="753"/>
    <x v="16"/>
    <x v="1"/>
    <x v="156"/>
    <x v="140"/>
    <x v="156"/>
    <x v="2"/>
    <x v="133"/>
    <x v="49"/>
    <x v="882"/>
    <x v="876"/>
    <x v="85"/>
    <x v="1"/>
    <x v="1"/>
    <x v="0"/>
    <x v="0"/>
    <x v="27"/>
    <x v="866"/>
    <x v="1"/>
    <x v="882"/>
    <x v="879"/>
    <x v="880"/>
  </r>
  <r>
    <x v="384"/>
    <x v="1"/>
    <x v="1"/>
    <x v="78"/>
    <x v="154"/>
    <x v="299"/>
    <x v="0"/>
    <x v="157"/>
    <x v="39"/>
    <x v="883"/>
    <x v="877"/>
    <x v="193"/>
    <x v="0"/>
    <x v="6"/>
    <x v="11"/>
    <x v="0"/>
    <x v="34"/>
    <x v="867"/>
    <x v="0"/>
    <x v="883"/>
    <x v="880"/>
    <x v="881"/>
  </r>
  <r>
    <x v="754"/>
    <x v="17"/>
    <x v="0"/>
    <x v="10"/>
    <x v="142"/>
    <x v="101"/>
    <x v="3"/>
    <x v="203"/>
    <x v="56"/>
    <x v="884"/>
    <x v="878"/>
    <x v="0"/>
    <x v="0"/>
    <x v="0"/>
    <x v="2"/>
    <x v="0"/>
    <x v="176"/>
    <x v="868"/>
    <x v="1"/>
    <x v="884"/>
    <x v="881"/>
    <x v="882"/>
  </r>
  <r>
    <x v="755"/>
    <x v="16"/>
    <x v="1"/>
    <x v="252"/>
    <x v="82"/>
    <x v="106"/>
    <x v="2"/>
    <x v="147"/>
    <x v="20"/>
    <x v="885"/>
    <x v="879"/>
    <x v="168"/>
    <x v="0"/>
    <x v="0"/>
    <x v="11"/>
    <x v="0"/>
    <x v="154"/>
    <x v="869"/>
    <x v="0"/>
    <x v="885"/>
    <x v="882"/>
    <x v="883"/>
  </r>
  <r>
    <x v="756"/>
    <x v="7"/>
    <x v="1"/>
    <x v="56"/>
    <x v="89"/>
    <x v="255"/>
    <x v="0"/>
    <x v="169"/>
    <x v="19"/>
    <x v="886"/>
    <x v="880"/>
    <x v="42"/>
    <x v="0"/>
    <x v="6"/>
    <x v="5"/>
    <x v="0"/>
    <x v="91"/>
    <x v="870"/>
    <x v="1"/>
    <x v="886"/>
    <x v="883"/>
    <x v="884"/>
  </r>
  <r>
    <x v="757"/>
    <x v="1"/>
    <x v="1"/>
    <x v="101"/>
    <x v="106"/>
    <x v="109"/>
    <x v="1"/>
    <x v="254"/>
    <x v="49"/>
    <x v="887"/>
    <x v="881"/>
    <x v="77"/>
    <x v="0"/>
    <x v="4"/>
    <x v="0"/>
    <x v="0"/>
    <x v="276"/>
    <x v="871"/>
    <x v="1"/>
    <x v="887"/>
    <x v="884"/>
    <x v="885"/>
  </r>
  <r>
    <x v="127"/>
    <x v="1"/>
    <x v="1"/>
    <x v="18"/>
    <x v="112"/>
    <x v="221"/>
    <x v="0"/>
    <x v="87"/>
    <x v="55"/>
    <x v="888"/>
    <x v="882"/>
    <x v="74"/>
    <x v="0"/>
    <x v="0"/>
    <x v="0"/>
    <x v="0"/>
    <x v="284"/>
    <x v="872"/>
    <x v="1"/>
    <x v="888"/>
    <x v="885"/>
    <x v="886"/>
  </r>
  <r>
    <x v="758"/>
    <x v="7"/>
    <x v="1"/>
    <x v="24"/>
    <x v="86"/>
    <x v="182"/>
    <x v="0"/>
    <x v="119"/>
    <x v="48"/>
    <x v="889"/>
    <x v="883"/>
    <x v="56"/>
    <x v="0"/>
    <x v="6"/>
    <x v="7"/>
    <x v="0"/>
    <x v="99"/>
    <x v="873"/>
    <x v="2"/>
    <x v="889"/>
    <x v="886"/>
    <x v="887"/>
  </r>
  <r>
    <x v="759"/>
    <x v="14"/>
    <x v="2"/>
    <x v="116"/>
    <x v="92"/>
    <x v="300"/>
    <x v="2"/>
    <x v="172"/>
    <x v="40"/>
    <x v="890"/>
    <x v="884"/>
    <x v="185"/>
    <x v="1"/>
    <x v="1"/>
    <x v="1"/>
    <x v="0"/>
    <x v="298"/>
    <x v="874"/>
    <x v="0"/>
    <x v="890"/>
    <x v="887"/>
    <x v="888"/>
  </r>
  <r>
    <x v="760"/>
    <x v="7"/>
    <x v="1"/>
    <x v="148"/>
    <x v="52"/>
    <x v="237"/>
    <x v="1"/>
    <x v="305"/>
    <x v="32"/>
    <x v="891"/>
    <x v="885"/>
    <x v="124"/>
    <x v="0"/>
    <x v="6"/>
    <x v="0"/>
    <x v="0"/>
    <x v="20"/>
    <x v="875"/>
    <x v="1"/>
    <x v="891"/>
    <x v="888"/>
    <x v="889"/>
  </r>
  <r>
    <x v="640"/>
    <x v="13"/>
    <x v="1"/>
    <x v="55"/>
    <x v="126"/>
    <x v="99"/>
    <x v="3"/>
    <x v="36"/>
    <x v="79"/>
    <x v="892"/>
    <x v="886"/>
    <x v="44"/>
    <x v="1"/>
    <x v="2"/>
    <x v="11"/>
    <x v="0"/>
    <x v="204"/>
    <x v="876"/>
    <x v="0"/>
    <x v="892"/>
    <x v="889"/>
    <x v="890"/>
  </r>
  <r>
    <x v="761"/>
    <x v="0"/>
    <x v="0"/>
    <x v="69"/>
    <x v="55"/>
    <x v="50"/>
    <x v="2"/>
    <x v="108"/>
    <x v="85"/>
    <x v="893"/>
    <x v="887"/>
    <x v="21"/>
    <x v="1"/>
    <x v="2"/>
    <x v="5"/>
    <x v="0"/>
    <x v="446"/>
    <x v="877"/>
    <x v="0"/>
    <x v="893"/>
    <x v="890"/>
    <x v="891"/>
  </r>
  <r>
    <x v="762"/>
    <x v="13"/>
    <x v="1"/>
    <x v="222"/>
    <x v="95"/>
    <x v="267"/>
    <x v="2"/>
    <x v="126"/>
    <x v="0"/>
    <x v="894"/>
    <x v="888"/>
    <x v="135"/>
    <x v="1"/>
    <x v="3"/>
    <x v="7"/>
    <x v="0"/>
    <x v="318"/>
    <x v="878"/>
    <x v="0"/>
    <x v="894"/>
    <x v="891"/>
    <x v="892"/>
  </r>
  <r>
    <x v="128"/>
    <x v="16"/>
    <x v="1"/>
    <x v="19"/>
    <x v="115"/>
    <x v="19"/>
    <x v="1"/>
    <x v="39"/>
    <x v="6"/>
    <x v="895"/>
    <x v="889"/>
    <x v="20"/>
    <x v="1"/>
    <x v="1"/>
    <x v="8"/>
    <x v="0"/>
    <x v="309"/>
    <x v="879"/>
    <x v="1"/>
    <x v="895"/>
    <x v="892"/>
    <x v="893"/>
  </r>
  <r>
    <x v="763"/>
    <x v="8"/>
    <x v="0"/>
    <x v="277"/>
    <x v="162"/>
    <x v="50"/>
    <x v="0"/>
    <x v="15"/>
    <x v="64"/>
    <x v="896"/>
    <x v="890"/>
    <x v="134"/>
    <x v="0"/>
    <x v="6"/>
    <x v="3"/>
    <x v="0"/>
    <x v="119"/>
    <x v="880"/>
    <x v="2"/>
    <x v="896"/>
    <x v="893"/>
    <x v="894"/>
  </r>
  <r>
    <x v="633"/>
    <x v="0"/>
    <x v="0"/>
    <x v="278"/>
    <x v="179"/>
    <x v="301"/>
    <x v="3"/>
    <x v="156"/>
    <x v="40"/>
    <x v="897"/>
    <x v="891"/>
    <x v="19"/>
    <x v="1"/>
    <x v="3"/>
    <x v="9"/>
    <x v="0"/>
    <x v="269"/>
    <x v="881"/>
    <x v="0"/>
    <x v="897"/>
    <x v="894"/>
    <x v="895"/>
  </r>
  <r>
    <x v="277"/>
    <x v="7"/>
    <x v="1"/>
    <x v="223"/>
    <x v="130"/>
    <x v="302"/>
    <x v="1"/>
    <x v="103"/>
    <x v="33"/>
    <x v="898"/>
    <x v="892"/>
    <x v="55"/>
    <x v="0"/>
    <x v="6"/>
    <x v="5"/>
    <x v="0"/>
    <x v="245"/>
    <x v="882"/>
    <x v="1"/>
    <x v="898"/>
    <x v="895"/>
    <x v="896"/>
  </r>
  <r>
    <x v="520"/>
    <x v="14"/>
    <x v="2"/>
    <x v="99"/>
    <x v="88"/>
    <x v="303"/>
    <x v="1"/>
    <x v="121"/>
    <x v="80"/>
    <x v="899"/>
    <x v="893"/>
    <x v="47"/>
    <x v="0"/>
    <x v="0"/>
    <x v="9"/>
    <x v="0"/>
    <x v="290"/>
    <x v="883"/>
    <x v="2"/>
    <x v="899"/>
    <x v="896"/>
    <x v="897"/>
  </r>
  <r>
    <x v="764"/>
    <x v="9"/>
    <x v="2"/>
    <x v="134"/>
    <x v="98"/>
    <x v="187"/>
    <x v="1"/>
    <x v="88"/>
    <x v="24"/>
    <x v="900"/>
    <x v="894"/>
    <x v="200"/>
    <x v="1"/>
    <x v="3"/>
    <x v="4"/>
    <x v="0"/>
    <x v="139"/>
    <x v="884"/>
    <x v="0"/>
    <x v="900"/>
    <x v="897"/>
    <x v="898"/>
  </r>
  <r>
    <x v="528"/>
    <x v="11"/>
    <x v="2"/>
    <x v="182"/>
    <x v="64"/>
    <x v="223"/>
    <x v="3"/>
    <x v="80"/>
    <x v="9"/>
    <x v="901"/>
    <x v="895"/>
    <x v="48"/>
    <x v="0"/>
    <x v="5"/>
    <x v="1"/>
    <x v="0"/>
    <x v="216"/>
    <x v="885"/>
    <x v="1"/>
    <x v="901"/>
    <x v="898"/>
    <x v="899"/>
  </r>
  <r>
    <x v="765"/>
    <x v="13"/>
    <x v="1"/>
    <x v="223"/>
    <x v="80"/>
    <x v="174"/>
    <x v="2"/>
    <x v="254"/>
    <x v="5"/>
    <x v="902"/>
    <x v="896"/>
    <x v="83"/>
    <x v="1"/>
    <x v="1"/>
    <x v="0"/>
    <x v="0"/>
    <x v="185"/>
    <x v="886"/>
    <x v="2"/>
    <x v="902"/>
    <x v="899"/>
    <x v="900"/>
  </r>
  <r>
    <x v="766"/>
    <x v="14"/>
    <x v="2"/>
    <x v="143"/>
    <x v="34"/>
    <x v="225"/>
    <x v="3"/>
    <x v="201"/>
    <x v="61"/>
    <x v="903"/>
    <x v="897"/>
    <x v="147"/>
    <x v="0"/>
    <x v="0"/>
    <x v="5"/>
    <x v="0"/>
    <x v="447"/>
    <x v="887"/>
    <x v="2"/>
    <x v="903"/>
    <x v="900"/>
    <x v="901"/>
  </r>
  <r>
    <x v="767"/>
    <x v="12"/>
    <x v="2"/>
    <x v="2"/>
    <x v="54"/>
    <x v="173"/>
    <x v="0"/>
    <x v="112"/>
    <x v="21"/>
    <x v="904"/>
    <x v="898"/>
    <x v="183"/>
    <x v="1"/>
    <x v="1"/>
    <x v="11"/>
    <x v="0"/>
    <x v="311"/>
    <x v="888"/>
    <x v="1"/>
    <x v="904"/>
    <x v="901"/>
    <x v="902"/>
  </r>
  <r>
    <x v="731"/>
    <x v="0"/>
    <x v="0"/>
    <x v="212"/>
    <x v="29"/>
    <x v="23"/>
    <x v="1"/>
    <x v="46"/>
    <x v="23"/>
    <x v="905"/>
    <x v="899"/>
    <x v="1"/>
    <x v="1"/>
    <x v="1"/>
    <x v="10"/>
    <x v="0"/>
    <x v="408"/>
    <x v="889"/>
    <x v="0"/>
    <x v="905"/>
    <x v="902"/>
    <x v="903"/>
  </r>
  <r>
    <x v="768"/>
    <x v="0"/>
    <x v="0"/>
    <x v="139"/>
    <x v="134"/>
    <x v="96"/>
    <x v="3"/>
    <x v="112"/>
    <x v="72"/>
    <x v="906"/>
    <x v="900"/>
    <x v="48"/>
    <x v="0"/>
    <x v="5"/>
    <x v="7"/>
    <x v="0"/>
    <x v="48"/>
    <x v="890"/>
    <x v="2"/>
    <x v="906"/>
    <x v="903"/>
    <x v="904"/>
  </r>
  <r>
    <x v="769"/>
    <x v="8"/>
    <x v="0"/>
    <x v="25"/>
    <x v="197"/>
    <x v="304"/>
    <x v="1"/>
    <x v="31"/>
    <x v="2"/>
    <x v="907"/>
    <x v="901"/>
    <x v="42"/>
    <x v="0"/>
    <x v="6"/>
    <x v="10"/>
    <x v="0"/>
    <x v="280"/>
    <x v="891"/>
    <x v="1"/>
    <x v="907"/>
    <x v="904"/>
    <x v="905"/>
  </r>
  <r>
    <x v="770"/>
    <x v="2"/>
    <x v="0"/>
    <x v="98"/>
    <x v="91"/>
    <x v="87"/>
    <x v="0"/>
    <x v="273"/>
    <x v="26"/>
    <x v="908"/>
    <x v="902"/>
    <x v="51"/>
    <x v="0"/>
    <x v="5"/>
    <x v="3"/>
    <x v="0"/>
    <x v="86"/>
    <x v="892"/>
    <x v="1"/>
    <x v="908"/>
    <x v="905"/>
    <x v="906"/>
  </r>
  <r>
    <x v="336"/>
    <x v="6"/>
    <x v="0"/>
    <x v="157"/>
    <x v="84"/>
    <x v="108"/>
    <x v="1"/>
    <x v="98"/>
    <x v="17"/>
    <x v="909"/>
    <x v="903"/>
    <x v="200"/>
    <x v="1"/>
    <x v="3"/>
    <x v="1"/>
    <x v="0"/>
    <x v="448"/>
    <x v="893"/>
    <x v="1"/>
    <x v="909"/>
    <x v="906"/>
    <x v="907"/>
  </r>
  <r>
    <x v="771"/>
    <x v="12"/>
    <x v="2"/>
    <x v="47"/>
    <x v="7"/>
    <x v="127"/>
    <x v="3"/>
    <x v="19"/>
    <x v="86"/>
    <x v="910"/>
    <x v="904"/>
    <x v="67"/>
    <x v="0"/>
    <x v="4"/>
    <x v="8"/>
    <x v="0"/>
    <x v="180"/>
    <x v="894"/>
    <x v="2"/>
    <x v="910"/>
    <x v="907"/>
    <x v="908"/>
  </r>
  <r>
    <x v="772"/>
    <x v="8"/>
    <x v="0"/>
    <x v="113"/>
    <x v="184"/>
    <x v="98"/>
    <x v="2"/>
    <x v="88"/>
    <x v="57"/>
    <x v="911"/>
    <x v="905"/>
    <x v="24"/>
    <x v="0"/>
    <x v="4"/>
    <x v="0"/>
    <x v="0"/>
    <x v="28"/>
    <x v="895"/>
    <x v="0"/>
    <x v="911"/>
    <x v="908"/>
    <x v="909"/>
  </r>
  <r>
    <x v="773"/>
    <x v="0"/>
    <x v="0"/>
    <x v="42"/>
    <x v="4"/>
    <x v="210"/>
    <x v="1"/>
    <x v="175"/>
    <x v="14"/>
    <x v="912"/>
    <x v="906"/>
    <x v="66"/>
    <x v="0"/>
    <x v="0"/>
    <x v="3"/>
    <x v="0"/>
    <x v="449"/>
    <x v="896"/>
    <x v="1"/>
    <x v="912"/>
    <x v="909"/>
    <x v="910"/>
  </r>
  <r>
    <x v="774"/>
    <x v="6"/>
    <x v="0"/>
    <x v="16"/>
    <x v="103"/>
    <x v="54"/>
    <x v="2"/>
    <x v="69"/>
    <x v="73"/>
    <x v="913"/>
    <x v="907"/>
    <x v="201"/>
    <x v="0"/>
    <x v="5"/>
    <x v="2"/>
    <x v="0"/>
    <x v="327"/>
    <x v="897"/>
    <x v="1"/>
    <x v="913"/>
    <x v="910"/>
    <x v="911"/>
  </r>
  <r>
    <x v="775"/>
    <x v="16"/>
    <x v="1"/>
    <x v="153"/>
    <x v="6"/>
    <x v="15"/>
    <x v="2"/>
    <x v="7"/>
    <x v="54"/>
    <x v="914"/>
    <x v="908"/>
    <x v="101"/>
    <x v="1"/>
    <x v="2"/>
    <x v="5"/>
    <x v="0"/>
    <x v="450"/>
    <x v="898"/>
    <x v="1"/>
    <x v="914"/>
    <x v="911"/>
    <x v="912"/>
  </r>
  <r>
    <x v="776"/>
    <x v="17"/>
    <x v="0"/>
    <x v="235"/>
    <x v="194"/>
    <x v="305"/>
    <x v="3"/>
    <x v="146"/>
    <x v="21"/>
    <x v="915"/>
    <x v="909"/>
    <x v="74"/>
    <x v="0"/>
    <x v="0"/>
    <x v="3"/>
    <x v="0"/>
    <x v="249"/>
    <x v="899"/>
    <x v="1"/>
    <x v="915"/>
    <x v="912"/>
    <x v="913"/>
  </r>
  <r>
    <x v="777"/>
    <x v="3"/>
    <x v="2"/>
    <x v="182"/>
    <x v="149"/>
    <x v="237"/>
    <x v="1"/>
    <x v="82"/>
    <x v="72"/>
    <x v="916"/>
    <x v="910"/>
    <x v="22"/>
    <x v="0"/>
    <x v="6"/>
    <x v="11"/>
    <x v="0"/>
    <x v="403"/>
    <x v="900"/>
    <x v="2"/>
    <x v="916"/>
    <x v="913"/>
    <x v="914"/>
  </r>
  <r>
    <x v="673"/>
    <x v="6"/>
    <x v="0"/>
    <x v="164"/>
    <x v="195"/>
    <x v="13"/>
    <x v="3"/>
    <x v="306"/>
    <x v="66"/>
    <x v="917"/>
    <x v="911"/>
    <x v="112"/>
    <x v="1"/>
    <x v="2"/>
    <x v="10"/>
    <x v="0"/>
    <x v="33"/>
    <x v="160"/>
    <x v="1"/>
    <x v="917"/>
    <x v="914"/>
    <x v="915"/>
  </r>
  <r>
    <x v="33"/>
    <x v="3"/>
    <x v="2"/>
    <x v="39"/>
    <x v="51"/>
    <x v="141"/>
    <x v="1"/>
    <x v="127"/>
    <x v="90"/>
    <x v="918"/>
    <x v="912"/>
    <x v="16"/>
    <x v="0"/>
    <x v="5"/>
    <x v="2"/>
    <x v="0"/>
    <x v="173"/>
    <x v="901"/>
    <x v="1"/>
    <x v="918"/>
    <x v="915"/>
    <x v="916"/>
  </r>
  <r>
    <x v="778"/>
    <x v="12"/>
    <x v="2"/>
    <x v="79"/>
    <x v="62"/>
    <x v="236"/>
    <x v="3"/>
    <x v="224"/>
    <x v="84"/>
    <x v="919"/>
    <x v="913"/>
    <x v="119"/>
    <x v="0"/>
    <x v="6"/>
    <x v="2"/>
    <x v="0"/>
    <x v="125"/>
    <x v="902"/>
    <x v="0"/>
    <x v="919"/>
    <x v="916"/>
    <x v="917"/>
  </r>
  <r>
    <x v="184"/>
    <x v="3"/>
    <x v="2"/>
    <x v="10"/>
    <x v="193"/>
    <x v="221"/>
    <x v="2"/>
    <x v="100"/>
    <x v="20"/>
    <x v="920"/>
    <x v="914"/>
    <x v="52"/>
    <x v="1"/>
    <x v="1"/>
    <x v="1"/>
    <x v="0"/>
    <x v="451"/>
    <x v="903"/>
    <x v="0"/>
    <x v="920"/>
    <x v="917"/>
    <x v="918"/>
  </r>
  <r>
    <x v="662"/>
    <x v="5"/>
    <x v="1"/>
    <x v="133"/>
    <x v="160"/>
    <x v="237"/>
    <x v="3"/>
    <x v="250"/>
    <x v="81"/>
    <x v="921"/>
    <x v="915"/>
    <x v="122"/>
    <x v="1"/>
    <x v="3"/>
    <x v="9"/>
    <x v="0"/>
    <x v="395"/>
    <x v="904"/>
    <x v="2"/>
    <x v="921"/>
    <x v="918"/>
    <x v="919"/>
  </r>
  <r>
    <x v="779"/>
    <x v="16"/>
    <x v="1"/>
    <x v="149"/>
    <x v="186"/>
    <x v="43"/>
    <x v="1"/>
    <x v="154"/>
    <x v="1"/>
    <x v="922"/>
    <x v="916"/>
    <x v="50"/>
    <x v="1"/>
    <x v="3"/>
    <x v="1"/>
    <x v="0"/>
    <x v="136"/>
    <x v="905"/>
    <x v="1"/>
    <x v="922"/>
    <x v="919"/>
    <x v="920"/>
  </r>
  <r>
    <x v="69"/>
    <x v="4"/>
    <x v="0"/>
    <x v="258"/>
    <x v="38"/>
    <x v="225"/>
    <x v="1"/>
    <x v="186"/>
    <x v="32"/>
    <x v="923"/>
    <x v="917"/>
    <x v="90"/>
    <x v="0"/>
    <x v="6"/>
    <x v="0"/>
    <x v="0"/>
    <x v="190"/>
    <x v="906"/>
    <x v="1"/>
    <x v="923"/>
    <x v="920"/>
    <x v="921"/>
  </r>
  <r>
    <x v="780"/>
    <x v="7"/>
    <x v="1"/>
    <x v="9"/>
    <x v="69"/>
    <x v="201"/>
    <x v="0"/>
    <x v="171"/>
    <x v="77"/>
    <x v="924"/>
    <x v="918"/>
    <x v="150"/>
    <x v="1"/>
    <x v="3"/>
    <x v="6"/>
    <x v="0"/>
    <x v="154"/>
    <x v="907"/>
    <x v="0"/>
    <x v="924"/>
    <x v="921"/>
    <x v="922"/>
  </r>
  <r>
    <x v="781"/>
    <x v="11"/>
    <x v="2"/>
    <x v="237"/>
    <x v="82"/>
    <x v="206"/>
    <x v="2"/>
    <x v="60"/>
    <x v="5"/>
    <x v="925"/>
    <x v="919"/>
    <x v="25"/>
    <x v="0"/>
    <x v="4"/>
    <x v="5"/>
    <x v="0"/>
    <x v="332"/>
    <x v="908"/>
    <x v="2"/>
    <x v="925"/>
    <x v="922"/>
    <x v="923"/>
  </r>
  <r>
    <x v="782"/>
    <x v="5"/>
    <x v="1"/>
    <x v="16"/>
    <x v="19"/>
    <x v="48"/>
    <x v="1"/>
    <x v="196"/>
    <x v="61"/>
    <x v="926"/>
    <x v="920"/>
    <x v="75"/>
    <x v="1"/>
    <x v="3"/>
    <x v="2"/>
    <x v="0"/>
    <x v="170"/>
    <x v="909"/>
    <x v="2"/>
    <x v="926"/>
    <x v="923"/>
    <x v="924"/>
  </r>
  <r>
    <x v="783"/>
    <x v="1"/>
    <x v="1"/>
    <x v="227"/>
    <x v="151"/>
    <x v="279"/>
    <x v="3"/>
    <x v="102"/>
    <x v="65"/>
    <x v="927"/>
    <x v="921"/>
    <x v="55"/>
    <x v="0"/>
    <x v="6"/>
    <x v="0"/>
    <x v="0"/>
    <x v="294"/>
    <x v="910"/>
    <x v="0"/>
    <x v="927"/>
    <x v="924"/>
    <x v="925"/>
  </r>
  <r>
    <x v="784"/>
    <x v="13"/>
    <x v="1"/>
    <x v="244"/>
    <x v="167"/>
    <x v="87"/>
    <x v="2"/>
    <x v="250"/>
    <x v="0"/>
    <x v="928"/>
    <x v="922"/>
    <x v="190"/>
    <x v="0"/>
    <x v="4"/>
    <x v="11"/>
    <x v="0"/>
    <x v="134"/>
    <x v="911"/>
    <x v="0"/>
    <x v="928"/>
    <x v="925"/>
    <x v="926"/>
  </r>
  <r>
    <x v="785"/>
    <x v="2"/>
    <x v="0"/>
    <x v="279"/>
    <x v="124"/>
    <x v="24"/>
    <x v="1"/>
    <x v="129"/>
    <x v="33"/>
    <x v="929"/>
    <x v="923"/>
    <x v="161"/>
    <x v="0"/>
    <x v="4"/>
    <x v="3"/>
    <x v="0"/>
    <x v="28"/>
    <x v="912"/>
    <x v="1"/>
    <x v="929"/>
    <x v="926"/>
    <x v="927"/>
  </r>
  <r>
    <x v="175"/>
    <x v="10"/>
    <x v="1"/>
    <x v="247"/>
    <x v="59"/>
    <x v="244"/>
    <x v="2"/>
    <x v="225"/>
    <x v="20"/>
    <x v="930"/>
    <x v="924"/>
    <x v="116"/>
    <x v="0"/>
    <x v="0"/>
    <x v="6"/>
    <x v="0"/>
    <x v="452"/>
    <x v="913"/>
    <x v="0"/>
    <x v="930"/>
    <x v="927"/>
    <x v="928"/>
  </r>
  <r>
    <x v="4"/>
    <x v="8"/>
    <x v="0"/>
    <x v="172"/>
    <x v="50"/>
    <x v="223"/>
    <x v="1"/>
    <x v="59"/>
    <x v="41"/>
    <x v="931"/>
    <x v="925"/>
    <x v="189"/>
    <x v="0"/>
    <x v="0"/>
    <x v="5"/>
    <x v="0"/>
    <x v="140"/>
    <x v="914"/>
    <x v="2"/>
    <x v="931"/>
    <x v="928"/>
    <x v="929"/>
  </r>
  <r>
    <x v="786"/>
    <x v="0"/>
    <x v="0"/>
    <x v="208"/>
    <x v="96"/>
    <x v="116"/>
    <x v="1"/>
    <x v="67"/>
    <x v="23"/>
    <x v="932"/>
    <x v="926"/>
    <x v="185"/>
    <x v="1"/>
    <x v="1"/>
    <x v="3"/>
    <x v="0"/>
    <x v="324"/>
    <x v="915"/>
    <x v="0"/>
    <x v="932"/>
    <x v="929"/>
    <x v="930"/>
  </r>
  <r>
    <x v="787"/>
    <x v="7"/>
    <x v="1"/>
    <x v="182"/>
    <x v="25"/>
    <x v="182"/>
    <x v="1"/>
    <x v="103"/>
    <x v="18"/>
    <x v="933"/>
    <x v="927"/>
    <x v="50"/>
    <x v="1"/>
    <x v="3"/>
    <x v="8"/>
    <x v="0"/>
    <x v="261"/>
    <x v="916"/>
    <x v="1"/>
    <x v="933"/>
    <x v="930"/>
    <x v="931"/>
  </r>
  <r>
    <x v="788"/>
    <x v="3"/>
    <x v="2"/>
    <x v="231"/>
    <x v="66"/>
    <x v="68"/>
    <x v="1"/>
    <x v="44"/>
    <x v="6"/>
    <x v="934"/>
    <x v="928"/>
    <x v="147"/>
    <x v="0"/>
    <x v="0"/>
    <x v="2"/>
    <x v="0"/>
    <x v="264"/>
    <x v="917"/>
    <x v="1"/>
    <x v="934"/>
    <x v="931"/>
    <x v="932"/>
  </r>
  <r>
    <x v="496"/>
    <x v="8"/>
    <x v="0"/>
    <x v="180"/>
    <x v="195"/>
    <x v="306"/>
    <x v="2"/>
    <x v="132"/>
    <x v="29"/>
    <x v="935"/>
    <x v="929"/>
    <x v="39"/>
    <x v="1"/>
    <x v="1"/>
    <x v="0"/>
    <x v="0"/>
    <x v="453"/>
    <x v="918"/>
    <x v="1"/>
    <x v="935"/>
    <x v="932"/>
    <x v="933"/>
  </r>
  <r>
    <x v="789"/>
    <x v="7"/>
    <x v="1"/>
    <x v="280"/>
    <x v="173"/>
    <x v="59"/>
    <x v="0"/>
    <x v="245"/>
    <x v="17"/>
    <x v="936"/>
    <x v="930"/>
    <x v="154"/>
    <x v="0"/>
    <x v="0"/>
    <x v="2"/>
    <x v="0"/>
    <x v="270"/>
    <x v="919"/>
    <x v="1"/>
    <x v="936"/>
    <x v="933"/>
    <x v="934"/>
  </r>
  <r>
    <x v="790"/>
    <x v="12"/>
    <x v="2"/>
    <x v="12"/>
    <x v="103"/>
    <x v="231"/>
    <x v="3"/>
    <x v="86"/>
    <x v="28"/>
    <x v="937"/>
    <x v="931"/>
    <x v="175"/>
    <x v="0"/>
    <x v="0"/>
    <x v="2"/>
    <x v="0"/>
    <x v="17"/>
    <x v="920"/>
    <x v="1"/>
    <x v="937"/>
    <x v="934"/>
    <x v="935"/>
  </r>
  <r>
    <x v="737"/>
    <x v="18"/>
    <x v="2"/>
    <x v="281"/>
    <x v="152"/>
    <x v="21"/>
    <x v="3"/>
    <x v="237"/>
    <x v="67"/>
    <x v="938"/>
    <x v="932"/>
    <x v="105"/>
    <x v="1"/>
    <x v="1"/>
    <x v="4"/>
    <x v="0"/>
    <x v="318"/>
    <x v="921"/>
    <x v="0"/>
    <x v="938"/>
    <x v="935"/>
    <x v="936"/>
  </r>
  <r>
    <x v="130"/>
    <x v="1"/>
    <x v="1"/>
    <x v="63"/>
    <x v="71"/>
    <x v="153"/>
    <x v="2"/>
    <x v="103"/>
    <x v="25"/>
    <x v="939"/>
    <x v="933"/>
    <x v="158"/>
    <x v="1"/>
    <x v="2"/>
    <x v="11"/>
    <x v="0"/>
    <x v="454"/>
    <x v="922"/>
    <x v="0"/>
    <x v="939"/>
    <x v="936"/>
    <x v="937"/>
  </r>
  <r>
    <x v="791"/>
    <x v="10"/>
    <x v="1"/>
    <x v="170"/>
    <x v="186"/>
    <x v="286"/>
    <x v="3"/>
    <x v="125"/>
    <x v="73"/>
    <x v="940"/>
    <x v="934"/>
    <x v="27"/>
    <x v="0"/>
    <x v="5"/>
    <x v="6"/>
    <x v="0"/>
    <x v="48"/>
    <x v="923"/>
    <x v="1"/>
    <x v="940"/>
    <x v="937"/>
    <x v="938"/>
  </r>
  <r>
    <x v="792"/>
    <x v="12"/>
    <x v="2"/>
    <x v="225"/>
    <x v="61"/>
    <x v="17"/>
    <x v="2"/>
    <x v="170"/>
    <x v="78"/>
    <x v="941"/>
    <x v="935"/>
    <x v="186"/>
    <x v="0"/>
    <x v="6"/>
    <x v="8"/>
    <x v="0"/>
    <x v="178"/>
    <x v="924"/>
    <x v="2"/>
    <x v="941"/>
    <x v="938"/>
    <x v="939"/>
  </r>
  <r>
    <x v="793"/>
    <x v="8"/>
    <x v="0"/>
    <x v="100"/>
    <x v="60"/>
    <x v="192"/>
    <x v="3"/>
    <x v="146"/>
    <x v="58"/>
    <x v="942"/>
    <x v="936"/>
    <x v="112"/>
    <x v="1"/>
    <x v="2"/>
    <x v="0"/>
    <x v="0"/>
    <x v="455"/>
    <x v="925"/>
    <x v="2"/>
    <x v="942"/>
    <x v="939"/>
    <x v="940"/>
  </r>
  <r>
    <x v="353"/>
    <x v="19"/>
    <x v="2"/>
    <x v="167"/>
    <x v="137"/>
    <x v="7"/>
    <x v="2"/>
    <x v="156"/>
    <x v="54"/>
    <x v="943"/>
    <x v="937"/>
    <x v="133"/>
    <x v="0"/>
    <x v="6"/>
    <x v="11"/>
    <x v="0"/>
    <x v="159"/>
    <x v="926"/>
    <x v="1"/>
    <x v="943"/>
    <x v="940"/>
    <x v="941"/>
  </r>
  <r>
    <x v="794"/>
    <x v="3"/>
    <x v="2"/>
    <x v="240"/>
    <x v="102"/>
    <x v="62"/>
    <x v="0"/>
    <x v="87"/>
    <x v="57"/>
    <x v="944"/>
    <x v="938"/>
    <x v="142"/>
    <x v="0"/>
    <x v="4"/>
    <x v="10"/>
    <x v="0"/>
    <x v="31"/>
    <x v="927"/>
    <x v="0"/>
    <x v="944"/>
    <x v="941"/>
    <x v="942"/>
  </r>
  <r>
    <x v="176"/>
    <x v="5"/>
    <x v="1"/>
    <x v="205"/>
    <x v="85"/>
    <x v="307"/>
    <x v="1"/>
    <x v="229"/>
    <x v="29"/>
    <x v="945"/>
    <x v="939"/>
    <x v="71"/>
    <x v="1"/>
    <x v="2"/>
    <x v="3"/>
    <x v="0"/>
    <x v="448"/>
    <x v="928"/>
    <x v="1"/>
    <x v="945"/>
    <x v="942"/>
    <x v="943"/>
  </r>
  <r>
    <x v="795"/>
    <x v="1"/>
    <x v="1"/>
    <x v="127"/>
    <x v="195"/>
    <x v="141"/>
    <x v="3"/>
    <x v="192"/>
    <x v="78"/>
    <x v="946"/>
    <x v="940"/>
    <x v="43"/>
    <x v="0"/>
    <x v="6"/>
    <x v="0"/>
    <x v="0"/>
    <x v="377"/>
    <x v="929"/>
    <x v="2"/>
    <x v="946"/>
    <x v="943"/>
    <x v="944"/>
  </r>
  <r>
    <x v="796"/>
    <x v="17"/>
    <x v="0"/>
    <x v="157"/>
    <x v="147"/>
    <x v="204"/>
    <x v="2"/>
    <x v="307"/>
    <x v="26"/>
    <x v="947"/>
    <x v="941"/>
    <x v="19"/>
    <x v="1"/>
    <x v="3"/>
    <x v="11"/>
    <x v="0"/>
    <x v="456"/>
    <x v="930"/>
    <x v="1"/>
    <x v="947"/>
    <x v="944"/>
    <x v="945"/>
  </r>
  <r>
    <x v="797"/>
    <x v="19"/>
    <x v="2"/>
    <x v="43"/>
    <x v="161"/>
    <x v="46"/>
    <x v="1"/>
    <x v="229"/>
    <x v="23"/>
    <x v="948"/>
    <x v="942"/>
    <x v="97"/>
    <x v="0"/>
    <x v="5"/>
    <x v="2"/>
    <x v="0"/>
    <x v="279"/>
    <x v="931"/>
    <x v="0"/>
    <x v="948"/>
    <x v="945"/>
    <x v="946"/>
  </r>
  <r>
    <x v="798"/>
    <x v="1"/>
    <x v="1"/>
    <x v="92"/>
    <x v="71"/>
    <x v="141"/>
    <x v="2"/>
    <x v="308"/>
    <x v="24"/>
    <x v="949"/>
    <x v="943"/>
    <x v="132"/>
    <x v="0"/>
    <x v="6"/>
    <x v="3"/>
    <x v="0"/>
    <x v="457"/>
    <x v="932"/>
    <x v="0"/>
    <x v="949"/>
    <x v="946"/>
    <x v="947"/>
  </r>
  <r>
    <x v="330"/>
    <x v="19"/>
    <x v="2"/>
    <x v="65"/>
    <x v="135"/>
    <x v="231"/>
    <x v="0"/>
    <x v="17"/>
    <x v="50"/>
    <x v="950"/>
    <x v="944"/>
    <x v="62"/>
    <x v="0"/>
    <x v="0"/>
    <x v="4"/>
    <x v="0"/>
    <x v="20"/>
    <x v="933"/>
    <x v="1"/>
    <x v="950"/>
    <x v="947"/>
    <x v="948"/>
  </r>
  <r>
    <x v="799"/>
    <x v="19"/>
    <x v="2"/>
    <x v="47"/>
    <x v="37"/>
    <x v="104"/>
    <x v="3"/>
    <x v="97"/>
    <x v="7"/>
    <x v="951"/>
    <x v="945"/>
    <x v="164"/>
    <x v="0"/>
    <x v="6"/>
    <x v="9"/>
    <x v="0"/>
    <x v="206"/>
    <x v="934"/>
    <x v="2"/>
    <x v="951"/>
    <x v="948"/>
    <x v="949"/>
  </r>
  <r>
    <x v="800"/>
    <x v="8"/>
    <x v="0"/>
    <x v="122"/>
    <x v="100"/>
    <x v="217"/>
    <x v="3"/>
    <x v="44"/>
    <x v="85"/>
    <x v="952"/>
    <x v="946"/>
    <x v="142"/>
    <x v="0"/>
    <x v="4"/>
    <x v="6"/>
    <x v="0"/>
    <x v="206"/>
    <x v="935"/>
    <x v="0"/>
    <x v="952"/>
    <x v="949"/>
    <x v="950"/>
  </r>
  <r>
    <x v="801"/>
    <x v="19"/>
    <x v="2"/>
    <x v="31"/>
    <x v="153"/>
    <x v="213"/>
    <x v="3"/>
    <x v="77"/>
    <x v="0"/>
    <x v="953"/>
    <x v="947"/>
    <x v="164"/>
    <x v="0"/>
    <x v="6"/>
    <x v="1"/>
    <x v="0"/>
    <x v="362"/>
    <x v="936"/>
    <x v="0"/>
    <x v="953"/>
    <x v="950"/>
    <x v="951"/>
  </r>
  <r>
    <x v="802"/>
    <x v="5"/>
    <x v="1"/>
    <x v="234"/>
    <x v="129"/>
    <x v="234"/>
    <x v="0"/>
    <x v="162"/>
    <x v="55"/>
    <x v="954"/>
    <x v="948"/>
    <x v="184"/>
    <x v="0"/>
    <x v="6"/>
    <x v="10"/>
    <x v="0"/>
    <x v="330"/>
    <x v="937"/>
    <x v="1"/>
    <x v="954"/>
    <x v="951"/>
    <x v="952"/>
  </r>
  <r>
    <x v="803"/>
    <x v="9"/>
    <x v="2"/>
    <x v="180"/>
    <x v="92"/>
    <x v="58"/>
    <x v="0"/>
    <x v="309"/>
    <x v="22"/>
    <x v="955"/>
    <x v="949"/>
    <x v="106"/>
    <x v="0"/>
    <x v="4"/>
    <x v="5"/>
    <x v="0"/>
    <x v="458"/>
    <x v="938"/>
    <x v="1"/>
    <x v="955"/>
    <x v="952"/>
    <x v="953"/>
  </r>
  <r>
    <x v="804"/>
    <x v="13"/>
    <x v="1"/>
    <x v="73"/>
    <x v="121"/>
    <x v="84"/>
    <x v="1"/>
    <x v="194"/>
    <x v="56"/>
    <x v="956"/>
    <x v="950"/>
    <x v="27"/>
    <x v="0"/>
    <x v="5"/>
    <x v="5"/>
    <x v="0"/>
    <x v="240"/>
    <x v="721"/>
    <x v="1"/>
    <x v="956"/>
    <x v="953"/>
    <x v="954"/>
  </r>
  <r>
    <x v="805"/>
    <x v="18"/>
    <x v="2"/>
    <x v="168"/>
    <x v="27"/>
    <x v="201"/>
    <x v="0"/>
    <x v="8"/>
    <x v="10"/>
    <x v="957"/>
    <x v="951"/>
    <x v="129"/>
    <x v="0"/>
    <x v="4"/>
    <x v="5"/>
    <x v="0"/>
    <x v="37"/>
    <x v="884"/>
    <x v="0"/>
    <x v="957"/>
    <x v="954"/>
    <x v="955"/>
  </r>
  <r>
    <x v="806"/>
    <x v="7"/>
    <x v="1"/>
    <x v="186"/>
    <x v="7"/>
    <x v="130"/>
    <x v="1"/>
    <x v="33"/>
    <x v="51"/>
    <x v="958"/>
    <x v="952"/>
    <x v="43"/>
    <x v="0"/>
    <x v="6"/>
    <x v="1"/>
    <x v="0"/>
    <x v="69"/>
    <x v="939"/>
    <x v="2"/>
    <x v="958"/>
    <x v="955"/>
    <x v="956"/>
  </r>
  <r>
    <x v="807"/>
    <x v="13"/>
    <x v="1"/>
    <x v="255"/>
    <x v="37"/>
    <x v="308"/>
    <x v="0"/>
    <x v="65"/>
    <x v="57"/>
    <x v="959"/>
    <x v="953"/>
    <x v="82"/>
    <x v="1"/>
    <x v="1"/>
    <x v="9"/>
    <x v="0"/>
    <x v="377"/>
    <x v="940"/>
    <x v="0"/>
    <x v="959"/>
    <x v="956"/>
    <x v="957"/>
  </r>
  <r>
    <x v="808"/>
    <x v="10"/>
    <x v="1"/>
    <x v="77"/>
    <x v="20"/>
    <x v="261"/>
    <x v="0"/>
    <x v="227"/>
    <x v="88"/>
    <x v="960"/>
    <x v="954"/>
    <x v="146"/>
    <x v="1"/>
    <x v="1"/>
    <x v="1"/>
    <x v="0"/>
    <x v="393"/>
    <x v="941"/>
    <x v="1"/>
    <x v="960"/>
    <x v="957"/>
    <x v="958"/>
  </r>
  <r>
    <x v="184"/>
    <x v="12"/>
    <x v="2"/>
    <x v="10"/>
    <x v="142"/>
    <x v="17"/>
    <x v="2"/>
    <x v="217"/>
    <x v="11"/>
    <x v="949"/>
    <x v="955"/>
    <x v="121"/>
    <x v="1"/>
    <x v="2"/>
    <x v="6"/>
    <x v="0"/>
    <x v="56"/>
    <x v="942"/>
    <x v="0"/>
    <x v="961"/>
    <x v="958"/>
    <x v="959"/>
  </r>
  <r>
    <x v="809"/>
    <x v="18"/>
    <x v="2"/>
    <x v="29"/>
    <x v="92"/>
    <x v="13"/>
    <x v="0"/>
    <x v="147"/>
    <x v="87"/>
    <x v="961"/>
    <x v="956"/>
    <x v="202"/>
    <x v="1"/>
    <x v="2"/>
    <x v="3"/>
    <x v="0"/>
    <x v="82"/>
    <x v="943"/>
    <x v="0"/>
    <x v="962"/>
    <x v="959"/>
    <x v="960"/>
  </r>
  <r>
    <x v="293"/>
    <x v="0"/>
    <x v="0"/>
    <x v="100"/>
    <x v="79"/>
    <x v="309"/>
    <x v="2"/>
    <x v="36"/>
    <x v="30"/>
    <x v="962"/>
    <x v="957"/>
    <x v="193"/>
    <x v="0"/>
    <x v="6"/>
    <x v="1"/>
    <x v="0"/>
    <x v="254"/>
    <x v="944"/>
    <x v="1"/>
    <x v="963"/>
    <x v="960"/>
    <x v="961"/>
  </r>
  <r>
    <x v="810"/>
    <x v="1"/>
    <x v="1"/>
    <x v="137"/>
    <x v="2"/>
    <x v="23"/>
    <x v="3"/>
    <x v="310"/>
    <x v="74"/>
    <x v="963"/>
    <x v="958"/>
    <x v="160"/>
    <x v="0"/>
    <x v="4"/>
    <x v="5"/>
    <x v="0"/>
    <x v="346"/>
    <x v="945"/>
    <x v="1"/>
    <x v="964"/>
    <x v="961"/>
    <x v="962"/>
  </r>
  <r>
    <x v="811"/>
    <x v="11"/>
    <x v="2"/>
    <x v="71"/>
    <x v="38"/>
    <x v="29"/>
    <x v="2"/>
    <x v="60"/>
    <x v="52"/>
    <x v="964"/>
    <x v="959"/>
    <x v="80"/>
    <x v="0"/>
    <x v="5"/>
    <x v="7"/>
    <x v="0"/>
    <x v="180"/>
    <x v="946"/>
    <x v="0"/>
    <x v="965"/>
    <x v="962"/>
    <x v="963"/>
  </r>
  <r>
    <x v="812"/>
    <x v="6"/>
    <x v="0"/>
    <x v="215"/>
    <x v="193"/>
    <x v="236"/>
    <x v="0"/>
    <x v="107"/>
    <x v="38"/>
    <x v="965"/>
    <x v="960"/>
    <x v="120"/>
    <x v="0"/>
    <x v="0"/>
    <x v="8"/>
    <x v="0"/>
    <x v="451"/>
    <x v="947"/>
    <x v="0"/>
    <x v="966"/>
    <x v="963"/>
    <x v="964"/>
  </r>
  <r>
    <x v="813"/>
    <x v="16"/>
    <x v="1"/>
    <x v="14"/>
    <x v="147"/>
    <x v="142"/>
    <x v="2"/>
    <x v="160"/>
    <x v="12"/>
    <x v="966"/>
    <x v="961"/>
    <x v="151"/>
    <x v="1"/>
    <x v="1"/>
    <x v="8"/>
    <x v="0"/>
    <x v="459"/>
    <x v="948"/>
    <x v="1"/>
    <x v="967"/>
    <x v="964"/>
    <x v="965"/>
  </r>
  <r>
    <x v="814"/>
    <x v="6"/>
    <x v="0"/>
    <x v="259"/>
    <x v="135"/>
    <x v="49"/>
    <x v="1"/>
    <x v="22"/>
    <x v="46"/>
    <x v="967"/>
    <x v="962"/>
    <x v="59"/>
    <x v="0"/>
    <x v="0"/>
    <x v="11"/>
    <x v="0"/>
    <x v="76"/>
    <x v="949"/>
    <x v="1"/>
    <x v="968"/>
    <x v="965"/>
    <x v="966"/>
  </r>
  <r>
    <x v="264"/>
    <x v="6"/>
    <x v="0"/>
    <x v="275"/>
    <x v="4"/>
    <x v="145"/>
    <x v="1"/>
    <x v="258"/>
    <x v="60"/>
    <x v="968"/>
    <x v="963"/>
    <x v="93"/>
    <x v="0"/>
    <x v="0"/>
    <x v="7"/>
    <x v="0"/>
    <x v="353"/>
    <x v="950"/>
    <x v="1"/>
    <x v="969"/>
    <x v="966"/>
    <x v="967"/>
  </r>
  <r>
    <x v="815"/>
    <x v="8"/>
    <x v="0"/>
    <x v="271"/>
    <x v="85"/>
    <x v="206"/>
    <x v="3"/>
    <x v="118"/>
    <x v="12"/>
    <x v="969"/>
    <x v="964"/>
    <x v="109"/>
    <x v="0"/>
    <x v="5"/>
    <x v="8"/>
    <x v="0"/>
    <x v="155"/>
    <x v="664"/>
    <x v="1"/>
    <x v="970"/>
    <x v="967"/>
    <x v="968"/>
  </r>
  <r>
    <x v="816"/>
    <x v="8"/>
    <x v="0"/>
    <x v="82"/>
    <x v="10"/>
    <x v="136"/>
    <x v="0"/>
    <x v="86"/>
    <x v="26"/>
    <x v="970"/>
    <x v="965"/>
    <x v="150"/>
    <x v="1"/>
    <x v="3"/>
    <x v="6"/>
    <x v="0"/>
    <x v="63"/>
    <x v="951"/>
    <x v="1"/>
    <x v="971"/>
    <x v="968"/>
    <x v="969"/>
  </r>
  <r>
    <x v="817"/>
    <x v="15"/>
    <x v="0"/>
    <x v="264"/>
    <x v="165"/>
    <x v="246"/>
    <x v="3"/>
    <x v="311"/>
    <x v="59"/>
    <x v="971"/>
    <x v="966"/>
    <x v="208"/>
    <x v="0"/>
    <x v="0"/>
    <x v="1"/>
    <x v="0"/>
    <x v="460"/>
    <x v="952"/>
    <x v="1"/>
    <x v="972"/>
    <x v="969"/>
    <x v="970"/>
  </r>
  <r>
    <x v="818"/>
    <x v="9"/>
    <x v="2"/>
    <x v="78"/>
    <x v="23"/>
    <x v="254"/>
    <x v="0"/>
    <x v="190"/>
    <x v="56"/>
    <x v="972"/>
    <x v="967"/>
    <x v="10"/>
    <x v="0"/>
    <x v="0"/>
    <x v="0"/>
    <x v="0"/>
    <x v="20"/>
    <x v="953"/>
    <x v="1"/>
    <x v="973"/>
    <x v="970"/>
    <x v="971"/>
  </r>
  <r>
    <x v="640"/>
    <x v="7"/>
    <x v="1"/>
    <x v="252"/>
    <x v="176"/>
    <x v="50"/>
    <x v="2"/>
    <x v="138"/>
    <x v="41"/>
    <x v="973"/>
    <x v="968"/>
    <x v="170"/>
    <x v="1"/>
    <x v="3"/>
    <x v="8"/>
    <x v="0"/>
    <x v="452"/>
    <x v="954"/>
    <x v="2"/>
    <x v="974"/>
    <x v="971"/>
    <x v="972"/>
  </r>
  <r>
    <x v="819"/>
    <x v="1"/>
    <x v="1"/>
    <x v="249"/>
    <x v="186"/>
    <x v="310"/>
    <x v="1"/>
    <x v="312"/>
    <x v="22"/>
    <x v="974"/>
    <x v="969"/>
    <x v="127"/>
    <x v="0"/>
    <x v="0"/>
    <x v="3"/>
    <x v="0"/>
    <x v="461"/>
    <x v="955"/>
    <x v="1"/>
    <x v="975"/>
    <x v="972"/>
    <x v="973"/>
  </r>
  <r>
    <x v="820"/>
    <x v="8"/>
    <x v="0"/>
    <x v="233"/>
    <x v="32"/>
    <x v="190"/>
    <x v="2"/>
    <x v="71"/>
    <x v="30"/>
    <x v="975"/>
    <x v="970"/>
    <x v="121"/>
    <x v="1"/>
    <x v="2"/>
    <x v="2"/>
    <x v="0"/>
    <x v="28"/>
    <x v="956"/>
    <x v="1"/>
    <x v="976"/>
    <x v="973"/>
    <x v="974"/>
  </r>
  <r>
    <x v="821"/>
    <x v="11"/>
    <x v="2"/>
    <x v="202"/>
    <x v="33"/>
    <x v="181"/>
    <x v="3"/>
    <x v="65"/>
    <x v="43"/>
    <x v="976"/>
    <x v="971"/>
    <x v="46"/>
    <x v="0"/>
    <x v="5"/>
    <x v="0"/>
    <x v="0"/>
    <x v="40"/>
    <x v="957"/>
    <x v="1"/>
    <x v="977"/>
    <x v="974"/>
    <x v="975"/>
  </r>
  <r>
    <x v="822"/>
    <x v="7"/>
    <x v="1"/>
    <x v="48"/>
    <x v="99"/>
    <x v="64"/>
    <x v="1"/>
    <x v="9"/>
    <x v="37"/>
    <x v="977"/>
    <x v="972"/>
    <x v="53"/>
    <x v="0"/>
    <x v="5"/>
    <x v="2"/>
    <x v="0"/>
    <x v="428"/>
    <x v="958"/>
    <x v="1"/>
    <x v="978"/>
    <x v="975"/>
    <x v="976"/>
  </r>
  <r>
    <x v="823"/>
    <x v="2"/>
    <x v="0"/>
    <x v="282"/>
    <x v="183"/>
    <x v="311"/>
    <x v="3"/>
    <x v="70"/>
    <x v="67"/>
    <x v="978"/>
    <x v="973"/>
    <x v="84"/>
    <x v="1"/>
    <x v="3"/>
    <x v="8"/>
    <x v="0"/>
    <x v="462"/>
    <x v="959"/>
    <x v="0"/>
    <x v="979"/>
    <x v="976"/>
    <x v="977"/>
  </r>
  <r>
    <x v="119"/>
    <x v="3"/>
    <x v="2"/>
    <x v="123"/>
    <x v="9"/>
    <x v="40"/>
    <x v="0"/>
    <x v="103"/>
    <x v="90"/>
    <x v="979"/>
    <x v="974"/>
    <x v="44"/>
    <x v="1"/>
    <x v="2"/>
    <x v="0"/>
    <x v="0"/>
    <x v="360"/>
    <x v="960"/>
    <x v="1"/>
    <x v="980"/>
    <x v="977"/>
    <x v="978"/>
  </r>
  <r>
    <x v="824"/>
    <x v="6"/>
    <x v="0"/>
    <x v="209"/>
    <x v="72"/>
    <x v="167"/>
    <x v="2"/>
    <x v="56"/>
    <x v="18"/>
    <x v="980"/>
    <x v="975"/>
    <x v="198"/>
    <x v="0"/>
    <x v="0"/>
    <x v="4"/>
    <x v="0"/>
    <x v="307"/>
    <x v="961"/>
    <x v="1"/>
    <x v="981"/>
    <x v="978"/>
    <x v="979"/>
  </r>
  <r>
    <x v="825"/>
    <x v="7"/>
    <x v="1"/>
    <x v="279"/>
    <x v="148"/>
    <x v="309"/>
    <x v="0"/>
    <x v="121"/>
    <x v="5"/>
    <x v="981"/>
    <x v="976"/>
    <x v="108"/>
    <x v="1"/>
    <x v="3"/>
    <x v="10"/>
    <x v="0"/>
    <x v="107"/>
    <x v="962"/>
    <x v="2"/>
    <x v="982"/>
    <x v="979"/>
    <x v="980"/>
  </r>
  <r>
    <x v="826"/>
    <x v="4"/>
    <x v="0"/>
    <x v="36"/>
    <x v="34"/>
    <x v="135"/>
    <x v="1"/>
    <x v="153"/>
    <x v="88"/>
    <x v="982"/>
    <x v="977"/>
    <x v="28"/>
    <x v="0"/>
    <x v="5"/>
    <x v="8"/>
    <x v="0"/>
    <x v="76"/>
    <x v="963"/>
    <x v="1"/>
    <x v="983"/>
    <x v="980"/>
    <x v="981"/>
  </r>
  <r>
    <x v="827"/>
    <x v="2"/>
    <x v="0"/>
    <x v="126"/>
    <x v="192"/>
    <x v="312"/>
    <x v="1"/>
    <x v="162"/>
    <x v="72"/>
    <x v="983"/>
    <x v="978"/>
    <x v="143"/>
    <x v="0"/>
    <x v="5"/>
    <x v="5"/>
    <x v="0"/>
    <x v="13"/>
    <x v="964"/>
    <x v="2"/>
    <x v="984"/>
    <x v="981"/>
    <x v="982"/>
  </r>
  <r>
    <x v="459"/>
    <x v="15"/>
    <x v="0"/>
    <x v="80"/>
    <x v="183"/>
    <x v="178"/>
    <x v="1"/>
    <x v="91"/>
    <x v="72"/>
    <x v="984"/>
    <x v="979"/>
    <x v="70"/>
    <x v="0"/>
    <x v="4"/>
    <x v="10"/>
    <x v="0"/>
    <x v="65"/>
    <x v="965"/>
    <x v="2"/>
    <x v="985"/>
    <x v="982"/>
    <x v="983"/>
  </r>
  <r>
    <x v="828"/>
    <x v="2"/>
    <x v="0"/>
    <x v="248"/>
    <x v="166"/>
    <x v="287"/>
    <x v="3"/>
    <x v="39"/>
    <x v="73"/>
    <x v="985"/>
    <x v="684"/>
    <x v="9"/>
    <x v="1"/>
    <x v="1"/>
    <x v="7"/>
    <x v="0"/>
    <x v="332"/>
    <x v="966"/>
    <x v="1"/>
    <x v="986"/>
    <x v="983"/>
    <x v="984"/>
  </r>
  <r>
    <x v="829"/>
    <x v="2"/>
    <x v="0"/>
    <x v="217"/>
    <x v="197"/>
    <x v="313"/>
    <x v="1"/>
    <x v="31"/>
    <x v="69"/>
    <x v="986"/>
    <x v="980"/>
    <x v="134"/>
    <x v="0"/>
    <x v="6"/>
    <x v="0"/>
    <x v="0"/>
    <x v="67"/>
    <x v="967"/>
    <x v="0"/>
    <x v="987"/>
    <x v="984"/>
    <x v="985"/>
  </r>
  <r>
    <x v="830"/>
    <x v="14"/>
    <x v="2"/>
    <x v="27"/>
    <x v="44"/>
    <x v="52"/>
    <x v="3"/>
    <x v="254"/>
    <x v="49"/>
    <x v="987"/>
    <x v="981"/>
    <x v="165"/>
    <x v="0"/>
    <x v="5"/>
    <x v="9"/>
    <x v="0"/>
    <x v="180"/>
    <x v="968"/>
    <x v="1"/>
    <x v="988"/>
    <x v="985"/>
    <x v="986"/>
  </r>
  <r>
    <x v="831"/>
    <x v="2"/>
    <x v="0"/>
    <x v="270"/>
    <x v="112"/>
    <x v="122"/>
    <x v="1"/>
    <x v="190"/>
    <x v="2"/>
    <x v="988"/>
    <x v="982"/>
    <x v="146"/>
    <x v="1"/>
    <x v="1"/>
    <x v="4"/>
    <x v="0"/>
    <x v="221"/>
    <x v="969"/>
    <x v="1"/>
    <x v="989"/>
    <x v="986"/>
    <x v="987"/>
  </r>
  <r>
    <x v="176"/>
    <x v="10"/>
    <x v="1"/>
    <x v="222"/>
    <x v="100"/>
    <x v="115"/>
    <x v="3"/>
    <x v="197"/>
    <x v="77"/>
    <x v="106"/>
    <x v="983"/>
    <x v="13"/>
    <x v="0"/>
    <x v="5"/>
    <x v="4"/>
    <x v="0"/>
    <x v="249"/>
    <x v="970"/>
    <x v="0"/>
    <x v="990"/>
    <x v="987"/>
    <x v="988"/>
  </r>
  <r>
    <x v="123"/>
    <x v="8"/>
    <x v="0"/>
    <x v="200"/>
    <x v="33"/>
    <x v="228"/>
    <x v="2"/>
    <x v="54"/>
    <x v="70"/>
    <x v="989"/>
    <x v="984"/>
    <x v="167"/>
    <x v="1"/>
    <x v="3"/>
    <x v="11"/>
    <x v="0"/>
    <x v="204"/>
    <x v="971"/>
    <x v="2"/>
    <x v="991"/>
    <x v="988"/>
    <x v="989"/>
  </r>
  <r>
    <x v="832"/>
    <x v="7"/>
    <x v="1"/>
    <x v="163"/>
    <x v="123"/>
    <x v="2"/>
    <x v="0"/>
    <x v="11"/>
    <x v="86"/>
    <x v="990"/>
    <x v="985"/>
    <x v="166"/>
    <x v="0"/>
    <x v="6"/>
    <x v="2"/>
    <x v="0"/>
    <x v="99"/>
    <x v="764"/>
    <x v="2"/>
    <x v="992"/>
    <x v="989"/>
    <x v="990"/>
  </r>
  <r>
    <x v="833"/>
    <x v="8"/>
    <x v="0"/>
    <x v="94"/>
    <x v="6"/>
    <x v="183"/>
    <x v="2"/>
    <x v="197"/>
    <x v="5"/>
    <x v="991"/>
    <x v="986"/>
    <x v="162"/>
    <x v="1"/>
    <x v="1"/>
    <x v="3"/>
    <x v="0"/>
    <x v="463"/>
    <x v="972"/>
    <x v="2"/>
    <x v="993"/>
    <x v="990"/>
    <x v="991"/>
  </r>
  <r>
    <x v="834"/>
    <x v="2"/>
    <x v="0"/>
    <x v="92"/>
    <x v="169"/>
    <x v="314"/>
    <x v="1"/>
    <x v="179"/>
    <x v="55"/>
    <x v="992"/>
    <x v="987"/>
    <x v="55"/>
    <x v="0"/>
    <x v="6"/>
    <x v="6"/>
    <x v="0"/>
    <x v="11"/>
    <x v="973"/>
    <x v="1"/>
    <x v="994"/>
    <x v="991"/>
    <x v="992"/>
  </r>
  <r>
    <x v="742"/>
    <x v="4"/>
    <x v="0"/>
    <x v="257"/>
    <x v="194"/>
    <x v="255"/>
    <x v="3"/>
    <x v="247"/>
    <x v="16"/>
    <x v="993"/>
    <x v="988"/>
    <x v="111"/>
    <x v="0"/>
    <x v="6"/>
    <x v="8"/>
    <x v="0"/>
    <x v="266"/>
    <x v="974"/>
    <x v="0"/>
    <x v="995"/>
    <x v="992"/>
    <x v="993"/>
  </r>
  <r>
    <x v="835"/>
    <x v="5"/>
    <x v="1"/>
    <x v="45"/>
    <x v="46"/>
    <x v="166"/>
    <x v="3"/>
    <x v="166"/>
    <x v="18"/>
    <x v="994"/>
    <x v="989"/>
    <x v="207"/>
    <x v="0"/>
    <x v="6"/>
    <x v="2"/>
    <x v="0"/>
    <x v="118"/>
    <x v="397"/>
    <x v="1"/>
    <x v="996"/>
    <x v="993"/>
    <x v="994"/>
  </r>
  <r>
    <x v="765"/>
    <x v="5"/>
    <x v="1"/>
    <x v="95"/>
    <x v="34"/>
    <x v="142"/>
    <x v="3"/>
    <x v="313"/>
    <x v="15"/>
    <x v="995"/>
    <x v="990"/>
    <x v="183"/>
    <x v="1"/>
    <x v="1"/>
    <x v="9"/>
    <x v="0"/>
    <x v="464"/>
    <x v="975"/>
    <x v="1"/>
    <x v="997"/>
    <x v="994"/>
    <x v="995"/>
  </r>
  <r>
    <x v="836"/>
    <x v="5"/>
    <x v="1"/>
    <x v="145"/>
    <x v="64"/>
    <x v="198"/>
    <x v="1"/>
    <x v="312"/>
    <x v="64"/>
    <x v="996"/>
    <x v="991"/>
    <x v="111"/>
    <x v="0"/>
    <x v="6"/>
    <x v="3"/>
    <x v="0"/>
    <x v="465"/>
    <x v="976"/>
    <x v="2"/>
    <x v="998"/>
    <x v="995"/>
    <x v="996"/>
  </r>
  <r>
    <x v="837"/>
    <x v="19"/>
    <x v="2"/>
    <x v="59"/>
    <x v="32"/>
    <x v="171"/>
    <x v="3"/>
    <x v="267"/>
    <x v="65"/>
    <x v="997"/>
    <x v="992"/>
    <x v="24"/>
    <x v="0"/>
    <x v="4"/>
    <x v="8"/>
    <x v="0"/>
    <x v="109"/>
    <x v="977"/>
    <x v="0"/>
    <x v="999"/>
    <x v="996"/>
    <x v="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J3:AO4" firstHeaderRow="0" firstDataRow="1" firstDataCol="0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dataField="1"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dataField="1"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dataField="1"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dataField="1"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Profit" fld="20" baseField="0" baseItem="0" numFmtId="2"/>
    <dataField name="Sum of Turnover" fld="21" baseField="0" baseItem="0" numFmtId="2"/>
    <dataField name="Sum of Gross marign" fld="19" baseField="0" baseItem="0" numFmtId="2"/>
    <dataField name="Sum of Stock turnover ratio " fld="17" baseField="0" baseItem="0" numFmtId="2"/>
    <dataField name="Sum of Cost Price" fld="9" baseField="0" baseItem="0" numFmtId="2"/>
    <dataField name="Sum of Selling Price" fld="10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0" multipleFieldFilters="0">
  <location ref="W2:X13" firstHeaderRow="1" firstDataRow="1" firstDataCol="1"/>
  <pivotFields count="22">
    <pivotField axis="axisRow" measureFilter="1"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dataField="1"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0"/>
  </rowFields>
  <rowItems count="11">
    <i>
      <x v="23"/>
    </i>
    <i>
      <x v="103"/>
    </i>
    <i>
      <x v="116"/>
    </i>
    <i>
      <x v="135"/>
    </i>
    <i>
      <x v="173"/>
    </i>
    <i>
      <x v="176"/>
    </i>
    <i>
      <x v="345"/>
    </i>
    <i>
      <x v="367"/>
    </i>
    <i>
      <x v="459"/>
    </i>
    <i>
      <x v="584"/>
    </i>
    <i t="grand">
      <x/>
    </i>
  </rowItems>
  <colItems count="1">
    <i/>
  </colItems>
  <dataFields count="1">
    <dataField name="Sum of Turnover" fld="21" baseField="0" baseItem="0" numFmtId="2"/>
  </dataFields>
  <pivotTableStyleInfo name="PivotStylePreset2_Accent1" showRowHeaders="1" showColHeaders="1"/>
  <filters count="1">
    <filter evalOrder="-1" fld="0" iMeasureFld="0" id="2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0" multipleFieldFilters="0">
  <location ref="AA2:AB13" firstHeaderRow="1" firstDataRow="1" firstDataCol="1"/>
  <pivotFields count="22">
    <pivotField axis="axisRow" measureFilter="1"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0"/>
  </rowFields>
  <rowItems count="11">
    <i>
      <x v="103"/>
    </i>
    <i>
      <x v="139"/>
    </i>
    <i>
      <x v="176"/>
    </i>
    <i>
      <x v="268"/>
    </i>
    <i>
      <x v="293"/>
    </i>
    <i>
      <x v="336"/>
    </i>
    <i>
      <x v="345"/>
    </i>
    <i>
      <x v="404"/>
    </i>
    <i>
      <x v="505"/>
    </i>
    <i>
      <x v="765"/>
    </i>
    <i t="grand">
      <x/>
    </i>
  </rowItems>
  <colItems count="1">
    <i/>
  </colItems>
  <dataFields count="1">
    <dataField name="Sum of Profit" fld="20" baseField="0" baseItem="0" numFmtId="2"/>
  </dataFields>
  <pivotTableStyleInfo name="PivotStylePreset2_Accent1" showRowHeaders="1" showColHeaders="1"/>
  <filters count="1">
    <filter evalOrder="-1" fld="0" iMeasureFld="0" id="3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2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0" multipleFieldFilters="0" chartFormat="6">
  <location ref="R18:T31" firstHeaderRow="0" firstDataRow="1" firstDataCol="1"/>
  <pivotFields count="22">
    <pivotField measureFilter="1"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nonAutoSortDefault="1" showAll="0">
      <items count="14">
        <item x="10"/>
        <item x="1"/>
        <item x="9"/>
        <item x="6"/>
        <item x="3"/>
        <item x="7"/>
        <item x="8"/>
        <item x="11"/>
        <item x="2"/>
        <item x="0"/>
        <item x="5"/>
        <item x="4"/>
        <item m="1" x="1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dataField="1"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urnover" fld="21" baseField="0" baseItem="0" numFmtId="2"/>
    <dataField name="Sum of Profit" fld="20" baseField="0" baseItem="0" numFmtId="2"/>
  </dataFields>
  <pivotTableStyleInfo name="PivotStylePreset2_Accent1" showRowHeaders="1" showColHeaders="1"/>
  <filters count="1">
    <filter evalOrder="-1" fld="0" iMeasureFld="1" id="3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2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0" multipleFieldFilters="0" chartFormat="10">
  <location ref="Z18:AA31" firstHeaderRow="1" firstDataRow="1" firstDataCol="1"/>
  <pivotFields count="22">
    <pivotField measureFilter="1"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nonAutoSortDefault="1" showAll="0">
      <items count="14">
        <item x="10"/>
        <item x="1"/>
        <item x="9"/>
        <item x="6"/>
        <item x="3"/>
        <item x="7"/>
        <item x="8"/>
        <item x="11"/>
        <item x="2"/>
        <item x="0"/>
        <item x="5"/>
        <item x="4"/>
        <item m="1" x="1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fit" fld="20" baseField="0" baseItem="0" numFmtId="2"/>
  </dataFields>
  <pivotTableStyleInfo name="PivotStylePreset2_Accent1" showRowHeaders="1" showColHeaders="1"/>
  <filters count="1">
    <filter evalOrder="-1" fld="0" iMeasureFld="0" id="3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3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0" multipleFieldFilters="0" chartFormat="6">
  <location ref="H16:J20" firstHeaderRow="0" firstDataRow="1" firstDataCol="1"/>
  <pivotFields count="22">
    <pivotField measureFilter="1"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nonAutoSortDefault="1" showAll="0">
      <items count="14">
        <item x="10"/>
        <item x="1"/>
        <item x="9"/>
        <item x="6"/>
        <item x="3"/>
        <item x="7"/>
        <item x="8"/>
        <item x="11"/>
        <item x="2"/>
        <item x="0"/>
        <item x="5"/>
        <item x="4"/>
        <item m="1" x="1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dataField="1"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urnover" fld="21" baseField="0" baseItem="0" numFmtId="2"/>
    <dataField name="Sum of Profit" fld="20" baseField="0" baseItem="0" numFmtId="2"/>
  </dataFields>
  <pivotTableStyleInfo name="PivotStylePreset2_Accent1" showRowHeaders="1" showColHeaders="1"/>
  <filters count="1">
    <filter evalOrder="-1" fld="0" iMeasureFld="1" id="3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5:B46" firstHeaderRow="1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axis="axisRow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Profit" fld="20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E25:F46" firstHeaderRow="1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axis="axisRow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dataField="1"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Turnover" fld="21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6:E10" firstHeaderRow="1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dataField="1"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urnover" fld="21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4:B38" firstHeaderRow="1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dataField="1"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marign" fld="19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0" multipleFieldFilters="0">
  <location ref="A3:C7" firstHeaderRow="0" firstDataRow="1" firstDataCol="1"/>
  <pivotFields count="22">
    <pivotField measureFilter="1"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nonAutoSortDefault="1" showAll="0">
      <items count="14">
        <item x="10"/>
        <item x="1"/>
        <item x="9"/>
        <item x="6"/>
        <item x="3"/>
        <item x="7"/>
        <item x="8"/>
        <item x="11"/>
        <item x="2"/>
        <item x="0"/>
        <item x="5"/>
        <item x="4"/>
        <item m="1" x="1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dataField="1"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urnover" fld="21" baseField="0" baseItem="0" numFmtId="2"/>
    <dataField name="Sum of Profit" fld="20" baseField="0" baseItem="0" numFmtId="2"/>
  </dataFields>
  <pivotTableStyleInfo name="PivotStylePreset2_Accent1" showRowHeaders="1" showColHeaders="1"/>
  <filters count="1">
    <filter evalOrder="-1" fld="0" iMeasureFld="1" id="3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6:B10" firstHeaderRow="1" firstDataRow="1" firstDataCol="1"/>
  <pivotFields count="22">
    <pivotField compact="0" showAll="0">
      <items count="839">
        <item x="576"/>
        <item x="369"/>
        <item x="2"/>
        <item x="139"/>
        <item x="283"/>
        <item x="284"/>
        <item x="773"/>
        <item x="56"/>
        <item x="546"/>
        <item x="626"/>
        <item x="7"/>
        <item x="816"/>
        <item x="459"/>
        <item x="526"/>
        <item x="65"/>
        <item x="164"/>
        <item x="301"/>
        <item x="222"/>
        <item x="748"/>
        <item x="257"/>
        <item x="692"/>
        <item x="220"/>
        <item x="264"/>
        <item x="627"/>
        <item x="812"/>
        <item x="650"/>
        <item x="770"/>
        <item x="365"/>
        <item x="126"/>
        <item x="460"/>
        <item x="553"/>
        <item x="4"/>
        <item x="213"/>
        <item x="138"/>
        <item x="699"/>
        <item x="203"/>
        <item x="701"/>
        <item x="596"/>
        <item x="88"/>
        <item x="70"/>
        <item x="437"/>
        <item x="527"/>
        <item x="663"/>
        <item x="292"/>
        <item x="147"/>
        <item x="189"/>
        <item x="270"/>
        <item x="347"/>
        <item x="415"/>
        <item x="820"/>
        <item x="62"/>
        <item x="350"/>
        <item x="831"/>
        <item x="510"/>
        <item x="22"/>
        <item x="318"/>
        <item x="651"/>
        <item x="323"/>
        <item x="754"/>
        <item x="63"/>
        <item x="183"/>
        <item x="325"/>
        <item x="489"/>
        <item x="362"/>
        <item x="72"/>
        <item x="287"/>
        <item x="675"/>
        <item x="475"/>
        <item x="387"/>
        <item x="245"/>
        <item x="40"/>
        <item x="491"/>
        <item x="259"/>
        <item x="52"/>
        <item x="133"/>
        <item x="289"/>
        <item x="442"/>
        <item x="414"/>
        <item x="824"/>
        <item x="448"/>
        <item x="229"/>
        <item x="280"/>
        <item x="312"/>
        <item x="599"/>
        <item x="407"/>
        <item x="834"/>
        <item x="49"/>
        <item x="253"/>
        <item x="38"/>
        <item x="77"/>
        <item x="25"/>
        <item x="156"/>
        <item x="294"/>
        <item x="51"/>
        <item x="336"/>
        <item x="742"/>
        <item x="556"/>
        <item x="23"/>
        <item x="39"/>
        <item x="679"/>
        <item x="504"/>
        <item x="496"/>
        <item x="279"/>
        <item x="103"/>
        <item x="411"/>
        <item x="449"/>
        <item x="345"/>
        <item x="73"/>
        <item x="148"/>
        <item x="567"/>
        <item x="636"/>
        <item x="137"/>
        <item x="582"/>
        <item x="585"/>
        <item x="332"/>
        <item x="592"/>
        <item x="357"/>
        <item x="244"/>
        <item x="589"/>
        <item x="403"/>
        <item x="736"/>
        <item x="207"/>
        <item x="168"/>
        <item x="236"/>
        <item x="9"/>
        <item x="315"/>
        <item x="19"/>
        <item x="466"/>
        <item x="10"/>
        <item x="256"/>
        <item x="469"/>
        <item x="664"/>
        <item x="191"/>
        <item x="613"/>
        <item x="800"/>
        <item x="629"/>
        <item x="237"/>
        <item x="826"/>
        <item x="620"/>
        <item x="591"/>
        <item x="793"/>
        <item x="76"/>
        <item x="24"/>
        <item x="823"/>
        <item x="434"/>
        <item x="104"/>
        <item x="827"/>
        <item x="152"/>
        <item x="495"/>
        <item x="215"/>
        <item x="267"/>
        <item x="242"/>
        <item x="179"/>
        <item x="545"/>
        <item x="54"/>
        <item x="305"/>
        <item x="465"/>
        <item x="559"/>
        <item x="642"/>
        <item x="492"/>
        <item x="580"/>
        <item x="441"/>
        <item x="418"/>
        <item x="116"/>
        <item x="393"/>
        <item x="121"/>
        <item x="95"/>
        <item x="644"/>
        <item x="579"/>
        <item x="693"/>
        <item x="774"/>
        <item x="258"/>
        <item x="427"/>
        <item x="31"/>
        <item x="60"/>
        <item x="522"/>
        <item x="817"/>
        <item x="99"/>
        <item x="376"/>
        <item x="153"/>
        <item x="673"/>
        <item x="541"/>
        <item x="454"/>
        <item x="223"/>
        <item x="776"/>
        <item x="462"/>
        <item x="829"/>
        <item x="578"/>
        <item x="249"/>
        <item x="768"/>
        <item x="584"/>
        <item x="633"/>
        <item x="828"/>
        <item x="669"/>
        <item x="35"/>
        <item x="769"/>
        <item x="708"/>
        <item x="32"/>
        <item x="444"/>
        <item x="0"/>
        <item x="59"/>
        <item x="436"/>
        <item x="480"/>
        <item x="796"/>
        <item x="230"/>
        <item x="118"/>
        <item x="739"/>
        <item x="594"/>
        <item x="198"/>
        <item x="672"/>
        <item x="607"/>
        <item x="93"/>
        <item x="463"/>
        <item x="550"/>
        <item x="262"/>
        <item x="515"/>
        <item x="195"/>
        <item x="729"/>
        <item x="833"/>
        <item x="240"/>
        <item x="484"/>
        <item x="706"/>
        <item x="154"/>
        <item x="155"/>
        <item x="814"/>
        <item x="214"/>
        <item x="430"/>
        <item x="458"/>
        <item x="761"/>
        <item x="786"/>
        <item x="656"/>
        <item x="694"/>
        <item x="815"/>
        <item x="343"/>
        <item x="188"/>
        <item x="271"/>
        <item x="193"/>
        <item x="499"/>
        <item x="47"/>
        <item x="225"/>
        <item x="200"/>
        <item x="641"/>
        <item x="69"/>
        <item x="763"/>
        <item x="286"/>
        <item x="433"/>
        <item x="81"/>
        <item x="772"/>
        <item x="413"/>
        <item x="696"/>
        <item x="232"/>
        <item x="120"/>
        <item x="71"/>
        <item x="566"/>
        <item x="162"/>
        <item x="600"/>
        <item x="341"/>
        <item x="58"/>
        <item x="255"/>
        <item x="102"/>
        <item x="721"/>
        <item x="703"/>
        <item x="185"/>
        <item x="45"/>
        <item x="563"/>
        <item x="208"/>
        <item x="293"/>
        <item x="681"/>
        <item x="79"/>
        <item x="425"/>
        <item x="443"/>
        <item x="687"/>
        <item x="382"/>
        <item x="123"/>
        <item x="306"/>
        <item x="378"/>
        <item x="308"/>
        <item x="731"/>
        <item x="235"/>
        <item x="670"/>
        <item x="78"/>
        <item x="219"/>
        <item x="57"/>
        <item x="327"/>
        <item x="331"/>
        <item x="109"/>
        <item x="785"/>
        <item x="348"/>
        <item x="646"/>
        <item x="333"/>
        <item x="209"/>
        <item x="612"/>
        <item x="167"/>
        <item x="733"/>
        <item x="478"/>
        <item x="707"/>
        <item x="568"/>
        <item x="311"/>
        <item x="667"/>
        <item x="665"/>
        <item x="795"/>
        <item x="617"/>
        <item x="473"/>
        <item x="525"/>
        <item x="716"/>
        <item x="122"/>
        <item x="597"/>
        <item x="246"/>
        <item x="84"/>
        <item x="536"/>
        <item x="329"/>
        <item x="530"/>
        <item x="751"/>
        <item x="618"/>
        <item x="371"/>
        <item x="512"/>
        <item x="804"/>
        <item x="419"/>
        <item x="757"/>
        <item x="647"/>
        <item x="476"/>
        <item x="206"/>
        <item x="124"/>
        <item x="502"/>
        <item x="30"/>
        <item x="321"/>
        <item x="482"/>
        <item x="108"/>
        <item x="115"/>
        <item x="481"/>
        <item x="217"/>
        <item x="485"/>
        <item x="409"/>
        <item x="384"/>
        <item x="807"/>
        <item x="730"/>
        <item x="226"/>
        <item x="297"/>
        <item x="734"/>
        <item x="583"/>
        <item x="6"/>
        <item x="802"/>
        <item x="789"/>
        <item x="709"/>
        <item x="43"/>
        <item x="175"/>
        <item x="197"/>
        <item x="53"/>
        <item x="784"/>
        <item x="808"/>
        <item x="227"/>
        <item x="170"/>
        <item x="356"/>
        <item x="370"/>
        <item x="497"/>
        <item x="110"/>
        <item x="408"/>
        <item x="539"/>
        <item x="508"/>
        <item x="435"/>
        <item x="813"/>
        <item x="94"/>
        <item x="158"/>
        <item x="606"/>
        <item x="145"/>
        <item x="192"/>
        <item x="577"/>
        <item x="74"/>
        <item x="383"/>
        <item x="410"/>
        <item x="149"/>
        <item x="302"/>
        <item x="423"/>
        <item x="486"/>
        <item x="21"/>
        <item x="791"/>
        <item x="756"/>
        <item x="273"/>
        <item x="363"/>
        <item x="724"/>
        <item x="239"/>
        <item x="385"/>
        <item x="428"/>
        <item x="326"/>
        <item x="532"/>
        <item x="113"/>
        <item x="328"/>
        <item x="529"/>
        <item x="519"/>
        <item x="595"/>
        <item x="557"/>
        <item x="836"/>
        <item x="755"/>
        <item x="783"/>
        <item x="713"/>
        <item x="662"/>
        <item x="304"/>
        <item x="468"/>
        <item x="114"/>
        <item x="146"/>
        <item x="282"/>
        <item x="765"/>
        <item x="690"/>
        <item x="303"/>
        <item x="5"/>
        <item x="143"/>
        <item x="416"/>
        <item x="160"/>
        <item x="695"/>
        <item x="248"/>
        <item x="26"/>
        <item x="524"/>
        <item x="625"/>
        <item x="17"/>
        <item x="401"/>
        <item x="741"/>
        <item x="727"/>
        <item x="456"/>
        <item x="96"/>
        <item x="355"/>
        <item x="581"/>
        <item x="677"/>
        <item x="313"/>
        <item x="671"/>
        <item x="426"/>
        <item x="616"/>
        <item x="422"/>
        <item x="573"/>
        <item x="561"/>
        <item x="349"/>
        <item x="503"/>
        <item x="782"/>
        <item x="634"/>
        <item x="787"/>
        <item x="250"/>
        <item x="354"/>
        <item x="698"/>
        <item x="199"/>
        <item x="602"/>
        <item x="278"/>
        <item x="552"/>
        <item x="775"/>
        <item x="806"/>
        <item x="822"/>
        <item x="290"/>
        <item x="750"/>
        <item x="810"/>
        <item x="316"/>
        <item x="377"/>
        <item x="117"/>
        <item x="711"/>
        <item x="450"/>
        <item x="835"/>
        <item x="825"/>
        <item x="432"/>
        <item x="127"/>
        <item x="562"/>
        <item x="732"/>
        <item x="483"/>
        <item x="438"/>
        <item x="390"/>
        <item x="740"/>
        <item x="277"/>
        <item x="798"/>
        <item x="535"/>
        <item x="586"/>
        <item x="128"/>
        <item x="268"/>
        <item x="190"/>
        <item x="254"/>
        <item x="15"/>
        <item x="746"/>
        <item x="89"/>
        <item x="514"/>
        <item x="366"/>
        <item x="682"/>
        <item x="404"/>
        <item x="144"/>
        <item x="157"/>
        <item x="231"/>
        <item x="565"/>
        <item x="130"/>
        <item x="779"/>
        <item x="747"/>
        <item x="29"/>
        <item x="136"/>
        <item x="643"/>
        <item x="339"/>
        <item x="314"/>
        <item x="165"/>
        <item x="338"/>
        <item x="542"/>
        <item x="689"/>
        <item x="67"/>
        <item x="187"/>
        <item x="358"/>
        <item x="760"/>
        <item x="107"/>
        <item x="12"/>
        <item x="660"/>
        <item x="251"/>
        <item x="132"/>
        <item x="511"/>
        <item x="106"/>
        <item x="551"/>
        <item x="723"/>
        <item x="758"/>
        <item x="396"/>
        <item x="86"/>
        <item x="322"/>
        <item x="688"/>
        <item x="101"/>
        <item x="451"/>
        <item x="141"/>
        <item x="8"/>
        <item x="640"/>
        <item x="447"/>
        <item x="368"/>
        <item x="394"/>
        <item x="1"/>
        <item x="639"/>
        <item x="621"/>
        <item x="125"/>
        <item x="637"/>
        <item x="685"/>
        <item x="317"/>
        <item x="654"/>
        <item x="204"/>
        <item x="252"/>
        <item x="429"/>
        <item x="624"/>
        <item x="531"/>
        <item x="726"/>
        <item x="697"/>
        <item x="176"/>
        <item x="702"/>
        <item x="780"/>
        <item x="34"/>
        <item x="753"/>
        <item x="513"/>
        <item x="635"/>
        <item x="182"/>
        <item x="819"/>
        <item x="762"/>
        <item x="678"/>
        <item x="490"/>
        <item x="320"/>
        <item x="507"/>
        <item x="417"/>
        <item x="544"/>
        <item x="832"/>
        <item x="593"/>
        <item x="64"/>
        <item x="319"/>
        <item x="455"/>
        <item x="628"/>
        <item x="379"/>
        <item x="534"/>
        <item x="91"/>
        <item x="380"/>
        <item x="178"/>
        <item x="549"/>
        <item x="431"/>
        <item x="173"/>
        <item x="474"/>
        <item x="20"/>
        <item x="33"/>
        <item x="752"/>
        <item x="80"/>
        <item x="135"/>
        <item x="837"/>
        <item x="777"/>
        <item x="398"/>
        <item x="725"/>
        <item x="281"/>
        <item x="142"/>
        <item x="648"/>
        <item x="608"/>
        <item x="520"/>
        <item x="658"/>
        <item x="405"/>
        <item x="745"/>
        <item x="521"/>
        <item x="406"/>
        <item x="194"/>
        <item x="221"/>
        <item x="150"/>
        <item x="361"/>
        <item x="3"/>
        <item x="439"/>
        <item x="129"/>
        <item x="265"/>
        <item x="140"/>
        <item x="296"/>
        <item x="342"/>
        <item x="83"/>
        <item x="61"/>
        <item x="766"/>
        <item x="112"/>
        <item x="790"/>
        <item x="276"/>
        <item x="346"/>
        <item x="224"/>
        <item x="604"/>
        <item x="717"/>
        <item x="201"/>
        <item x="543"/>
        <item x="728"/>
        <item x="352"/>
        <item x="174"/>
        <item x="388"/>
        <item x="275"/>
        <item x="661"/>
        <item x="50"/>
        <item x="41"/>
        <item x="700"/>
        <item x="477"/>
        <item x="111"/>
        <item x="421"/>
        <item x="797"/>
        <item x="811"/>
        <item x="653"/>
        <item x="46"/>
        <item x="547"/>
        <item x="310"/>
        <item x="202"/>
        <item x="386"/>
        <item x="555"/>
        <item x="619"/>
        <item x="712"/>
        <item x="537"/>
        <item x="471"/>
        <item x="300"/>
        <item x="335"/>
        <item x="397"/>
        <item x="792"/>
        <item x="767"/>
        <item x="558"/>
        <item x="830"/>
        <item x="749"/>
        <item x="216"/>
        <item x="611"/>
        <item x="517"/>
        <item x="683"/>
        <item x="601"/>
        <item x="48"/>
        <item x="771"/>
        <item x="212"/>
        <item x="389"/>
        <item x="337"/>
        <item x="609"/>
        <item x="98"/>
        <item x="803"/>
        <item x="307"/>
        <item x="351"/>
        <item x="90"/>
        <item x="638"/>
        <item x="705"/>
        <item x="299"/>
        <item x="680"/>
        <item x="498"/>
        <item x="794"/>
        <item x="184"/>
        <item x="614"/>
        <item x="412"/>
        <item x="440"/>
        <item x="704"/>
        <item x="605"/>
        <item x="572"/>
        <item x="261"/>
        <item x="505"/>
        <item x="818"/>
        <item x="453"/>
        <item x="686"/>
        <item x="554"/>
        <item x="97"/>
        <item x="472"/>
        <item x="375"/>
        <item x="119"/>
        <item x="493"/>
        <item x="655"/>
        <item x="781"/>
        <item x="528"/>
        <item x="623"/>
        <item x="588"/>
        <item x="821"/>
        <item x="82"/>
        <item x="105"/>
        <item x="298"/>
        <item x="360"/>
        <item x="27"/>
        <item x="400"/>
        <item x="598"/>
        <item x="788"/>
        <item x="18"/>
        <item x="445"/>
        <item x="743"/>
        <item x="28"/>
        <item x="330"/>
        <item x="509"/>
        <item x="457"/>
        <item x="720"/>
        <item x="399"/>
        <item x="75"/>
        <item x="564"/>
        <item x="266"/>
        <item x="163"/>
        <item x="548"/>
        <item x="518"/>
        <item x="488"/>
        <item x="657"/>
        <item x="615"/>
        <item x="272"/>
        <item x="238"/>
        <item x="714"/>
        <item x="196"/>
        <item x="571"/>
        <item x="177"/>
        <item x="587"/>
        <item x="744"/>
        <item x="610"/>
        <item x="395"/>
        <item x="14"/>
        <item x="309"/>
        <item x="68"/>
        <item x="373"/>
        <item x="100"/>
        <item x="479"/>
        <item x="805"/>
        <item x="570"/>
        <item x="11"/>
        <item x="269"/>
        <item x="288"/>
        <item x="501"/>
        <item x="372"/>
        <item x="645"/>
        <item x="85"/>
        <item x="630"/>
        <item x="649"/>
        <item x="260"/>
        <item x="42"/>
        <item x="715"/>
        <item x="16"/>
        <item x="467"/>
        <item x="652"/>
        <item x="809"/>
        <item x="674"/>
        <item x="452"/>
        <item x="166"/>
        <item x="186"/>
        <item x="364"/>
        <item x="159"/>
        <item x="181"/>
        <item x="446"/>
        <item x="719"/>
        <item x="574"/>
        <item x="359"/>
        <item x="622"/>
        <item x="172"/>
        <item x="759"/>
        <item x="560"/>
        <item x="367"/>
        <item x="344"/>
        <item x="684"/>
        <item x="218"/>
        <item x="666"/>
        <item x="668"/>
        <item x="722"/>
        <item x="590"/>
        <item x="516"/>
        <item x="738"/>
        <item x="676"/>
        <item x="92"/>
        <item x="799"/>
        <item x="87"/>
        <item x="37"/>
        <item x="402"/>
        <item x="295"/>
        <item x="228"/>
        <item x="575"/>
        <item x="66"/>
        <item x="506"/>
        <item x="274"/>
        <item x="737"/>
        <item x="263"/>
        <item x="234"/>
        <item x="540"/>
        <item x="134"/>
        <item x="801"/>
        <item x="533"/>
        <item x="205"/>
        <item x="171"/>
        <item x="391"/>
        <item x="13"/>
        <item x="691"/>
        <item x="241"/>
        <item x="131"/>
        <item x="151"/>
        <item x="764"/>
        <item x="735"/>
        <item x="55"/>
        <item x="523"/>
        <item x="659"/>
        <item x="381"/>
        <item x="718"/>
        <item x="632"/>
        <item x="603"/>
        <item x="374"/>
        <item x="161"/>
        <item x="424"/>
        <item x="500"/>
        <item x="353"/>
        <item x="285"/>
        <item x="233"/>
        <item x="464"/>
        <item x="710"/>
        <item x="210"/>
        <item x="247"/>
        <item x="494"/>
        <item x="569"/>
        <item x="291"/>
        <item x="36"/>
        <item x="487"/>
        <item x="169"/>
        <item x="392"/>
        <item x="44"/>
        <item x="180"/>
        <item x="538"/>
        <item x="631"/>
        <item x="778"/>
        <item x="334"/>
        <item x="324"/>
        <item x="340"/>
        <item x="470"/>
        <item x="243"/>
        <item x="211"/>
        <item x="461"/>
        <item x="420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20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H2:I6" firstHeaderRow="1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dataField="1"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tock turnover ratio " fld="17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H9:I13" firstHeaderRow="1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dataField="1"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marign" fld="19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:F3" firstHeaderRow="0" firstDataRow="1" firstDataCol="0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dataField="1"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dataField="1"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dataField="1"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dataField="1"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Profit" fld="20" baseField="0" baseItem="0" numFmtId="2"/>
    <dataField name="Sum of Turnover" fld="21" baseField="0" baseItem="0" numFmtId="2"/>
    <dataField name="Sum of Gross marign" fld="19" baseField="0" baseItem="0" numFmtId="2"/>
    <dataField name="Sum of Stock turnover ratio " fld="17" baseField="0" baseItem="0" numFmtId="2"/>
    <dataField name="Sum of Cost Price" fld="9" baseField="0" baseItem="0" numFmtId="2"/>
    <dataField name="Sum of Selling Price" fld="10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4">
  <location ref="K2:M6" firstHeaderRow="0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dataField="1"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dataField="1"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tock Age Days" fld="8" subtotal="average" baseField="0" baseItem="0" numFmtId="1"/>
    <dataField name="Sum of Sales Qty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L26:M30" firstHeaderRow="1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dataField="1"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tock Age Days" fld="8" subtotal="average" baseField="0" baseItem="0" numFmtId="1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_Name" sourceName="Product Name">
  <pivotTables>
    <pivotTable tabId="7" name="PivotTable8"/>
    <pivotTable tabId="2" name="PivotTable9"/>
    <pivotTable tabId="2" name="PivotTable10"/>
    <pivotTable tabId="2" name="PivotTable11"/>
    <pivotTable tabId="2" name="PivotTable12"/>
    <pivotTable tabId="2" name="PivotTable13"/>
    <pivotTable tabId="2" name="PivotTable14"/>
    <pivotTable tabId="2" name="PivotTable16"/>
    <pivotTable tabId="2" name="PivotTable18"/>
    <pivotTable tabId="2" name="PivotTable19"/>
    <pivotTable tabId="2" name="PivotTable20"/>
    <pivotTable tabId="2" name="PivotTable21"/>
    <pivotTable tabId="2" name="PivotTable26"/>
    <pivotTable tabId="2" name="PivotTable27"/>
    <pivotTable tabId="12" name="PivotTable29"/>
    <pivotTable tabId="2" name="PivotTable30"/>
    <pivotTable tabId="12" name="PivotTable31"/>
  </pivotTables>
  <data>
    <tabular pivotCacheId="1">
      <items count="20">
        <i x="5" s="1"/>
        <i x="16" s="1"/>
        <i x="0" s="1"/>
        <i x="1" s="1"/>
        <i x="2" s="1"/>
        <i x="7" s="1"/>
        <i x="18" s="1"/>
        <i x="4" s="1"/>
        <i x="13" s="1"/>
        <i x="6" s="1"/>
        <i x="10" s="1"/>
        <i x="12" s="1"/>
        <i x="3" s="1"/>
        <i x="14" s="1"/>
        <i x="19" s="1"/>
        <i x="8" s="1"/>
        <i x="9" s="1"/>
        <i x="15" s="1"/>
        <i x="17" s="1"/>
        <i x="1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_Category" sourceName="Product Category">
  <pivotTables>
    <pivotTable tabId="7" name="PivotTable8"/>
    <pivotTable tabId="2" name="PivotTable9"/>
    <pivotTable tabId="2" name="PivotTable10"/>
    <pivotTable tabId="2" name="PivotTable11"/>
    <pivotTable tabId="2" name="PivotTable12"/>
    <pivotTable tabId="2" name="PivotTable13"/>
    <pivotTable tabId="2" name="PivotTable14"/>
    <pivotTable tabId="2" name="PivotTable16"/>
    <pivotTable tabId="2" name="PivotTable18"/>
    <pivotTable tabId="2" name="PivotTable19"/>
    <pivotTable tabId="2" name="PivotTable20"/>
    <pivotTable tabId="2" name="PivotTable21"/>
    <pivotTable tabId="2" name="PivotTable26"/>
    <pivotTable tabId="2" name="PivotTable27"/>
    <pivotTable tabId="12" name="PivotTable29"/>
    <pivotTable tabId="2" name="PivotTable30"/>
    <pivotTable tabId="12" name="PivotTable31"/>
  </pivotTables>
  <data>
    <tabular pivotCacheId="1">
      <items count="3">
        <i x="0" s="1"/>
        <i x="1" s="1"/>
        <i x="2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7" name="PivotTable8"/>
    <pivotTable tabId="2" name="PivotTable9"/>
    <pivotTable tabId="2" name="PivotTable10"/>
    <pivotTable tabId="2" name="PivotTable11"/>
    <pivotTable tabId="2" name="PivotTable12"/>
    <pivotTable tabId="2" name="PivotTable13"/>
    <pivotTable tabId="2" name="PivotTable14"/>
    <pivotTable tabId="2" name="PivotTable16"/>
    <pivotTable tabId="2" name="PivotTable18"/>
    <pivotTable tabId="2" name="PivotTable19"/>
    <pivotTable tabId="2" name="PivotTable20"/>
    <pivotTable tabId="2" name="PivotTable21"/>
    <pivotTable tabId="2" name="PivotTable26"/>
    <pivotTable tabId="2" name="PivotTable27"/>
    <pivotTable tabId="12" name="PivotTable29"/>
    <pivotTable tabId="2" name="PivotTable30"/>
    <pivotTable tabId="12" name="PivotTable31"/>
  </pivotTables>
  <data>
    <tabular pivotCacheId="1">
      <items count="4">
        <i x="3" s="1"/>
        <i x="0" s="1"/>
        <i x="2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ing_bucket" sourceName="Aging bucket">
  <pivotTables>
    <pivotTable tabId="7" name="PivotTable8"/>
    <pivotTable tabId="2" name="PivotTable9"/>
    <pivotTable tabId="2" name="PivotTable10"/>
    <pivotTable tabId="2" name="PivotTable11"/>
    <pivotTable tabId="2" name="PivotTable20"/>
    <pivotTable tabId="2" name="PivotTable21"/>
    <pivotTable tabId="2" name="PivotTable26"/>
    <pivotTable tabId="2" name="PivotTable27"/>
    <pivotTable tabId="2" name="PivotTable12"/>
    <pivotTable tabId="2" name="PivotTable13"/>
    <pivotTable tabId="2" name="PivotTable14"/>
    <pivotTable tabId="2" name="PivotTable16"/>
    <pivotTable tabId="2" name="PivotTable18"/>
    <pivotTable tabId="2" name="PivotTable19"/>
    <pivotTable tabId="12" name="PivotTable29"/>
    <pivotTable tabId="2" name="PivotTable30"/>
    <pivotTable tabId="12" name="PivotTable31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ct Category" cache="Slicer_Product_Category" caption="Product Category" columnCount="3" rowHeight="274320"/>
  <slicer name="Aging bucket" cache="Slicer_Aging_bucket" caption="Aging bucket" columnCount="3" rowHeight="225425"/>
  <slicer name="Region" cache="Slicer_Region" caption="Region" columnCount="4" rowHeight="225425"/>
  <slicer name="Product Name" cache="Slicer_Product_Name" caption="Product Name" columnCount="2" rowHeight="225425"/>
</slicers>
</file>

<file path=xl/tables/table1.xml><?xml version="1.0" encoding="utf-8"?>
<table xmlns="http://schemas.openxmlformats.org/spreadsheetml/2006/main" id="1" name="Table1" displayName="Table1" ref="A1:P1001" totalsRowShown="0">
  <autoFilter xmlns:etc="http://www.wps.cn/officeDocument/2017/etCustomData" ref="A1:P1001" etc:filterBottomFollowUsedRange="0"/>
  <tableColumns count="16">
    <tableColumn id="1" name="SKU Code" dataDxfId="0"/>
    <tableColumn id="2" name="Product Name" dataDxfId="1"/>
    <tableColumn id="3" name="Product Category" dataDxfId="2"/>
    <tableColumn id="4" name="Opening Stock" dataDxfId="3"/>
    <tableColumn id="5" name="Purchase Qty" dataDxfId="4"/>
    <tableColumn id="6" name="Sales Qty" dataDxfId="5"/>
    <tableColumn id="7" name="Region" dataDxfId="6"/>
    <tableColumn id="9" name="Closing Stock" dataDxfId="7"/>
    <tableColumn id="10" name="Stock Age Days" dataDxfId="8"/>
    <tableColumn id="11" name="Cost Price" dataDxfId="9"/>
    <tableColumn id="12" name="Selling Price" dataDxfId="10"/>
    <tableColumn id="13" name="Purchase Date" dataDxfId="11"/>
    <tableColumn id="14" name="year pur" dataDxfId="12">
      <calculatedColumnFormula>YEAR(L2)</calculatedColumnFormula>
    </tableColumn>
    <tableColumn id="15" name="Month of purchase" dataDxfId="13"/>
    <tableColumn id="24" name="Month of sales" dataDxfId="14"/>
    <tableColumn id="18" name="year of sales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_3" displayName="Table1_3" ref="A1:V1002" totalsRowShown="0">
  <autoFilter xmlns:etc="http://www.wps.cn/officeDocument/2017/etCustomData" ref="A1:V1002" etc:filterBottomFollowUsedRange="0"/>
  <tableColumns count="22">
    <tableColumn id="1" name="SKU Code"/>
    <tableColumn id="2" name="Product Name"/>
    <tableColumn id="3" name="Product Category"/>
    <tableColumn id="4" name="Opening Stock"/>
    <tableColumn id="5" name="Purchase Qty"/>
    <tableColumn id="6" name="Sales Qty"/>
    <tableColumn id="7" name="Region"/>
    <tableColumn id="8" name="Closing Stock"/>
    <tableColumn id="9" name="Stock Age Days"/>
    <tableColumn id="10" name="Cost Price"/>
    <tableColumn id="11" name="Selling Price"/>
    <tableColumn id="12" name="Purchase Date"/>
    <tableColumn id="13" name="year pur">
      <calculatedColumnFormula>YEAR(L2)</calculatedColumnFormula>
    </tableColumn>
    <tableColumn id="14" name="Month of purchase"/>
    <tableColumn id="15" name="Month of sales"/>
    <tableColumn id="16" name="year of sales"/>
    <tableColumn id="17" name="Average Inventory">
      <calculatedColumnFormula>(D2+H2)/2</calculatedColumnFormula>
    </tableColumn>
    <tableColumn id="18" name="Stock turnover ratio "/>
    <tableColumn id="19" name="Aging bucket">
      <calculatedColumnFormula>IF(I2&lt;=30,"Fresh",IF(I2&lt;=60,"Aging","Old Stock"))</calculatedColumnFormula>
    </tableColumn>
    <tableColumn id="20" name="Gross marign">
      <calculatedColumnFormula>(#REF!-J2)/#REF!</calculatedColumnFormula>
    </tableColumn>
    <tableColumn id="21" name="Profit"/>
    <tableColumn id="22" name="Turnover" dataDxfId="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microsoft.com/office/2007/relationships/slicer" Target="../slicers/slicer1.xml"/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12.xml"/><Relationship Id="rId8" Type="http://schemas.openxmlformats.org/officeDocument/2006/relationships/pivotTable" Target="../pivotTables/pivotTable11.xml"/><Relationship Id="rId7" Type="http://schemas.openxmlformats.org/officeDocument/2006/relationships/pivotTable" Target="../pivotTables/pivotTable10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5" Type="http://schemas.openxmlformats.org/officeDocument/2006/relationships/drawing" Target="../drawings/drawing2.xml"/><Relationship Id="rId14" Type="http://schemas.openxmlformats.org/officeDocument/2006/relationships/pivotTable" Target="../pivotTables/pivotTable17.xml"/><Relationship Id="rId13" Type="http://schemas.openxmlformats.org/officeDocument/2006/relationships/pivotTable" Target="../pivotTables/pivotTable16.xml"/><Relationship Id="rId12" Type="http://schemas.openxmlformats.org/officeDocument/2006/relationships/pivotTable" Target="../pivotTables/pivotTable15.xml"/><Relationship Id="rId11" Type="http://schemas.openxmlformats.org/officeDocument/2006/relationships/pivotTable" Target="../pivotTables/pivotTable14.xml"/><Relationship Id="rId10" Type="http://schemas.openxmlformats.org/officeDocument/2006/relationships/pivotTable" Target="../pivotTables/pivotTable1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O38"/>
  <sheetViews>
    <sheetView showGridLines="0" zoomScale="89" zoomScaleNormal="89" topLeftCell="A7" workbookViewId="0">
      <selection activeCell="U7" sqref="U7"/>
    </sheetView>
  </sheetViews>
  <sheetFormatPr defaultColWidth="8.72727272727273" defaultRowHeight="14.5"/>
  <cols>
    <col min="1" max="1" width="14.6363636363636"/>
    <col min="2" max="2" width="20"/>
    <col min="3" max="3" width="1.80909090909091" customWidth="1"/>
    <col min="4" max="5" width="4.79090909090909" customWidth="1"/>
    <col min="36" max="41" width="26.6363636363636"/>
  </cols>
  <sheetData>
    <row r="3" spans="36:41">
      <c r="AJ3" t="s">
        <v>0</v>
      </c>
      <c r="AK3" t="s">
        <v>1</v>
      </c>
      <c r="AL3" t="s">
        <v>2</v>
      </c>
      <c r="AM3" t="s">
        <v>3</v>
      </c>
      <c r="AN3" t="s">
        <v>4</v>
      </c>
      <c r="AO3" t="s">
        <v>5</v>
      </c>
    </row>
    <row r="4" spans="36:41">
      <c r="AJ4" s="2">
        <v>47.5270276</v>
      </c>
      <c r="AK4" s="2">
        <v>587.9527368</v>
      </c>
      <c r="AL4" s="2">
        <v>131.048566295644</v>
      </c>
      <c r="AM4" s="2">
        <v>1311.96612819263</v>
      </c>
      <c r="AN4" s="2">
        <v>423.06949</v>
      </c>
      <c r="AO4" s="2">
        <v>460.593019999999</v>
      </c>
    </row>
    <row r="27" spans="24:24">
      <c r="X27" s="23"/>
    </row>
    <row r="34" spans="1:2">
      <c r="A34" t="s">
        <v>6</v>
      </c>
      <c r="B34" t="s">
        <v>2</v>
      </c>
    </row>
    <row r="35" spans="1:2">
      <c r="A35" t="s">
        <v>7</v>
      </c>
      <c r="B35" s="2">
        <v>41.5078194776339</v>
      </c>
    </row>
    <row r="36" spans="1:2">
      <c r="A36" t="s">
        <v>8</v>
      </c>
      <c r="B36" s="2">
        <v>56.2364233403817</v>
      </c>
    </row>
    <row r="37" spans="1:2">
      <c r="A37" t="s">
        <v>9</v>
      </c>
      <c r="B37" s="2">
        <v>33.3043234776282</v>
      </c>
    </row>
    <row r="38" spans="1:2">
      <c r="A38" t="s">
        <v>10</v>
      </c>
      <c r="B38" s="2">
        <v>131.048566295644</v>
      </c>
    </row>
  </sheetData>
  <conditionalFormatting sqref="A34:B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1"/>
  <sheetViews>
    <sheetView zoomScale="85" zoomScaleNormal="85" topLeftCell="C1" workbookViewId="0">
      <selection activeCell="Q6" sqref="Q6"/>
    </sheetView>
  </sheetViews>
  <sheetFormatPr defaultColWidth="8.72727272727273" defaultRowHeight="14.5"/>
  <cols>
    <col min="1" max="1" width="9.54545454545454" customWidth="1"/>
    <col min="2" max="2" width="16.8181818181818" customWidth="1"/>
    <col min="3" max="3" width="16.9090909090909" customWidth="1"/>
    <col min="4" max="4" width="14" customWidth="1"/>
    <col min="5" max="5" width="13" customWidth="1"/>
    <col min="6" max="6" width="9.18181818181818" customWidth="1"/>
    <col min="7" max="7" width="7.18181818181818" customWidth="1"/>
    <col min="8" max="8" width="12.8181818181818" customWidth="1"/>
    <col min="9" max="9" width="14.6363636363636" customWidth="1"/>
    <col min="10" max="10" width="9.81818181818182" customWidth="1"/>
    <col min="11" max="11" width="11.5454545454545" customWidth="1"/>
    <col min="12" max="12" width="14.0909090909091" customWidth="1"/>
    <col min="13" max="13" width="8.54545454545454" customWidth="1"/>
    <col min="14" max="14" width="18.5454545454545" customWidth="1"/>
    <col min="15" max="15" width="14.5454545454545" customWidth="1"/>
    <col min="16" max="16" width="12.1818181818182" customWidth="1"/>
  </cols>
  <sheetData>
    <row r="1" spans="1:16">
      <c r="A1" s="13" t="s">
        <v>11</v>
      </c>
      <c r="B1" s="13" t="s">
        <v>12</v>
      </c>
      <c r="C1" s="13" t="s">
        <v>13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13" t="s">
        <v>23</v>
      </c>
      <c r="N1" s="13" t="s">
        <v>24</v>
      </c>
      <c r="O1" s="13" t="s">
        <v>25</v>
      </c>
      <c r="P1" s="13" t="s">
        <v>26</v>
      </c>
    </row>
    <row r="2" spans="1:16">
      <c r="A2" s="14" t="s">
        <v>27</v>
      </c>
      <c r="B2" s="14" t="s">
        <v>28</v>
      </c>
      <c r="C2" s="14" t="s">
        <v>29</v>
      </c>
      <c r="D2" s="14">
        <v>144</v>
      </c>
      <c r="E2" s="14">
        <v>174</v>
      </c>
      <c r="F2" s="14">
        <v>202</v>
      </c>
      <c r="G2" s="15" t="s">
        <v>30</v>
      </c>
      <c r="H2" s="14">
        <v>116</v>
      </c>
      <c r="I2" s="14">
        <v>44</v>
      </c>
      <c r="J2" s="14">
        <v>17059</v>
      </c>
      <c r="K2" s="14">
        <v>19007</v>
      </c>
      <c r="L2" s="14" t="s">
        <v>31</v>
      </c>
      <c r="M2" s="14">
        <f t="shared" ref="M2:M65" si="0">YEAR(L2)</f>
        <v>2025</v>
      </c>
      <c r="N2" s="14" t="s">
        <v>32</v>
      </c>
      <c r="O2" s="15" t="s">
        <v>33</v>
      </c>
      <c r="P2" s="14">
        <v>2025</v>
      </c>
    </row>
    <row r="3" spans="1:16">
      <c r="A3" s="14" t="s">
        <v>34</v>
      </c>
      <c r="B3" s="14" t="s">
        <v>35</v>
      </c>
      <c r="C3" s="14" t="s">
        <v>36</v>
      </c>
      <c r="D3" s="14">
        <v>240</v>
      </c>
      <c r="E3" s="14">
        <v>59</v>
      </c>
      <c r="F3" s="14">
        <v>187</v>
      </c>
      <c r="G3" s="15" t="s">
        <v>30</v>
      </c>
      <c r="H3" s="14">
        <v>112</v>
      </c>
      <c r="I3" s="14">
        <v>80</v>
      </c>
      <c r="J3" s="14">
        <v>62466</v>
      </c>
      <c r="K3" s="14">
        <v>66452</v>
      </c>
      <c r="L3" s="14" t="s">
        <v>37</v>
      </c>
      <c r="M3" s="14">
        <f t="shared" si="0"/>
        <v>2024</v>
      </c>
      <c r="N3" s="14" t="s">
        <v>38</v>
      </c>
      <c r="O3" s="15" t="s">
        <v>39</v>
      </c>
      <c r="P3" s="14">
        <v>2025</v>
      </c>
    </row>
    <row r="4" spans="1:16">
      <c r="A4" s="14" t="s">
        <v>40</v>
      </c>
      <c r="B4" s="14" t="s">
        <v>41</v>
      </c>
      <c r="C4" s="14" t="s">
        <v>29</v>
      </c>
      <c r="D4" s="14">
        <v>234</v>
      </c>
      <c r="E4" s="14">
        <v>125</v>
      </c>
      <c r="F4" s="14">
        <v>42</v>
      </c>
      <c r="G4" s="15" t="s">
        <v>42</v>
      </c>
      <c r="H4" s="14">
        <v>317</v>
      </c>
      <c r="I4" s="14">
        <v>62</v>
      </c>
      <c r="J4" s="14">
        <v>78080</v>
      </c>
      <c r="K4" s="14">
        <v>82369</v>
      </c>
      <c r="L4" s="14" t="s">
        <v>43</v>
      </c>
      <c r="M4" s="14">
        <f t="shared" si="0"/>
        <v>2024</v>
      </c>
      <c r="N4" s="14" t="s">
        <v>44</v>
      </c>
      <c r="O4" s="15" t="s">
        <v>39</v>
      </c>
      <c r="P4" s="14">
        <v>2025</v>
      </c>
    </row>
    <row r="5" spans="1:16">
      <c r="A5" s="14" t="s">
        <v>45</v>
      </c>
      <c r="B5" s="14" t="s">
        <v>46</v>
      </c>
      <c r="C5" s="14" t="s">
        <v>47</v>
      </c>
      <c r="D5" s="14">
        <v>287</v>
      </c>
      <c r="E5" s="14">
        <v>139</v>
      </c>
      <c r="F5" s="14">
        <v>1</v>
      </c>
      <c r="G5" s="15" t="s">
        <v>48</v>
      </c>
      <c r="H5" s="14">
        <v>425</v>
      </c>
      <c r="I5" s="14">
        <v>53</v>
      </c>
      <c r="J5" s="14">
        <v>40125</v>
      </c>
      <c r="K5" s="14">
        <v>46041</v>
      </c>
      <c r="L5" s="14" t="s">
        <v>49</v>
      </c>
      <c r="M5" s="14">
        <f t="shared" si="0"/>
        <v>2025</v>
      </c>
      <c r="N5" s="14" t="s">
        <v>32</v>
      </c>
      <c r="O5" s="15" t="s">
        <v>39</v>
      </c>
      <c r="P5" s="14">
        <v>2025</v>
      </c>
    </row>
    <row r="6" spans="1:16">
      <c r="A6" s="14" t="s">
        <v>50</v>
      </c>
      <c r="B6" s="14" t="s">
        <v>51</v>
      </c>
      <c r="C6" s="14" t="s">
        <v>29</v>
      </c>
      <c r="D6" s="14">
        <v>282</v>
      </c>
      <c r="E6" s="14">
        <v>117</v>
      </c>
      <c r="F6" s="14">
        <v>261</v>
      </c>
      <c r="G6" s="15" t="s">
        <v>52</v>
      </c>
      <c r="H6" s="14">
        <v>138</v>
      </c>
      <c r="I6" s="14">
        <v>40</v>
      </c>
      <c r="J6" s="14">
        <v>39923</v>
      </c>
      <c r="K6" s="14">
        <v>42090</v>
      </c>
      <c r="L6" s="14" t="s">
        <v>53</v>
      </c>
      <c r="M6" s="14">
        <f t="shared" si="0"/>
        <v>2024</v>
      </c>
      <c r="N6" s="14" t="s">
        <v>44</v>
      </c>
      <c r="O6" s="15" t="s">
        <v>54</v>
      </c>
      <c r="P6" s="14">
        <v>2025</v>
      </c>
    </row>
    <row r="7" spans="1:16">
      <c r="A7" s="14" t="s">
        <v>55</v>
      </c>
      <c r="B7" s="14" t="s">
        <v>56</v>
      </c>
      <c r="C7" s="14" t="s">
        <v>36</v>
      </c>
      <c r="D7" s="14">
        <v>25</v>
      </c>
      <c r="E7" s="14">
        <v>112</v>
      </c>
      <c r="F7" s="14">
        <v>120</v>
      </c>
      <c r="G7" s="15" t="s">
        <v>30</v>
      </c>
      <c r="H7" s="14">
        <v>17</v>
      </c>
      <c r="I7" s="14">
        <v>18</v>
      </c>
      <c r="J7" s="14">
        <v>50153</v>
      </c>
      <c r="K7" s="14">
        <v>51982</v>
      </c>
      <c r="L7" s="14" t="s">
        <v>57</v>
      </c>
      <c r="M7" s="14">
        <f t="shared" si="0"/>
        <v>2025</v>
      </c>
      <c r="N7" s="14" t="s">
        <v>32</v>
      </c>
      <c r="O7" s="15" t="s">
        <v>58</v>
      </c>
      <c r="P7" s="14">
        <v>2025</v>
      </c>
    </row>
    <row r="8" spans="1:16">
      <c r="A8" s="14" t="s">
        <v>59</v>
      </c>
      <c r="B8" s="14" t="s">
        <v>35</v>
      </c>
      <c r="C8" s="14" t="s">
        <v>36</v>
      </c>
      <c r="D8" s="14">
        <v>121</v>
      </c>
      <c r="E8" s="14">
        <v>81</v>
      </c>
      <c r="F8" s="14">
        <v>112</v>
      </c>
      <c r="G8" s="15" t="s">
        <v>30</v>
      </c>
      <c r="H8" s="14">
        <v>90</v>
      </c>
      <c r="I8" s="14">
        <v>77</v>
      </c>
      <c r="J8" s="14">
        <v>66311</v>
      </c>
      <c r="K8" s="14">
        <v>70045</v>
      </c>
      <c r="L8" s="14" t="s">
        <v>60</v>
      </c>
      <c r="M8" s="14">
        <f t="shared" si="0"/>
        <v>2024</v>
      </c>
      <c r="N8" s="14" t="s">
        <v>33</v>
      </c>
      <c r="O8" s="15" t="s">
        <v>38</v>
      </c>
      <c r="P8" s="14">
        <v>2025</v>
      </c>
    </row>
    <row r="9" spans="1:16">
      <c r="A9" s="14" t="s">
        <v>61</v>
      </c>
      <c r="B9" s="14" t="s">
        <v>62</v>
      </c>
      <c r="C9" s="14" t="s">
        <v>29</v>
      </c>
      <c r="D9" s="14">
        <v>122</v>
      </c>
      <c r="E9" s="14">
        <v>10</v>
      </c>
      <c r="F9" s="14">
        <v>96</v>
      </c>
      <c r="G9" s="15" t="s">
        <v>30</v>
      </c>
      <c r="H9" s="14">
        <v>36</v>
      </c>
      <c r="I9" s="14">
        <v>23</v>
      </c>
      <c r="J9" s="14">
        <v>53365</v>
      </c>
      <c r="K9" s="14">
        <v>59232</v>
      </c>
      <c r="L9" s="14" t="s">
        <v>63</v>
      </c>
      <c r="M9" s="14">
        <f t="shared" si="0"/>
        <v>2024</v>
      </c>
      <c r="N9" s="14" t="s">
        <v>44</v>
      </c>
      <c r="O9" s="15" t="s">
        <v>54</v>
      </c>
      <c r="P9" s="14">
        <v>2025</v>
      </c>
    </row>
    <row r="10" spans="1:16">
      <c r="A10" s="14" t="s">
        <v>64</v>
      </c>
      <c r="B10" s="14" t="s">
        <v>65</v>
      </c>
      <c r="C10" s="14" t="s">
        <v>36</v>
      </c>
      <c r="D10" s="14">
        <v>42</v>
      </c>
      <c r="E10" s="14">
        <v>119</v>
      </c>
      <c r="F10" s="14">
        <v>158</v>
      </c>
      <c r="G10" s="15" t="s">
        <v>30</v>
      </c>
      <c r="H10" s="14">
        <v>3</v>
      </c>
      <c r="I10" s="14">
        <v>45</v>
      </c>
      <c r="J10" s="14">
        <v>13607</v>
      </c>
      <c r="K10" s="14">
        <v>15258</v>
      </c>
      <c r="L10" s="14" t="s">
        <v>66</v>
      </c>
      <c r="M10" s="14">
        <f t="shared" si="0"/>
        <v>2024</v>
      </c>
      <c r="N10" s="14" t="s">
        <v>38</v>
      </c>
      <c r="O10" s="15" t="s">
        <v>33</v>
      </c>
      <c r="P10" s="14">
        <v>2025</v>
      </c>
    </row>
    <row r="11" spans="1:16">
      <c r="A11" s="14" t="s">
        <v>67</v>
      </c>
      <c r="B11" s="14" t="s">
        <v>51</v>
      </c>
      <c r="C11" s="14" t="s">
        <v>29</v>
      </c>
      <c r="D11" s="14">
        <v>240</v>
      </c>
      <c r="E11" s="14">
        <v>75</v>
      </c>
      <c r="F11" s="14">
        <v>220</v>
      </c>
      <c r="G11" s="15" t="s">
        <v>48</v>
      </c>
      <c r="H11" s="14">
        <v>95</v>
      </c>
      <c r="I11" s="14">
        <v>100</v>
      </c>
      <c r="J11" s="14">
        <v>13310</v>
      </c>
      <c r="K11" s="14">
        <v>17021</v>
      </c>
      <c r="L11" s="14" t="s">
        <v>68</v>
      </c>
      <c r="M11" s="14">
        <f t="shared" si="0"/>
        <v>2024</v>
      </c>
      <c r="N11" s="14" t="s">
        <v>38</v>
      </c>
      <c r="O11" s="15" t="s">
        <v>39</v>
      </c>
      <c r="P11" s="14">
        <v>2025</v>
      </c>
    </row>
    <row r="12" spans="1:16">
      <c r="A12" s="14" t="s">
        <v>69</v>
      </c>
      <c r="B12" s="14" t="s">
        <v>70</v>
      </c>
      <c r="C12" s="14" t="s">
        <v>29</v>
      </c>
      <c r="D12" s="14">
        <v>86</v>
      </c>
      <c r="E12" s="14">
        <v>171</v>
      </c>
      <c r="F12" s="14">
        <v>242</v>
      </c>
      <c r="G12" s="15" t="s">
        <v>30</v>
      </c>
      <c r="H12" s="14">
        <v>15</v>
      </c>
      <c r="I12" s="14">
        <v>47</v>
      </c>
      <c r="J12" s="14">
        <v>29948</v>
      </c>
      <c r="K12" s="14">
        <v>35905</v>
      </c>
      <c r="L12" s="14" t="s">
        <v>71</v>
      </c>
      <c r="M12" s="14">
        <f t="shared" si="0"/>
        <v>2025</v>
      </c>
      <c r="N12" s="14" t="s">
        <v>32</v>
      </c>
      <c r="O12" s="15" t="s">
        <v>39</v>
      </c>
      <c r="P12" s="14">
        <v>2025</v>
      </c>
    </row>
    <row r="13" spans="1:16">
      <c r="A13" s="14" t="s">
        <v>72</v>
      </c>
      <c r="B13" s="14" t="s">
        <v>73</v>
      </c>
      <c r="C13" s="14" t="s">
        <v>47</v>
      </c>
      <c r="D13" s="14">
        <v>75</v>
      </c>
      <c r="E13" s="14">
        <v>103</v>
      </c>
      <c r="F13" s="14">
        <v>42</v>
      </c>
      <c r="G13" s="15" t="s">
        <v>30</v>
      </c>
      <c r="H13" s="14">
        <v>136</v>
      </c>
      <c r="I13" s="14">
        <v>51</v>
      </c>
      <c r="J13" s="14">
        <v>18959</v>
      </c>
      <c r="K13" s="14">
        <v>25063</v>
      </c>
      <c r="L13" s="14" t="s">
        <v>74</v>
      </c>
      <c r="M13" s="14">
        <f t="shared" si="0"/>
        <v>2024</v>
      </c>
      <c r="N13" s="14" t="s">
        <v>44</v>
      </c>
      <c r="O13" s="15" t="s">
        <v>44</v>
      </c>
      <c r="P13" s="14">
        <v>2025</v>
      </c>
    </row>
    <row r="14" spans="1:16">
      <c r="A14" s="14" t="s">
        <v>75</v>
      </c>
      <c r="B14" s="14" t="s">
        <v>76</v>
      </c>
      <c r="C14" s="14" t="s">
        <v>36</v>
      </c>
      <c r="D14" s="14">
        <v>138</v>
      </c>
      <c r="E14" s="14">
        <v>170</v>
      </c>
      <c r="F14" s="14">
        <v>132</v>
      </c>
      <c r="G14" s="15" t="s">
        <v>52</v>
      </c>
      <c r="H14" s="14">
        <v>176</v>
      </c>
      <c r="I14" s="14">
        <v>97</v>
      </c>
      <c r="J14" s="14">
        <v>29717</v>
      </c>
      <c r="K14" s="14">
        <v>31072</v>
      </c>
      <c r="L14" s="14" t="s">
        <v>77</v>
      </c>
      <c r="M14" s="14">
        <f t="shared" si="0"/>
        <v>2025</v>
      </c>
      <c r="N14" s="14" t="s">
        <v>39</v>
      </c>
      <c r="O14" s="15" t="s">
        <v>44</v>
      </c>
      <c r="P14" s="14">
        <v>2025</v>
      </c>
    </row>
    <row r="15" spans="1:16">
      <c r="A15" s="14" t="s">
        <v>78</v>
      </c>
      <c r="B15" s="14" t="s">
        <v>79</v>
      </c>
      <c r="C15" s="14" t="s">
        <v>47</v>
      </c>
      <c r="D15" s="14">
        <v>206</v>
      </c>
      <c r="E15" s="14">
        <v>160</v>
      </c>
      <c r="F15" s="14">
        <v>48</v>
      </c>
      <c r="G15" s="15" t="s">
        <v>52</v>
      </c>
      <c r="H15" s="14">
        <v>318</v>
      </c>
      <c r="I15" s="14">
        <v>25</v>
      </c>
      <c r="J15" s="14">
        <v>84331</v>
      </c>
      <c r="K15" s="14">
        <v>85437</v>
      </c>
      <c r="L15" s="14" t="s">
        <v>80</v>
      </c>
      <c r="M15" s="14">
        <f t="shared" si="0"/>
        <v>2025</v>
      </c>
      <c r="N15" s="14" t="s">
        <v>81</v>
      </c>
      <c r="O15" s="15" t="s">
        <v>58</v>
      </c>
      <c r="P15" s="14">
        <v>2025</v>
      </c>
    </row>
    <row r="16" spans="1:16">
      <c r="A16" s="14" t="s">
        <v>82</v>
      </c>
      <c r="B16" s="14" t="s">
        <v>83</v>
      </c>
      <c r="C16" s="14" t="s">
        <v>47</v>
      </c>
      <c r="D16" s="14">
        <v>145</v>
      </c>
      <c r="E16" s="14">
        <v>4</v>
      </c>
      <c r="F16" s="14">
        <v>114</v>
      </c>
      <c r="G16" s="15" t="s">
        <v>42</v>
      </c>
      <c r="H16" s="14">
        <v>35</v>
      </c>
      <c r="I16" s="14">
        <v>98</v>
      </c>
      <c r="J16" s="14">
        <v>14863</v>
      </c>
      <c r="K16" s="14">
        <v>19900</v>
      </c>
      <c r="L16" s="14" t="s">
        <v>84</v>
      </c>
      <c r="M16" s="14">
        <f t="shared" si="0"/>
        <v>2024</v>
      </c>
      <c r="N16" s="14" t="s">
        <v>44</v>
      </c>
      <c r="O16" s="15" t="s">
        <v>54</v>
      </c>
      <c r="P16" s="14">
        <v>2025</v>
      </c>
    </row>
    <row r="17" spans="1:16">
      <c r="A17" s="14" t="s">
        <v>85</v>
      </c>
      <c r="B17" s="14" t="s">
        <v>56</v>
      </c>
      <c r="C17" s="14" t="s">
        <v>36</v>
      </c>
      <c r="D17" s="14">
        <v>267</v>
      </c>
      <c r="E17" s="14">
        <v>191</v>
      </c>
      <c r="F17" s="14">
        <v>288</v>
      </c>
      <c r="G17" s="15" t="s">
        <v>48</v>
      </c>
      <c r="H17" s="14">
        <v>170</v>
      </c>
      <c r="I17" s="14">
        <v>95</v>
      </c>
      <c r="J17" s="14">
        <v>15153</v>
      </c>
      <c r="K17" s="14">
        <v>15808</v>
      </c>
      <c r="L17" s="14" t="s">
        <v>86</v>
      </c>
      <c r="M17" s="14">
        <f t="shared" si="0"/>
        <v>2025</v>
      </c>
      <c r="N17" s="14" t="s">
        <v>32</v>
      </c>
      <c r="O17" s="15" t="s">
        <v>81</v>
      </c>
      <c r="P17" s="14">
        <v>2025</v>
      </c>
    </row>
    <row r="18" spans="1:16">
      <c r="A18" s="14" t="s">
        <v>87</v>
      </c>
      <c r="B18" s="14" t="s">
        <v>79</v>
      </c>
      <c r="C18" s="14" t="s">
        <v>47</v>
      </c>
      <c r="D18" s="14">
        <v>130</v>
      </c>
      <c r="E18" s="14">
        <v>152</v>
      </c>
      <c r="F18" s="14">
        <v>82</v>
      </c>
      <c r="G18" s="15" t="s">
        <v>42</v>
      </c>
      <c r="H18" s="14">
        <v>200</v>
      </c>
      <c r="I18" s="14">
        <v>52</v>
      </c>
      <c r="J18" s="14">
        <v>30688</v>
      </c>
      <c r="K18" s="14">
        <v>31994</v>
      </c>
      <c r="L18" s="14" t="s">
        <v>88</v>
      </c>
      <c r="M18" s="14">
        <f t="shared" si="0"/>
        <v>2025</v>
      </c>
      <c r="N18" s="14" t="s">
        <v>81</v>
      </c>
      <c r="O18" s="15" t="s">
        <v>58</v>
      </c>
      <c r="P18" s="14">
        <v>2025</v>
      </c>
    </row>
    <row r="19" spans="1:16">
      <c r="A19" s="14" t="s">
        <v>89</v>
      </c>
      <c r="B19" s="14" t="s">
        <v>90</v>
      </c>
      <c r="C19" s="14" t="s">
        <v>36</v>
      </c>
      <c r="D19" s="14">
        <v>51</v>
      </c>
      <c r="E19" s="14">
        <v>54</v>
      </c>
      <c r="F19" s="14">
        <v>48</v>
      </c>
      <c r="G19" s="15" t="s">
        <v>48</v>
      </c>
      <c r="H19" s="14">
        <v>57</v>
      </c>
      <c r="I19" s="14">
        <v>71</v>
      </c>
      <c r="J19" s="14">
        <v>77229</v>
      </c>
      <c r="K19" s="14">
        <v>79262</v>
      </c>
      <c r="L19" s="14" t="s">
        <v>91</v>
      </c>
      <c r="M19" s="14">
        <f t="shared" si="0"/>
        <v>2024</v>
      </c>
      <c r="N19" s="14" t="s">
        <v>33</v>
      </c>
      <c r="O19" s="15" t="s">
        <v>54</v>
      </c>
      <c r="P19" s="14">
        <v>2025</v>
      </c>
    </row>
    <row r="20" spans="1:16">
      <c r="A20" s="14" t="s">
        <v>92</v>
      </c>
      <c r="B20" s="14" t="s">
        <v>93</v>
      </c>
      <c r="C20" s="14" t="s">
        <v>47</v>
      </c>
      <c r="D20" s="14">
        <v>188</v>
      </c>
      <c r="E20" s="14">
        <v>186</v>
      </c>
      <c r="F20" s="14">
        <v>251</v>
      </c>
      <c r="G20" s="15" t="s">
        <v>52</v>
      </c>
      <c r="H20" s="14">
        <v>123</v>
      </c>
      <c r="I20" s="14">
        <v>92</v>
      </c>
      <c r="J20" s="14">
        <v>84063</v>
      </c>
      <c r="K20" s="14">
        <v>86256</v>
      </c>
      <c r="L20" s="14" t="s">
        <v>94</v>
      </c>
      <c r="M20" s="14">
        <f t="shared" si="0"/>
        <v>2025</v>
      </c>
      <c r="N20" s="14" t="s">
        <v>32</v>
      </c>
      <c r="O20" s="15" t="s">
        <v>95</v>
      </c>
      <c r="P20" s="14">
        <v>2025</v>
      </c>
    </row>
    <row r="21" spans="1:16">
      <c r="A21" s="14" t="s">
        <v>96</v>
      </c>
      <c r="B21" s="14" t="s">
        <v>97</v>
      </c>
      <c r="C21" s="14" t="s">
        <v>29</v>
      </c>
      <c r="D21" s="14">
        <v>80</v>
      </c>
      <c r="E21" s="14">
        <v>68</v>
      </c>
      <c r="F21" s="14">
        <v>78</v>
      </c>
      <c r="G21" s="15" t="s">
        <v>48</v>
      </c>
      <c r="H21" s="14">
        <v>70</v>
      </c>
      <c r="I21" s="14">
        <v>94</v>
      </c>
      <c r="J21" s="14">
        <v>18061</v>
      </c>
      <c r="K21" s="14">
        <v>23121</v>
      </c>
      <c r="L21" s="14" t="s">
        <v>98</v>
      </c>
      <c r="M21" s="14">
        <f t="shared" si="0"/>
        <v>2024</v>
      </c>
      <c r="N21" s="14" t="s">
        <v>33</v>
      </c>
      <c r="O21" s="15" t="s">
        <v>99</v>
      </c>
      <c r="P21" s="14">
        <v>2025</v>
      </c>
    </row>
    <row r="22" spans="1:16">
      <c r="A22" s="14" t="s">
        <v>100</v>
      </c>
      <c r="B22" s="14" t="s">
        <v>93</v>
      </c>
      <c r="C22" s="14" t="s">
        <v>47</v>
      </c>
      <c r="D22" s="14">
        <v>165</v>
      </c>
      <c r="E22" s="14">
        <v>135</v>
      </c>
      <c r="F22" s="14">
        <v>173</v>
      </c>
      <c r="G22" s="15" t="s">
        <v>48</v>
      </c>
      <c r="H22" s="14">
        <v>127</v>
      </c>
      <c r="I22" s="14">
        <v>36</v>
      </c>
      <c r="J22" s="14">
        <v>71866</v>
      </c>
      <c r="K22" s="14">
        <v>72625</v>
      </c>
      <c r="L22" s="14" t="s">
        <v>101</v>
      </c>
      <c r="M22" s="14">
        <f t="shared" si="0"/>
        <v>2024</v>
      </c>
      <c r="N22" s="14" t="s">
        <v>38</v>
      </c>
      <c r="O22" s="15" t="s">
        <v>33</v>
      </c>
      <c r="P22" s="14">
        <v>2025</v>
      </c>
    </row>
    <row r="23" spans="1:16">
      <c r="A23" s="14" t="s">
        <v>102</v>
      </c>
      <c r="B23" s="14" t="s">
        <v>103</v>
      </c>
      <c r="C23" s="14" t="s">
        <v>36</v>
      </c>
      <c r="D23" s="14">
        <v>76</v>
      </c>
      <c r="E23" s="14">
        <v>182</v>
      </c>
      <c r="F23" s="14">
        <v>67</v>
      </c>
      <c r="G23" s="15" t="s">
        <v>42</v>
      </c>
      <c r="H23" s="14">
        <v>191</v>
      </c>
      <c r="I23" s="14">
        <v>99</v>
      </c>
      <c r="J23" s="14">
        <v>45230</v>
      </c>
      <c r="K23" s="14">
        <v>48002</v>
      </c>
      <c r="L23" s="14" t="s">
        <v>104</v>
      </c>
      <c r="M23" s="14">
        <f t="shared" si="0"/>
        <v>2024</v>
      </c>
      <c r="N23" s="14" t="s">
        <v>44</v>
      </c>
      <c r="O23" s="15" t="s">
        <v>38</v>
      </c>
      <c r="P23" s="14">
        <v>2025</v>
      </c>
    </row>
    <row r="24" spans="1:16">
      <c r="A24" s="14" t="s">
        <v>105</v>
      </c>
      <c r="B24" s="14" t="s">
        <v>70</v>
      </c>
      <c r="C24" s="14" t="s">
        <v>29</v>
      </c>
      <c r="D24" s="14">
        <v>12</v>
      </c>
      <c r="E24" s="14">
        <v>84</v>
      </c>
      <c r="F24" s="14">
        <v>69</v>
      </c>
      <c r="G24" s="15" t="s">
        <v>48</v>
      </c>
      <c r="H24" s="14">
        <v>27</v>
      </c>
      <c r="I24" s="14">
        <v>99</v>
      </c>
      <c r="J24" s="14">
        <v>80079</v>
      </c>
      <c r="K24" s="14">
        <v>84006</v>
      </c>
      <c r="L24" s="14" t="s">
        <v>106</v>
      </c>
      <c r="M24" s="14">
        <f t="shared" si="0"/>
        <v>2025</v>
      </c>
      <c r="N24" s="14" t="s">
        <v>107</v>
      </c>
      <c r="O24" s="15" t="s">
        <v>38</v>
      </c>
      <c r="P24" s="14">
        <v>2025</v>
      </c>
    </row>
    <row r="25" spans="1:16">
      <c r="A25" s="14" t="s">
        <v>108</v>
      </c>
      <c r="B25" s="14" t="s">
        <v>28</v>
      </c>
      <c r="C25" s="14" t="s">
        <v>29</v>
      </c>
      <c r="D25" s="14">
        <v>223</v>
      </c>
      <c r="E25" s="14">
        <v>9</v>
      </c>
      <c r="F25" s="14">
        <v>95</v>
      </c>
      <c r="G25" s="15" t="s">
        <v>42</v>
      </c>
      <c r="H25" s="14">
        <v>137</v>
      </c>
      <c r="I25" s="14">
        <v>53</v>
      </c>
      <c r="J25" s="14">
        <v>84806</v>
      </c>
      <c r="K25" s="14">
        <v>86818</v>
      </c>
      <c r="L25" s="14" t="s">
        <v>109</v>
      </c>
      <c r="M25" s="14">
        <f t="shared" si="0"/>
        <v>2025</v>
      </c>
      <c r="N25" s="14" t="s">
        <v>81</v>
      </c>
      <c r="O25" s="15" t="s">
        <v>54</v>
      </c>
      <c r="P25" s="14">
        <v>2025</v>
      </c>
    </row>
    <row r="26" spans="1:16">
      <c r="A26" s="14" t="s">
        <v>110</v>
      </c>
      <c r="B26" s="14" t="s">
        <v>62</v>
      </c>
      <c r="C26" s="14" t="s">
        <v>29</v>
      </c>
      <c r="D26" s="14">
        <v>208</v>
      </c>
      <c r="E26" s="14">
        <v>109</v>
      </c>
      <c r="F26" s="14">
        <v>315</v>
      </c>
      <c r="G26" s="15" t="s">
        <v>42</v>
      </c>
      <c r="H26" s="14">
        <v>2</v>
      </c>
      <c r="I26" s="14">
        <v>89</v>
      </c>
      <c r="J26" s="14">
        <v>52413</v>
      </c>
      <c r="K26" s="14">
        <v>56990</v>
      </c>
      <c r="L26" s="14" t="s">
        <v>111</v>
      </c>
      <c r="M26" s="14">
        <f t="shared" si="0"/>
        <v>2025</v>
      </c>
      <c r="N26" s="14" t="s">
        <v>39</v>
      </c>
      <c r="O26" s="15" t="s">
        <v>107</v>
      </c>
      <c r="P26" s="14">
        <v>2025</v>
      </c>
    </row>
    <row r="27" spans="1:16">
      <c r="A27" s="14" t="s">
        <v>112</v>
      </c>
      <c r="B27" s="14" t="s">
        <v>51</v>
      </c>
      <c r="C27" s="14" t="s">
        <v>29</v>
      </c>
      <c r="D27" s="14">
        <v>240</v>
      </c>
      <c r="E27" s="14">
        <v>80</v>
      </c>
      <c r="F27" s="14">
        <v>122</v>
      </c>
      <c r="G27" s="15" t="s">
        <v>48</v>
      </c>
      <c r="H27" s="14">
        <v>198</v>
      </c>
      <c r="I27" s="14">
        <v>48</v>
      </c>
      <c r="J27" s="14">
        <v>31162</v>
      </c>
      <c r="K27" s="14">
        <v>36555</v>
      </c>
      <c r="L27" s="14" t="s">
        <v>113</v>
      </c>
      <c r="M27" s="14">
        <f t="shared" si="0"/>
        <v>2025</v>
      </c>
      <c r="N27" s="14" t="s">
        <v>39</v>
      </c>
      <c r="O27" s="15" t="s">
        <v>32</v>
      </c>
      <c r="P27" s="14">
        <v>2025</v>
      </c>
    </row>
    <row r="28" spans="1:16">
      <c r="A28" s="14" t="s">
        <v>114</v>
      </c>
      <c r="B28" s="14" t="s">
        <v>65</v>
      </c>
      <c r="C28" s="14" t="s">
        <v>36</v>
      </c>
      <c r="D28" s="14">
        <v>88</v>
      </c>
      <c r="E28" s="14">
        <v>184</v>
      </c>
      <c r="F28" s="14">
        <v>127</v>
      </c>
      <c r="G28" s="15" t="s">
        <v>52</v>
      </c>
      <c r="H28" s="14">
        <v>145</v>
      </c>
      <c r="I28" s="14">
        <v>57</v>
      </c>
      <c r="J28" s="14">
        <v>19130</v>
      </c>
      <c r="K28" s="14">
        <v>24450</v>
      </c>
      <c r="L28" s="14" t="s">
        <v>115</v>
      </c>
      <c r="M28" s="14">
        <f t="shared" si="0"/>
        <v>2025</v>
      </c>
      <c r="N28" s="14" t="s">
        <v>81</v>
      </c>
      <c r="O28" s="15" t="s">
        <v>39</v>
      </c>
      <c r="P28" s="14">
        <v>2025</v>
      </c>
    </row>
    <row r="29" spans="1:16">
      <c r="A29" s="14" t="s">
        <v>116</v>
      </c>
      <c r="B29" s="14" t="s">
        <v>73</v>
      </c>
      <c r="C29" s="14" t="s">
        <v>47</v>
      </c>
      <c r="D29" s="14">
        <v>300</v>
      </c>
      <c r="E29" s="14">
        <v>17</v>
      </c>
      <c r="F29" s="14">
        <v>232</v>
      </c>
      <c r="G29" s="15" t="s">
        <v>42</v>
      </c>
      <c r="H29" s="14">
        <v>85</v>
      </c>
      <c r="I29" s="14">
        <v>43</v>
      </c>
      <c r="J29" s="14">
        <v>78749</v>
      </c>
      <c r="K29" s="14">
        <v>81843</v>
      </c>
      <c r="L29" s="14" t="s">
        <v>117</v>
      </c>
      <c r="M29" s="14">
        <f t="shared" si="0"/>
        <v>2025</v>
      </c>
      <c r="N29" s="14" t="s">
        <v>81</v>
      </c>
      <c r="O29" s="15" t="s">
        <v>39</v>
      </c>
      <c r="P29" s="14">
        <v>2025</v>
      </c>
    </row>
    <row r="30" spans="1:16">
      <c r="A30" s="14" t="s">
        <v>118</v>
      </c>
      <c r="B30" s="14" t="s">
        <v>79</v>
      </c>
      <c r="C30" s="14" t="s">
        <v>47</v>
      </c>
      <c r="D30" s="14">
        <v>131</v>
      </c>
      <c r="E30" s="14">
        <v>126</v>
      </c>
      <c r="F30" s="14">
        <v>41</v>
      </c>
      <c r="G30" s="15" t="s">
        <v>52</v>
      </c>
      <c r="H30" s="14">
        <v>216</v>
      </c>
      <c r="I30" s="14">
        <v>80</v>
      </c>
      <c r="J30" s="14">
        <v>9393</v>
      </c>
      <c r="K30" s="14">
        <v>12539</v>
      </c>
      <c r="L30" s="14" t="s">
        <v>119</v>
      </c>
      <c r="M30" s="14">
        <f t="shared" si="0"/>
        <v>2025</v>
      </c>
      <c r="N30" s="14" t="s">
        <v>81</v>
      </c>
      <c r="O30" s="15" t="s">
        <v>44</v>
      </c>
      <c r="P30" s="14">
        <v>2025</v>
      </c>
    </row>
    <row r="31" spans="1:16">
      <c r="A31" s="14" t="s">
        <v>120</v>
      </c>
      <c r="B31" s="14" t="s">
        <v>90</v>
      </c>
      <c r="C31" s="14" t="s">
        <v>36</v>
      </c>
      <c r="D31" s="14">
        <v>119</v>
      </c>
      <c r="E31" s="14">
        <v>147</v>
      </c>
      <c r="F31" s="14">
        <v>264</v>
      </c>
      <c r="G31" s="15" t="s">
        <v>42</v>
      </c>
      <c r="H31" s="14">
        <v>2</v>
      </c>
      <c r="I31" s="14">
        <v>83</v>
      </c>
      <c r="J31" s="14">
        <v>73250</v>
      </c>
      <c r="K31" s="14">
        <v>75416</v>
      </c>
      <c r="L31" s="14" t="s">
        <v>121</v>
      </c>
      <c r="M31" s="14">
        <f t="shared" si="0"/>
        <v>2025</v>
      </c>
      <c r="N31" s="14" t="s">
        <v>39</v>
      </c>
      <c r="O31" s="15" t="s">
        <v>44</v>
      </c>
      <c r="P31" s="14">
        <v>2025</v>
      </c>
    </row>
    <row r="32" spans="1:16">
      <c r="A32" s="14" t="s">
        <v>122</v>
      </c>
      <c r="B32" s="14" t="s">
        <v>76</v>
      </c>
      <c r="C32" s="14" t="s">
        <v>36</v>
      </c>
      <c r="D32" s="14">
        <v>221</v>
      </c>
      <c r="E32" s="14">
        <v>93</v>
      </c>
      <c r="F32" s="14">
        <v>103</v>
      </c>
      <c r="G32" s="15" t="s">
        <v>42</v>
      </c>
      <c r="H32" s="14">
        <v>211</v>
      </c>
      <c r="I32" s="14">
        <v>13</v>
      </c>
      <c r="J32" s="14">
        <v>3298</v>
      </c>
      <c r="K32" s="14">
        <v>9656</v>
      </c>
      <c r="L32" s="14" t="s">
        <v>123</v>
      </c>
      <c r="M32" s="14">
        <f t="shared" si="0"/>
        <v>2024</v>
      </c>
      <c r="N32" s="14" t="s">
        <v>38</v>
      </c>
      <c r="O32" s="15" t="s">
        <v>81</v>
      </c>
      <c r="P32" s="14">
        <v>2025</v>
      </c>
    </row>
    <row r="33" spans="1:16">
      <c r="A33" s="14" t="s">
        <v>124</v>
      </c>
      <c r="B33" s="14" t="s">
        <v>97</v>
      </c>
      <c r="C33" s="14" t="s">
        <v>29</v>
      </c>
      <c r="D33" s="14">
        <v>52</v>
      </c>
      <c r="E33" s="14">
        <v>49</v>
      </c>
      <c r="F33" s="14">
        <v>96</v>
      </c>
      <c r="G33" s="15" t="s">
        <v>52</v>
      </c>
      <c r="H33" s="14">
        <v>5</v>
      </c>
      <c r="I33" s="14">
        <v>87</v>
      </c>
      <c r="J33" s="14">
        <v>8495</v>
      </c>
      <c r="K33" s="14">
        <v>12783</v>
      </c>
      <c r="L33" s="14" t="s">
        <v>125</v>
      </c>
      <c r="M33" s="14">
        <f t="shared" si="0"/>
        <v>2024</v>
      </c>
      <c r="N33" s="14" t="s">
        <v>44</v>
      </c>
      <c r="O33" s="15" t="s">
        <v>126</v>
      </c>
      <c r="P33" s="14">
        <v>2025</v>
      </c>
    </row>
    <row r="34" spans="1:16">
      <c r="A34" s="14" t="s">
        <v>127</v>
      </c>
      <c r="B34" s="14" t="s">
        <v>51</v>
      </c>
      <c r="C34" s="14" t="s">
        <v>29</v>
      </c>
      <c r="D34" s="14">
        <v>191</v>
      </c>
      <c r="E34" s="14">
        <v>33</v>
      </c>
      <c r="F34" s="14">
        <v>13</v>
      </c>
      <c r="G34" s="15" t="s">
        <v>48</v>
      </c>
      <c r="H34" s="14">
        <v>211</v>
      </c>
      <c r="I34" s="14">
        <v>75</v>
      </c>
      <c r="J34" s="14">
        <v>32930</v>
      </c>
      <c r="K34" s="14">
        <v>36142</v>
      </c>
      <c r="L34" s="14" t="s">
        <v>128</v>
      </c>
      <c r="M34" s="14">
        <f t="shared" si="0"/>
        <v>2024</v>
      </c>
      <c r="N34" s="14" t="s">
        <v>44</v>
      </c>
      <c r="O34" s="15" t="s">
        <v>107</v>
      </c>
      <c r="P34" s="14">
        <v>2025</v>
      </c>
    </row>
    <row r="35" spans="1:16">
      <c r="A35" s="14" t="s">
        <v>129</v>
      </c>
      <c r="B35" s="14" t="s">
        <v>73</v>
      </c>
      <c r="C35" s="14" t="s">
        <v>47</v>
      </c>
      <c r="D35" s="14">
        <v>257</v>
      </c>
      <c r="E35" s="14">
        <v>52</v>
      </c>
      <c r="F35" s="14">
        <v>238</v>
      </c>
      <c r="G35" s="15" t="s">
        <v>48</v>
      </c>
      <c r="H35" s="14">
        <v>71</v>
      </c>
      <c r="I35" s="14">
        <v>78</v>
      </c>
      <c r="J35" s="14">
        <v>60550</v>
      </c>
      <c r="K35" s="14">
        <v>67195</v>
      </c>
      <c r="L35" s="14" t="s">
        <v>130</v>
      </c>
      <c r="M35" s="14">
        <f t="shared" si="0"/>
        <v>2024</v>
      </c>
      <c r="N35" s="14" t="s">
        <v>38</v>
      </c>
      <c r="O35" s="15" t="s">
        <v>33</v>
      </c>
      <c r="P35" s="14">
        <v>2025</v>
      </c>
    </row>
    <row r="36" spans="1:16">
      <c r="A36" s="14" t="s">
        <v>131</v>
      </c>
      <c r="B36" s="14" t="s">
        <v>65</v>
      </c>
      <c r="C36" s="14" t="s">
        <v>36</v>
      </c>
      <c r="D36" s="14">
        <v>273</v>
      </c>
      <c r="E36" s="14">
        <v>105</v>
      </c>
      <c r="F36" s="14">
        <v>252</v>
      </c>
      <c r="G36" s="15" t="s">
        <v>52</v>
      </c>
      <c r="H36" s="14">
        <v>126</v>
      </c>
      <c r="I36" s="14">
        <v>92</v>
      </c>
      <c r="J36" s="14">
        <v>16958</v>
      </c>
      <c r="K36" s="14">
        <v>18368</v>
      </c>
      <c r="L36" s="14" t="s">
        <v>132</v>
      </c>
      <c r="M36" s="14">
        <f t="shared" si="0"/>
        <v>2024</v>
      </c>
      <c r="N36" s="14" t="s">
        <v>44</v>
      </c>
      <c r="O36" s="15" t="s">
        <v>81</v>
      </c>
      <c r="P36" s="14">
        <v>2025</v>
      </c>
    </row>
    <row r="37" spans="1:16">
      <c r="A37" s="14" t="s">
        <v>133</v>
      </c>
      <c r="B37" s="14" t="s">
        <v>134</v>
      </c>
      <c r="C37" s="14" t="s">
        <v>29</v>
      </c>
      <c r="D37" s="14">
        <v>261</v>
      </c>
      <c r="E37" s="14">
        <v>35</v>
      </c>
      <c r="F37" s="14">
        <v>190</v>
      </c>
      <c r="G37" s="15" t="s">
        <v>52</v>
      </c>
      <c r="H37" s="14">
        <v>106</v>
      </c>
      <c r="I37" s="14">
        <v>15</v>
      </c>
      <c r="J37" s="14">
        <v>8938</v>
      </c>
      <c r="K37" s="14">
        <v>11080</v>
      </c>
      <c r="L37" s="14" t="s">
        <v>135</v>
      </c>
      <c r="M37" s="14">
        <f t="shared" si="0"/>
        <v>2025</v>
      </c>
      <c r="N37" s="14" t="s">
        <v>81</v>
      </c>
      <c r="O37" s="15" t="s">
        <v>39</v>
      </c>
      <c r="P37" s="14">
        <v>2025</v>
      </c>
    </row>
    <row r="38" spans="1:16">
      <c r="A38" s="14" t="s">
        <v>136</v>
      </c>
      <c r="B38" s="14" t="s">
        <v>83</v>
      </c>
      <c r="C38" s="14" t="s">
        <v>47</v>
      </c>
      <c r="D38" s="14">
        <v>212</v>
      </c>
      <c r="E38" s="14">
        <v>2</v>
      </c>
      <c r="F38" s="14">
        <v>91</v>
      </c>
      <c r="G38" s="15" t="s">
        <v>48</v>
      </c>
      <c r="H38" s="14">
        <v>123</v>
      </c>
      <c r="I38" s="14">
        <v>99</v>
      </c>
      <c r="J38" s="14">
        <v>37161</v>
      </c>
      <c r="K38" s="14">
        <v>41673</v>
      </c>
      <c r="L38" s="14" t="s">
        <v>137</v>
      </c>
      <c r="M38" s="14">
        <f t="shared" si="0"/>
        <v>2024</v>
      </c>
      <c r="N38" s="14" t="s">
        <v>38</v>
      </c>
      <c r="O38" s="15" t="s">
        <v>39</v>
      </c>
      <c r="P38" s="14">
        <v>2025</v>
      </c>
    </row>
    <row r="39" spans="1:16">
      <c r="A39" s="14" t="s">
        <v>138</v>
      </c>
      <c r="B39" s="14" t="s">
        <v>46</v>
      </c>
      <c r="C39" s="14" t="s">
        <v>47</v>
      </c>
      <c r="D39" s="14">
        <v>13</v>
      </c>
      <c r="E39" s="14">
        <v>128</v>
      </c>
      <c r="F39" s="14">
        <v>60</v>
      </c>
      <c r="G39" s="15" t="s">
        <v>48</v>
      </c>
      <c r="H39" s="14">
        <v>81</v>
      </c>
      <c r="I39" s="14">
        <v>51</v>
      </c>
      <c r="J39" s="14">
        <v>39931</v>
      </c>
      <c r="K39" s="14">
        <v>44892</v>
      </c>
      <c r="L39" s="14" t="s">
        <v>128</v>
      </c>
      <c r="M39" s="14">
        <f t="shared" si="0"/>
        <v>2024</v>
      </c>
      <c r="N39" s="14" t="s">
        <v>44</v>
      </c>
      <c r="O39" s="15" t="s">
        <v>99</v>
      </c>
      <c r="P39" s="14">
        <v>2025</v>
      </c>
    </row>
    <row r="40" spans="1:16">
      <c r="A40" s="14" t="s">
        <v>139</v>
      </c>
      <c r="B40" s="14" t="s">
        <v>134</v>
      </c>
      <c r="C40" s="14" t="s">
        <v>29</v>
      </c>
      <c r="D40" s="14">
        <v>145</v>
      </c>
      <c r="E40" s="14">
        <v>136</v>
      </c>
      <c r="F40" s="14">
        <v>72</v>
      </c>
      <c r="G40" s="15" t="s">
        <v>42</v>
      </c>
      <c r="H40" s="14">
        <v>209</v>
      </c>
      <c r="I40" s="14">
        <v>65</v>
      </c>
      <c r="J40" s="14">
        <v>27679</v>
      </c>
      <c r="K40" s="14">
        <v>31197</v>
      </c>
      <c r="L40" s="14" t="s">
        <v>140</v>
      </c>
      <c r="M40" s="14">
        <f t="shared" si="0"/>
        <v>2025</v>
      </c>
      <c r="N40" s="14" t="s">
        <v>107</v>
      </c>
      <c r="O40" s="15" t="s">
        <v>33</v>
      </c>
      <c r="P40" s="14">
        <v>2025</v>
      </c>
    </row>
    <row r="41" spans="1:16">
      <c r="A41" s="14" t="s">
        <v>141</v>
      </c>
      <c r="B41" s="14" t="s">
        <v>97</v>
      </c>
      <c r="C41" s="14" t="s">
        <v>29</v>
      </c>
      <c r="D41" s="14">
        <v>15</v>
      </c>
      <c r="E41" s="14">
        <v>8</v>
      </c>
      <c r="F41" s="14">
        <v>3</v>
      </c>
      <c r="G41" s="15" t="s">
        <v>42</v>
      </c>
      <c r="H41" s="14">
        <v>20</v>
      </c>
      <c r="I41" s="14">
        <v>66</v>
      </c>
      <c r="J41" s="14">
        <v>20455</v>
      </c>
      <c r="K41" s="14">
        <v>26000</v>
      </c>
      <c r="L41" s="14" t="s">
        <v>142</v>
      </c>
      <c r="M41" s="14">
        <f t="shared" si="0"/>
        <v>2025</v>
      </c>
      <c r="N41" s="14" t="s">
        <v>32</v>
      </c>
      <c r="O41" s="15" t="s">
        <v>32</v>
      </c>
      <c r="P41" s="14">
        <v>2025</v>
      </c>
    </row>
    <row r="42" spans="1:16">
      <c r="A42" s="14" t="s">
        <v>143</v>
      </c>
      <c r="B42" s="14" t="s">
        <v>62</v>
      </c>
      <c r="C42" s="14" t="s">
        <v>29</v>
      </c>
      <c r="D42" s="14">
        <v>239</v>
      </c>
      <c r="E42" s="14">
        <v>85</v>
      </c>
      <c r="F42" s="14">
        <v>24</v>
      </c>
      <c r="G42" s="15" t="s">
        <v>42</v>
      </c>
      <c r="H42" s="14">
        <v>300</v>
      </c>
      <c r="I42" s="14">
        <v>57</v>
      </c>
      <c r="J42" s="14">
        <v>641</v>
      </c>
      <c r="K42" s="14">
        <v>1700</v>
      </c>
      <c r="L42" s="14" t="s">
        <v>144</v>
      </c>
      <c r="M42" s="14">
        <f t="shared" si="0"/>
        <v>2024</v>
      </c>
      <c r="N42" s="14" t="s">
        <v>38</v>
      </c>
      <c r="O42" s="15" t="s">
        <v>126</v>
      </c>
      <c r="P42" s="14">
        <v>2025</v>
      </c>
    </row>
    <row r="43" spans="1:16">
      <c r="A43" s="14" t="s">
        <v>145</v>
      </c>
      <c r="B43" s="14" t="s">
        <v>46</v>
      </c>
      <c r="C43" s="14" t="s">
        <v>47</v>
      </c>
      <c r="D43" s="14">
        <v>104</v>
      </c>
      <c r="E43" s="14">
        <v>165</v>
      </c>
      <c r="F43" s="14">
        <v>118</v>
      </c>
      <c r="G43" s="15" t="s">
        <v>52</v>
      </c>
      <c r="H43" s="14">
        <v>151</v>
      </c>
      <c r="I43" s="14">
        <v>57</v>
      </c>
      <c r="J43" s="14">
        <v>80117</v>
      </c>
      <c r="K43" s="14">
        <v>83473</v>
      </c>
      <c r="L43" s="14" t="s">
        <v>146</v>
      </c>
      <c r="M43" s="14">
        <f t="shared" si="0"/>
        <v>2024</v>
      </c>
      <c r="N43" s="14" t="s">
        <v>44</v>
      </c>
      <c r="O43" s="15" t="s">
        <v>39</v>
      </c>
      <c r="P43" s="14">
        <v>2025</v>
      </c>
    </row>
    <row r="44" spans="1:16">
      <c r="A44" s="14" t="s">
        <v>147</v>
      </c>
      <c r="B44" s="14" t="s">
        <v>46</v>
      </c>
      <c r="C44" s="14" t="s">
        <v>47</v>
      </c>
      <c r="D44" s="14">
        <v>67</v>
      </c>
      <c r="E44" s="14">
        <v>149</v>
      </c>
      <c r="F44" s="14">
        <v>117</v>
      </c>
      <c r="G44" s="15" t="s">
        <v>42</v>
      </c>
      <c r="H44" s="14">
        <v>99</v>
      </c>
      <c r="I44" s="14">
        <v>79</v>
      </c>
      <c r="J44" s="14">
        <v>14828</v>
      </c>
      <c r="K44" s="14">
        <v>21104</v>
      </c>
      <c r="L44" s="14" t="s">
        <v>148</v>
      </c>
      <c r="M44" s="14">
        <f t="shared" si="0"/>
        <v>2024</v>
      </c>
      <c r="N44" s="14" t="s">
        <v>33</v>
      </c>
      <c r="O44" s="15" t="s">
        <v>95</v>
      </c>
      <c r="P44" s="14">
        <v>2025</v>
      </c>
    </row>
    <row r="45" spans="1:16">
      <c r="A45" s="14" t="s">
        <v>149</v>
      </c>
      <c r="B45" s="14" t="s">
        <v>65</v>
      </c>
      <c r="C45" s="14" t="s">
        <v>36</v>
      </c>
      <c r="D45" s="14">
        <v>108</v>
      </c>
      <c r="E45" s="14">
        <v>13</v>
      </c>
      <c r="F45" s="14">
        <v>71</v>
      </c>
      <c r="G45" s="15" t="s">
        <v>48</v>
      </c>
      <c r="H45" s="14">
        <v>50</v>
      </c>
      <c r="I45" s="14">
        <v>25</v>
      </c>
      <c r="J45" s="14">
        <v>50167</v>
      </c>
      <c r="K45" s="14">
        <v>52544</v>
      </c>
      <c r="L45" s="14" t="s">
        <v>150</v>
      </c>
      <c r="M45" s="14">
        <f t="shared" si="0"/>
        <v>2025</v>
      </c>
      <c r="N45" s="14" t="s">
        <v>107</v>
      </c>
      <c r="O45" s="15" t="s">
        <v>39</v>
      </c>
      <c r="P45" s="14">
        <v>2025</v>
      </c>
    </row>
    <row r="46" spans="1:16">
      <c r="A46" s="14" t="s">
        <v>151</v>
      </c>
      <c r="B46" s="14" t="s">
        <v>73</v>
      </c>
      <c r="C46" s="14" t="s">
        <v>47</v>
      </c>
      <c r="D46" s="14">
        <v>126</v>
      </c>
      <c r="E46" s="14">
        <v>150</v>
      </c>
      <c r="F46" s="14">
        <v>258</v>
      </c>
      <c r="G46" s="15" t="s">
        <v>30</v>
      </c>
      <c r="H46" s="14">
        <v>18</v>
      </c>
      <c r="I46" s="14">
        <v>41</v>
      </c>
      <c r="J46" s="14">
        <v>47938</v>
      </c>
      <c r="K46" s="14">
        <v>53205</v>
      </c>
      <c r="L46" s="14" t="s">
        <v>152</v>
      </c>
      <c r="M46" s="14">
        <f t="shared" si="0"/>
        <v>2025</v>
      </c>
      <c r="N46" s="14" t="s">
        <v>107</v>
      </c>
      <c r="O46" s="15" t="s">
        <v>126</v>
      </c>
      <c r="P46" s="14">
        <v>2025</v>
      </c>
    </row>
    <row r="47" spans="1:16">
      <c r="A47" s="14" t="s">
        <v>153</v>
      </c>
      <c r="B47" s="14" t="s">
        <v>28</v>
      </c>
      <c r="C47" s="14" t="s">
        <v>29</v>
      </c>
      <c r="D47" s="14">
        <v>136</v>
      </c>
      <c r="E47" s="14">
        <v>18</v>
      </c>
      <c r="F47" s="14">
        <v>27</v>
      </c>
      <c r="G47" s="15" t="s">
        <v>52</v>
      </c>
      <c r="H47" s="14">
        <v>127</v>
      </c>
      <c r="I47" s="14">
        <v>79</v>
      </c>
      <c r="J47" s="14">
        <v>16173</v>
      </c>
      <c r="K47" s="14">
        <v>18463</v>
      </c>
      <c r="L47" s="14" t="s">
        <v>154</v>
      </c>
      <c r="M47" s="14">
        <f t="shared" si="0"/>
        <v>2024</v>
      </c>
      <c r="N47" s="14" t="s">
        <v>44</v>
      </c>
      <c r="O47" s="15" t="s">
        <v>81</v>
      </c>
      <c r="P47" s="14">
        <v>2025</v>
      </c>
    </row>
    <row r="48" spans="1:16">
      <c r="A48" s="14" t="s">
        <v>155</v>
      </c>
      <c r="B48" s="14" t="s">
        <v>46</v>
      </c>
      <c r="C48" s="14" t="s">
        <v>47</v>
      </c>
      <c r="D48" s="14">
        <v>139</v>
      </c>
      <c r="E48" s="14">
        <v>88</v>
      </c>
      <c r="F48" s="14">
        <v>179</v>
      </c>
      <c r="G48" s="15" t="s">
        <v>48</v>
      </c>
      <c r="H48" s="14">
        <v>48</v>
      </c>
      <c r="I48" s="14">
        <v>98</v>
      </c>
      <c r="J48" s="14">
        <v>27782</v>
      </c>
      <c r="K48" s="14">
        <v>33595</v>
      </c>
      <c r="L48" s="14" t="s">
        <v>104</v>
      </c>
      <c r="M48" s="14">
        <f t="shared" si="0"/>
        <v>2024</v>
      </c>
      <c r="N48" s="14" t="s">
        <v>44</v>
      </c>
      <c r="O48" s="15" t="s">
        <v>44</v>
      </c>
      <c r="P48" s="14">
        <v>2025</v>
      </c>
    </row>
    <row r="49" spans="1:16">
      <c r="A49" s="14" t="s">
        <v>156</v>
      </c>
      <c r="B49" s="14" t="s">
        <v>134</v>
      </c>
      <c r="C49" s="14" t="s">
        <v>29</v>
      </c>
      <c r="D49" s="14">
        <v>134</v>
      </c>
      <c r="E49" s="14">
        <v>84</v>
      </c>
      <c r="F49" s="14">
        <v>10</v>
      </c>
      <c r="G49" s="15" t="s">
        <v>48</v>
      </c>
      <c r="H49" s="14">
        <v>208</v>
      </c>
      <c r="I49" s="14">
        <v>41</v>
      </c>
      <c r="J49" s="14">
        <v>64205</v>
      </c>
      <c r="K49" s="14">
        <v>69447</v>
      </c>
      <c r="L49" s="14" t="s">
        <v>157</v>
      </c>
      <c r="M49" s="14">
        <f t="shared" si="0"/>
        <v>2025</v>
      </c>
      <c r="N49" s="14" t="s">
        <v>39</v>
      </c>
      <c r="O49" s="15" t="s">
        <v>33</v>
      </c>
      <c r="P49" s="14">
        <v>2025</v>
      </c>
    </row>
    <row r="50" spans="1:16">
      <c r="A50" s="14" t="s">
        <v>158</v>
      </c>
      <c r="B50" s="14" t="s">
        <v>159</v>
      </c>
      <c r="C50" s="14" t="s">
        <v>47</v>
      </c>
      <c r="D50" s="14">
        <v>64</v>
      </c>
      <c r="E50" s="14">
        <v>82</v>
      </c>
      <c r="F50" s="14">
        <v>69</v>
      </c>
      <c r="G50" s="15" t="s">
        <v>30</v>
      </c>
      <c r="H50" s="14">
        <v>77</v>
      </c>
      <c r="I50" s="14">
        <v>84</v>
      </c>
      <c r="J50" s="14">
        <v>31418</v>
      </c>
      <c r="K50" s="14">
        <v>32785</v>
      </c>
      <c r="L50" s="14" t="s">
        <v>160</v>
      </c>
      <c r="M50" s="14">
        <f t="shared" si="0"/>
        <v>2025</v>
      </c>
      <c r="N50" s="14" t="s">
        <v>81</v>
      </c>
      <c r="O50" s="15" t="s">
        <v>99</v>
      </c>
      <c r="P50" s="14">
        <v>2025</v>
      </c>
    </row>
    <row r="51" spans="1:16">
      <c r="A51" s="14" t="s">
        <v>161</v>
      </c>
      <c r="B51" s="14" t="s">
        <v>97</v>
      </c>
      <c r="C51" s="14" t="s">
        <v>29</v>
      </c>
      <c r="D51" s="14">
        <v>154</v>
      </c>
      <c r="E51" s="14">
        <v>164</v>
      </c>
      <c r="F51" s="14">
        <v>37</v>
      </c>
      <c r="G51" s="15" t="s">
        <v>42</v>
      </c>
      <c r="H51" s="14">
        <v>281</v>
      </c>
      <c r="I51" s="14">
        <v>97</v>
      </c>
      <c r="J51" s="14">
        <v>44530</v>
      </c>
      <c r="K51" s="14">
        <v>48835</v>
      </c>
      <c r="L51" s="14" t="s">
        <v>162</v>
      </c>
      <c r="M51" s="14">
        <f t="shared" si="0"/>
        <v>2025</v>
      </c>
      <c r="N51" s="14" t="s">
        <v>32</v>
      </c>
      <c r="O51" s="15" t="s">
        <v>33</v>
      </c>
      <c r="P51" s="14">
        <v>2025</v>
      </c>
    </row>
    <row r="52" spans="1:16">
      <c r="A52" s="14" t="s">
        <v>163</v>
      </c>
      <c r="B52" s="14" t="s">
        <v>164</v>
      </c>
      <c r="C52" s="14" t="s">
        <v>47</v>
      </c>
      <c r="D52" s="14">
        <v>111</v>
      </c>
      <c r="E52" s="14">
        <v>145</v>
      </c>
      <c r="F52" s="14">
        <v>102</v>
      </c>
      <c r="G52" s="15" t="s">
        <v>48</v>
      </c>
      <c r="H52" s="14">
        <v>154</v>
      </c>
      <c r="I52" s="14">
        <v>88</v>
      </c>
      <c r="J52" s="14">
        <v>50913</v>
      </c>
      <c r="K52" s="14">
        <v>52479</v>
      </c>
      <c r="L52" s="14" t="s">
        <v>165</v>
      </c>
      <c r="M52" s="14">
        <f t="shared" si="0"/>
        <v>2025</v>
      </c>
      <c r="N52" s="14" t="s">
        <v>81</v>
      </c>
      <c r="O52" s="15" t="s">
        <v>38</v>
      </c>
      <c r="P52" s="14">
        <v>2025</v>
      </c>
    </row>
    <row r="53" spans="1:16">
      <c r="A53" s="14" t="s">
        <v>166</v>
      </c>
      <c r="B53" s="14" t="s">
        <v>70</v>
      </c>
      <c r="C53" s="14" t="s">
        <v>29</v>
      </c>
      <c r="D53" s="14">
        <v>48</v>
      </c>
      <c r="E53" s="14">
        <v>170</v>
      </c>
      <c r="F53" s="14">
        <v>170</v>
      </c>
      <c r="G53" s="15" t="s">
        <v>48</v>
      </c>
      <c r="H53" s="14">
        <v>48</v>
      </c>
      <c r="I53" s="14">
        <v>49</v>
      </c>
      <c r="J53" s="14">
        <v>29826</v>
      </c>
      <c r="K53" s="14">
        <v>35006</v>
      </c>
      <c r="L53" s="14" t="s">
        <v>167</v>
      </c>
      <c r="M53" s="14">
        <f t="shared" si="0"/>
        <v>2024</v>
      </c>
      <c r="N53" s="14" t="s">
        <v>33</v>
      </c>
      <c r="O53" s="15" t="s">
        <v>38</v>
      </c>
      <c r="P53" s="14">
        <v>2025</v>
      </c>
    </row>
    <row r="54" spans="1:16">
      <c r="A54" s="14" t="s">
        <v>168</v>
      </c>
      <c r="B54" s="14" t="s">
        <v>70</v>
      </c>
      <c r="C54" s="14" t="s">
        <v>29</v>
      </c>
      <c r="D54" s="14">
        <v>156</v>
      </c>
      <c r="E54" s="14">
        <v>19</v>
      </c>
      <c r="F54" s="14">
        <v>88</v>
      </c>
      <c r="G54" s="15" t="s">
        <v>48</v>
      </c>
      <c r="H54" s="14">
        <v>87</v>
      </c>
      <c r="I54" s="14">
        <v>99</v>
      </c>
      <c r="J54" s="14">
        <v>46641</v>
      </c>
      <c r="K54" s="14">
        <v>50262</v>
      </c>
      <c r="L54" s="14" t="s">
        <v>109</v>
      </c>
      <c r="M54" s="14">
        <f t="shared" si="0"/>
        <v>2025</v>
      </c>
      <c r="N54" s="14" t="s">
        <v>81</v>
      </c>
      <c r="O54" s="15" t="s">
        <v>38</v>
      </c>
      <c r="P54" s="14">
        <v>2025</v>
      </c>
    </row>
    <row r="55" spans="1:16">
      <c r="A55" s="14" t="s">
        <v>169</v>
      </c>
      <c r="B55" s="14" t="s">
        <v>35</v>
      </c>
      <c r="C55" s="14" t="s">
        <v>36</v>
      </c>
      <c r="D55" s="14">
        <v>112</v>
      </c>
      <c r="E55" s="14">
        <v>40</v>
      </c>
      <c r="F55" s="14">
        <v>99</v>
      </c>
      <c r="G55" s="15" t="s">
        <v>52</v>
      </c>
      <c r="H55" s="14">
        <v>53</v>
      </c>
      <c r="I55" s="14">
        <v>23</v>
      </c>
      <c r="J55" s="14">
        <v>2032</v>
      </c>
      <c r="K55" s="14">
        <v>6931</v>
      </c>
      <c r="L55" s="14" t="s">
        <v>170</v>
      </c>
      <c r="M55" s="14">
        <f t="shared" si="0"/>
        <v>2024</v>
      </c>
      <c r="N55" s="14" t="s">
        <v>33</v>
      </c>
      <c r="O55" s="15" t="s">
        <v>107</v>
      </c>
      <c r="P55" s="14">
        <v>2025</v>
      </c>
    </row>
    <row r="56" spans="1:16">
      <c r="A56" s="14" t="s">
        <v>171</v>
      </c>
      <c r="B56" s="14" t="s">
        <v>28</v>
      </c>
      <c r="C56" s="14" t="s">
        <v>29</v>
      </c>
      <c r="D56" s="14">
        <v>183</v>
      </c>
      <c r="E56" s="14">
        <v>50</v>
      </c>
      <c r="F56" s="14">
        <v>44</v>
      </c>
      <c r="G56" s="15" t="s">
        <v>30</v>
      </c>
      <c r="H56" s="14">
        <v>189</v>
      </c>
      <c r="I56" s="14">
        <v>62</v>
      </c>
      <c r="J56" s="14">
        <v>59094</v>
      </c>
      <c r="K56" s="14">
        <v>62066</v>
      </c>
      <c r="L56" s="14" t="s">
        <v>172</v>
      </c>
      <c r="M56" s="14">
        <f t="shared" si="0"/>
        <v>2025</v>
      </c>
      <c r="N56" s="14" t="s">
        <v>81</v>
      </c>
      <c r="O56" s="15" t="s">
        <v>58</v>
      </c>
      <c r="P56" s="14">
        <v>2025</v>
      </c>
    </row>
    <row r="57" spans="1:16">
      <c r="A57" s="14" t="s">
        <v>173</v>
      </c>
      <c r="B57" s="14" t="s">
        <v>93</v>
      </c>
      <c r="C57" s="14" t="s">
        <v>47</v>
      </c>
      <c r="D57" s="14">
        <v>98</v>
      </c>
      <c r="E57" s="14">
        <v>128</v>
      </c>
      <c r="F57" s="14">
        <v>159</v>
      </c>
      <c r="G57" s="15" t="s">
        <v>30</v>
      </c>
      <c r="H57" s="14">
        <v>67</v>
      </c>
      <c r="I57" s="14">
        <v>39</v>
      </c>
      <c r="J57" s="14">
        <v>34711</v>
      </c>
      <c r="K57" s="14">
        <v>39242</v>
      </c>
      <c r="L57" s="14" t="s">
        <v>174</v>
      </c>
      <c r="M57" s="14">
        <f t="shared" si="0"/>
        <v>2024</v>
      </c>
      <c r="N57" s="14" t="s">
        <v>38</v>
      </c>
      <c r="O57" s="15" t="s">
        <v>126</v>
      </c>
      <c r="P57" s="14">
        <v>2025</v>
      </c>
    </row>
    <row r="58" spans="1:16">
      <c r="A58" s="14" t="s">
        <v>175</v>
      </c>
      <c r="B58" s="14" t="s">
        <v>134</v>
      </c>
      <c r="C58" s="14" t="s">
        <v>29</v>
      </c>
      <c r="D58" s="14">
        <v>273</v>
      </c>
      <c r="E58" s="14">
        <v>2</v>
      </c>
      <c r="F58" s="14">
        <v>207</v>
      </c>
      <c r="G58" s="15" t="s">
        <v>42</v>
      </c>
      <c r="H58" s="14">
        <v>68</v>
      </c>
      <c r="I58" s="14">
        <v>99</v>
      </c>
      <c r="J58" s="14">
        <v>43132</v>
      </c>
      <c r="K58" s="14">
        <v>44324</v>
      </c>
      <c r="L58" s="14" t="s">
        <v>176</v>
      </c>
      <c r="M58" s="14">
        <f t="shared" si="0"/>
        <v>2025</v>
      </c>
      <c r="N58" s="14" t="s">
        <v>81</v>
      </c>
      <c r="O58" s="15" t="s">
        <v>33</v>
      </c>
      <c r="P58" s="14">
        <v>2025</v>
      </c>
    </row>
    <row r="59" spans="1:16">
      <c r="A59" s="14" t="s">
        <v>177</v>
      </c>
      <c r="B59" s="14" t="s">
        <v>51</v>
      </c>
      <c r="C59" s="14" t="s">
        <v>29</v>
      </c>
      <c r="D59" s="14">
        <v>153</v>
      </c>
      <c r="E59" s="14">
        <v>145</v>
      </c>
      <c r="F59" s="14">
        <v>257</v>
      </c>
      <c r="G59" s="15" t="s">
        <v>42</v>
      </c>
      <c r="H59" s="14">
        <v>41</v>
      </c>
      <c r="I59" s="14">
        <v>55</v>
      </c>
      <c r="J59" s="14">
        <v>2609</v>
      </c>
      <c r="K59" s="14">
        <v>5059</v>
      </c>
      <c r="L59" s="14" t="s">
        <v>178</v>
      </c>
      <c r="M59" s="14">
        <f t="shared" si="0"/>
        <v>2025</v>
      </c>
      <c r="N59" s="14" t="s">
        <v>32</v>
      </c>
      <c r="O59" s="15" t="s">
        <v>32</v>
      </c>
      <c r="P59" s="14">
        <v>2025</v>
      </c>
    </row>
    <row r="60" spans="1:16">
      <c r="A60" s="14" t="s">
        <v>179</v>
      </c>
      <c r="B60" s="14" t="s">
        <v>134</v>
      </c>
      <c r="C60" s="14" t="s">
        <v>29</v>
      </c>
      <c r="D60" s="14">
        <v>20</v>
      </c>
      <c r="E60" s="14">
        <v>189</v>
      </c>
      <c r="F60" s="14">
        <v>124</v>
      </c>
      <c r="G60" s="15" t="s">
        <v>48</v>
      </c>
      <c r="H60" s="14">
        <v>85</v>
      </c>
      <c r="I60" s="14">
        <v>14</v>
      </c>
      <c r="J60" s="14">
        <v>9046</v>
      </c>
      <c r="K60" s="14">
        <v>13294</v>
      </c>
      <c r="L60" s="14" t="s">
        <v>180</v>
      </c>
      <c r="M60" s="14">
        <f t="shared" si="0"/>
        <v>2025</v>
      </c>
      <c r="N60" s="14" t="s">
        <v>107</v>
      </c>
      <c r="O60" s="15" t="s">
        <v>33</v>
      </c>
      <c r="P60" s="14">
        <v>2025</v>
      </c>
    </row>
    <row r="61" spans="1:16">
      <c r="A61" s="14" t="s">
        <v>181</v>
      </c>
      <c r="B61" s="14" t="s">
        <v>28</v>
      </c>
      <c r="C61" s="14" t="s">
        <v>29</v>
      </c>
      <c r="D61" s="14">
        <v>60</v>
      </c>
      <c r="E61" s="14">
        <v>35</v>
      </c>
      <c r="F61" s="14">
        <v>40</v>
      </c>
      <c r="G61" s="15" t="s">
        <v>42</v>
      </c>
      <c r="H61" s="14">
        <v>55</v>
      </c>
      <c r="I61" s="14">
        <v>99</v>
      </c>
      <c r="J61" s="14">
        <v>16441</v>
      </c>
      <c r="K61" s="14">
        <v>20234</v>
      </c>
      <c r="L61" s="14" t="s">
        <v>121</v>
      </c>
      <c r="M61" s="14">
        <f t="shared" si="0"/>
        <v>2025</v>
      </c>
      <c r="N61" s="14" t="s">
        <v>39</v>
      </c>
      <c r="O61" s="15" t="s">
        <v>58</v>
      </c>
      <c r="P61" s="14">
        <v>2025</v>
      </c>
    </row>
    <row r="62" spans="1:16">
      <c r="A62" s="14" t="s">
        <v>182</v>
      </c>
      <c r="B62" s="14" t="s">
        <v>97</v>
      </c>
      <c r="C62" s="14" t="s">
        <v>29</v>
      </c>
      <c r="D62" s="14">
        <v>187</v>
      </c>
      <c r="E62" s="14">
        <v>128</v>
      </c>
      <c r="F62" s="14">
        <v>267</v>
      </c>
      <c r="G62" s="15" t="s">
        <v>48</v>
      </c>
      <c r="H62" s="14">
        <v>48</v>
      </c>
      <c r="I62" s="14">
        <v>96</v>
      </c>
      <c r="J62" s="14">
        <v>1215</v>
      </c>
      <c r="K62" s="14">
        <v>3214</v>
      </c>
      <c r="L62" s="14" t="s">
        <v>183</v>
      </c>
      <c r="M62" s="14">
        <f t="shared" si="0"/>
        <v>2025</v>
      </c>
      <c r="N62" s="14" t="s">
        <v>107</v>
      </c>
      <c r="O62" s="15" t="s">
        <v>126</v>
      </c>
      <c r="P62" s="14">
        <v>2025</v>
      </c>
    </row>
    <row r="63" spans="1:16">
      <c r="A63" s="14" t="s">
        <v>184</v>
      </c>
      <c r="B63" s="14" t="s">
        <v>83</v>
      </c>
      <c r="C63" s="14" t="s">
        <v>47</v>
      </c>
      <c r="D63" s="14">
        <v>73</v>
      </c>
      <c r="E63" s="14">
        <v>21</v>
      </c>
      <c r="F63" s="14">
        <v>70</v>
      </c>
      <c r="G63" s="15" t="s">
        <v>30</v>
      </c>
      <c r="H63" s="14">
        <v>24</v>
      </c>
      <c r="I63" s="14">
        <v>85</v>
      </c>
      <c r="J63" s="14">
        <v>34661</v>
      </c>
      <c r="K63" s="14">
        <v>39521</v>
      </c>
      <c r="L63" s="14" t="s">
        <v>185</v>
      </c>
      <c r="M63" s="14">
        <f t="shared" si="0"/>
        <v>2024</v>
      </c>
      <c r="N63" s="14" t="s">
        <v>38</v>
      </c>
      <c r="O63" s="15" t="s">
        <v>32</v>
      </c>
      <c r="P63" s="14">
        <v>2025</v>
      </c>
    </row>
    <row r="64" spans="1:16">
      <c r="A64" s="14" t="s">
        <v>186</v>
      </c>
      <c r="B64" s="14" t="s">
        <v>97</v>
      </c>
      <c r="C64" s="14" t="s">
        <v>29</v>
      </c>
      <c r="D64" s="14">
        <v>144</v>
      </c>
      <c r="E64" s="14">
        <v>35</v>
      </c>
      <c r="F64" s="14">
        <v>135</v>
      </c>
      <c r="G64" s="15" t="s">
        <v>52</v>
      </c>
      <c r="H64" s="14">
        <v>44</v>
      </c>
      <c r="I64" s="14">
        <v>59</v>
      </c>
      <c r="J64" s="14">
        <v>61492</v>
      </c>
      <c r="K64" s="14">
        <v>62935</v>
      </c>
      <c r="L64" s="14" t="s">
        <v>185</v>
      </c>
      <c r="M64" s="14">
        <f t="shared" si="0"/>
        <v>2024</v>
      </c>
      <c r="N64" s="14" t="s">
        <v>38</v>
      </c>
      <c r="O64" s="15" t="s">
        <v>81</v>
      </c>
      <c r="P64" s="14">
        <v>2025</v>
      </c>
    </row>
    <row r="65" spans="1:16">
      <c r="A65" s="14" t="s">
        <v>187</v>
      </c>
      <c r="B65" s="14" t="s">
        <v>62</v>
      </c>
      <c r="C65" s="14" t="s">
        <v>29</v>
      </c>
      <c r="D65" s="14">
        <v>165</v>
      </c>
      <c r="E65" s="14">
        <v>32</v>
      </c>
      <c r="F65" s="14">
        <v>57</v>
      </c>
      <c r="G65" s="15" t="s">
        <v>30</v>
      </c>
      <c r="H65" s="14">
        <v>140</v>
      </c>
      <c r="I65" s="14">
        <v>80</v>
      </c>
      <c r="J65" s="14">
        <v>4942</v>
      </c>
      <c r="K65" s="14">
        <v>9480</v>
      </c>
      <c r="L65" s="14" t="s">
        <v>188</v>
      </c>
      <c r="M65" s="14">
        <f t="shared" si="0"/>
        <v>2025</v>
      </c>
      <c r="N65" s="14" t="s">
        <v>39</v>
      </c>
      <c r="O65" s="15" t="s">
        <v>32</v>
      </c>
      <c r="P65" s="14">
        <v>2025</v>
      </c>
    </row>
    <row r="66" spans="1:16">
      <c r="A66" s="14" t="s">
        <v>189</v>
      </c>
      <c r="B66" s="14" t="s">
        <v>56</v>
      </c>
      <c r="C66" s="14" t="s">
        <v>36</v>
      </c>
      <c r="D66" s="14">
        <v>244</v>
      </c>
      <c r="E66" s="14">
        <v>151</v>
      </c>
      <c r="F66" s="14">
        <v>305</v>
      </c>
      <c r="G66" s="15" t="s">
        <v>52</v>
      </c>
      <c r="H66" s="14">
        <v>90</v>
      </c>
      <c r="I66" s="14">
        <v>25</v>
      </c>
      <c r="J66" s="14">
        <v>17073</v>
      </c>
      <c r="K66" s="14">
        <v>22735</v>
      </c>
      <c r="L66" s="14" t="s">
        <v>190</v>
      </c>
      <c r="M66" s="14">
        <f t="shared" ref="M66:M129" si="1">YEAR(L66)</f>
        <v>2025</v>
      </c>
      <c r="N66" s="14" t="s">
        <v>32</v>
      </c>
      <c r="O66" s="15" t="s">
        <v>126</v>
      </c>
      <c r="P66" s="14">
        <v>2025</v>
      </c>
    </row>
    <row r="67" spans="1:16">
      <c r="A67" s="14" t="s">
        <v>191</v>
      </c>
      <c r="B67" s="14" t="s">
        <v>41</v>
      </c>
      <c r="C67" s="14" t="s">
        <v>29</v>
      </c>
      <c r="D67" s="14">
        <v>237</v>
      </c>
      <c r="E67" s="14">
        <v>8</v>
      </c>
      <c r="F67" s="14">
        <v>228</v>
      </c>
      <c r="G67" s="15" t="s">
        <v>30</v>
      </c>
      <c r="H67" s="14">
        <v>17</v>
      </c>
      <c r="I67" s="14">
        <v>75</v>
      </c>
      <c r="J67" s="14">
        <v>61219</v>
      </c>
      <c r="K67" s="14">
        <v>61908</v>
      </c>
      <c r="L67" s="14" t="s">
        <v>162</v>
      </c>
      <c r="M67" s="14">
        <f t="shared" si="1"/>
        <v>2025</v>
      </c>
      <c r="N67" s="14" t="s">
        <v>32</v>
      </c>
      <c r="O67" s="15" t="s">
        <v>99</v>
      </c>
      <c r="P67" s="14">
        <v>2025</v>
      </c>
    </row>
    <row r="68" spans="1:16">
      <c r="A68" s="14" t="s">
        <v>192</v>
      </c>
      <c r="B68" s="14" t="s">
        <v>164</v>
      </c>
      <c r="C68" s="14" t="s">
        <v>47</v>
      </c>
      <c r="D68" s="14">
        <v>172</v>
      </c>
      <c r="E68" s="14">
        <v>128</v>
      </c>
      <c r="F68" s="14">
        <v>253</v>
      </c>
      <c r="G68" s="15" t="s">
        <v>30</v>
      </c>
      <c r="H68" s="14">
        <v>47</v>
      </c>
      <c r="I68" s="14">
        <v>60</v>
      </c>
      <c r="J68" s="14">
        <v>67272</v>
      </c>
      <c r="K68" s="14">
        <v>69091</v>
      </c>
      <c r="L68" s="14" t="s">
        <v>193</v>
      </c>
      <c r="M68" s="14">
        <f t="shared" si="1"/>
        <v>2025</v>
      </c>
      <c r="N68" s="14" t="s">
        <v>39</v>
      </c>
      <c r="O68" s="15" t="s">
        <v>33</v>
      </c>
      <c r="P68" s="14">
        <v>2025</v>
      </c>
    </row>
    <row r="69" spans="1:16">
      <c r="A69" s="14" t="s">
        <v>194</v>
      </c>
      <c r="B69" s="14" t="s">
        <v>76</v>
      </c>
      <c r="C69" s="14" t="s">
        <v>36</v>
      </c>
      <c r="D69" s="14">
        <v>27</v>
      </c>
      <c r="E69" s="14">
        <v>198</v>
      </c>
      <c r="F69" s="14">
        <v>68</v>
      </c>
      <c r="G69" s="15" t="s">
        <v>30</v>
      </c>
      <c r="H69" s="14">
        <v>157</v>
      </c>
      <c r="I69" s="14">
        <v>67</v>
      </c>
      <c r="J69" s="14">
        <v>57934</v>
      </c>
      <c r="K69" s="14">
        <v>61209</v>
      </c>
      <c r="L69" s="14" t="s">
        <v>68</v>
      </c>
      <c r="M69" s="14">
        <f t="shared" si="1"/>
        <v>2024</v>
      </c>
      <c r="N69" s="14" t="s">
        <v>38</v>
      </c>
      <c r="O69" s="15" t="s">
        <v>32</v>
      </c>
      <c r="P69" s="14">
        <v>2025</v>
      </c>
    </row>
    <row r="70" spans="1:16">
      <c r="A70" s="14" t="s">
        <v>195</v>
      </c>
      <c r="B70" s="14" t="s">
        <v>46</v>
      </c>
      <c r="C70" s="14" t="s">
        <v>47</v>
      </c>
      <c r="D70" s="14">
        <v>174</v>
      </c>
      <c r="E70" s="14">
        <v>134</v>
      </c>
      <c r="F70" s="14">
        <v>179</v>
      </c>
      <c r="G70" s="15" t="s">
        <v>48</v>
      </c>
      <c r="H70" s="14">
        <v>129</v>
      </c>
      <c r="I70" s="14">
        <v>51</v>
      </c>
      <c r="J70" s="14">
        <v>18550</v>
      </c>
      <c r="K70" s="14">
        <v>20326</v>
      </c>
      <c r="L70" s="14" t="s">
        <v>80</v>
      </c>
      <c r="M70" s="14">
        <f t="shared" si="1"/>
        <v>2025</v>
      </c>
      <c r="N70" s="14" t="s">
        <v>81</v>
      </c>
      <c r="O70" s="15" t="s">
        <v>44</v>
      </c>
      <c r="P70" s="14">
        <v>2025</v>
      </c>
    </row>
    <row r="71" spans="1:16">
      <c r="A71" s="14" t="s">
        <v>196</v>
      </c>
      <c r="B71" s="14" t="s">
        <v>70</v>
      </c>
      <c r="C71" s="14" t="s">
        <v>29</v>
      </c>
      <c r="D71" s="14">
        <v>121</v>
      </c>
      <c r="E71" s="14">
        <v>156</v>
      </c>
      <c r="F71" s="14">
        <v>125</v>
      </c>
      <c r="G71" s="15" t="s">
        <v>52</v>
      </c>
      <c r="H71" s="14">
        <v>152</v>
      </c>
      <c r="I71" s="14">
        <v>19</v>
      </c>
      <c r="J71" s="14">
        <v>8365</v>
      </c>
      <c r="K71" s="14">
        <v>12969</v>
      </c>
      <c r="L71" s="14" t="s">
        <v>197</v>
      </c>
      <c r="M71" s="14">
        <f t="shared" si="1"/>
        <v>2024</v>
      </c>
      <c r="N71" s="14" t="s">
        <v>44</v>
      </c>
      <c r="O71" s="15" t="s">
        <v>44</v>
      </c>
      <c r="P71" s="14">
        <v>2025</v>
      </c>
    </row>
    <row r="72" spans="1:16">
      <c r="A72" s="14" t="s">
        <v>198</v>
      </c>
      <c r="B72" s="14" t="s">
        <v>62</v>
      </c>
      <c r="C72" s="14" t="s">
        <v>29</v>
      </c>
      <c r="D72" s="14">
        <v>237</v>
      </c>
      <c r="E72" s="14">
        <v>88</v>
      </c>
      <c r="F72" s="14">
        <v>154</v>
      </c>
      <c r="G72" s="15" t="s">
        <v>48</v>
      </c>
      <c r="H72" s="14">
        <v>171</v>
      </c>
      <c r="I72" s="14">
        <v>20</v>
      </c>
      <c r="J72" s="14">
        <v>63459</v>
      </c>
      <c r="K72" s="14">
        <v>66774</v>
      </c>
      <c r="L72" s="14" t="s">
        <v>94</v>
      </c>
      <c r="M72" s="14">
        <f t="shared" si="1"/>
        <v>2025</v>
      </c>
      <c r="N72" s="14" t="s">
        <v>32</v>
      </c>
      <c r="O72" s="15" t="s">
        <v>58</v>
      </c>
      <c r="P72" s="14">
        <v>2025</v>
      </c>
    </row>
    <row r="73" spans="1:16">
      <c r="A73" s="14" t="s">
        <v>199</v>
      </c>
      <c r="B73" s="14" t="s">
        <v>70</v>
      </c>
      <c r="C73" s="14" t="s">
        <v>29</v>
      </c>
      <c r="D73" s="14">
        <v>90</v>
      </c>
      <c r="E73" s="14">
        <v>170</v>
      </c>
      <c r="F73" s="14">
        <v>109</v>
      </c>
      <c r="G73" s="15" t="s">
        <v>48</v>
      </c>
      <c r="H73" s="14">
        <v>151</v>
      </c>
      <c r="I73" s="14">
        <v>74</v>
      </c>
      <c r="J73" s="14">
        <v>23402</v>
      </c>
      <c r="K73" s="14">
        <v>27104</v>
      </c>
      <c r="L73" s="14" t="s">
        <v>200</v>
      </c>
      <c r="M73" s="14">
        <f t="shared" si="1"/>
        <v>2025</v>
      </c>
      <c r="N73" s="14" t="s">
        <v>32</v>
      </c>
      <c r="O73" s="15" t="s">
        <v>54</v>
      </c>
      <c r="P73" s="14">
        <v>2025</v>
      </c>
    </row>
    <row r="74" spans="1:16">
      <c r="A74" s="14" t="s">
        <v>201</v>
      </c>
      <c r="B74" s="14" t="s">
        <v>62</v>
      </c>
      <c r="C74" s="14" t="s">
        <v>29</v>
      </c>
      <c r="D74" s="14">
        <v>65</v>
      </c>
      <c r="E74" s="14">
        <v>105</v>
      </c>
      <c r="F74" s="14">
        <v>151</v>
      </c>
      <c r="G74" s="15" t="s">
        <v>30</v>
      </c>
      <c r="H74" s="14">
        <v>19</v>
      </c>
      <c r="I74" s="14">
        <v>69</v>
      </c>
      <c r="J74" s="14">
        <v>10071</v>
      </c>
      <c r="K74" s="14">
        <v>11978</v>
      </c>
      <c r="L74" s="14" t="s">
        <v>115</v>
      </c>
      <c r="M74" s="14">
        <f t="shared" si="1"/>
        <v>2025</v>
      </c>
      <c r="N74" s="14" t="s">
        <v>81</v>
      </c>
      <c r="O74" s="15" t="s">
        <v>81</v>
      </c>
      <c r="P74" s="14">
        <v>2025</v>
      </c>
    </row>
    <row r="75" spans="1:16">
      <c r="A75" s="14" t="s">
        <v>202</v>
      </c>
      <c r="B75" s="14" t="s">
        <v>62</v>
      </c>
      <c r="C75" s="14" t="s">
        <v>29</v>
      </c>
      <c r="D75" s="14">
        <v>210</v>
      </c>
      <c r="E75" s="14">
        <v>7</v>
      </c>
      <c r="F75" s="14">
        <v>70</v>
      </c>
      <c r="G75" s="15" t="s">
        <v>52</v>
      </c>
      <c r="H75" s="14">
        <v>147</v>
      </c>
      <c r="I75" s="14">
        <v>60</v>
      </c>
      <c r="J75" s="14">
        <v>902</v>
      </c>
      <c r="K75" s="14">
        <v>3501</v>
      </c>
      <c r="L75" s="14" t="s">
        <v>203</v>
      </c>
      <c r="M75" s="14">
        <f t="shared" si="1"/>
        <v>2024</v>
      </c>
      <c r="N75" s="14" t="s">
        <v>44</v>
      </c>
      <c r="O75" s="15" t="s">
        <v>99</v>
      </c>
      <c r="P75" s="14">
        <v>2025</v>
      </c>
    </row>
    <row r="76" spans="1:16">
      <c r="A76" s="14" t="s">
        <v>204</v>
      </c>
      <c r="B76" s="14" t="s">
        <v>65</v>
      </c>
      <c r="C76" s="14" t="s">
        <v>36</v>
      </c>
      <c r="D76" s="14">
        <v>258</v>
      </c>
      <c r="E76" s="14">
        <v>188</v>
      </c>
      <c r="F76" s="14">
        <v>89</v>
      </c>
      <c r="G76" s="15" t="s">
        <v>30</v>
      </c>
      <c r="H76" s="14">
        <v>357</v>
      </c>
      <c r="I76" s="14">
        <v>57</v>
      </c>
      <c r="J76" s="14">
        <v>72796</v>
      </c>
      <c r="K76" s="14">
        <v>78319</v>
      </c>
      <c r="L76" s="14" t="s">
        <v>205</v>
      </c>
      <c r="M76" s="14">
        <f t="shared" si="1"/>
        <v>2024</v>
      </c>
      <c r="N76" s="14" t="s">
        <v>38</v>
      </c>
      <c r="O76" s="15" t="s">
        <v>39</v>
      </c>
      <c r="P76" s="14">
        <v>2025</v>
      </c>
    </row>
    <row r="77" spans="1:16">
      <c r="A77" s="14" t="s">
        <v>206</v>
      </c>
      <c r="B77" s="14" t="s">
        <v>93</v>
      </c>
      <c r="C77" s="14" t="s">
        <v>47</v>
      </c>
      <c r="D77" s="14">
        <v>153</v>
      </c>
      <c r="E77" s="14">
        <v>115</v>
      </c>
      <c r="F77" s="14">
        <v>209</v>
      </c>
      <c r="G77" s="15" t="s">
        <v>30</v>
      </c>
      <c r="H77" s="14">
        <v>59</v>
      </c>
      <c r="I77" s="14">
        <v>27</v>
      </c>
      <c r="J77" s="14">
        <v>2696</v>
      </c>
      <c r="K77" s="14">
        <v>4233</v>
      </c>
      <c r="L77" s="14" t="s">
        <v>207</v>
      </c>
      <c r="M77" s="14">
        <f t="shared" si="1"/>
        <v>2025</v>
      </c>
      <c r="N77" s="14" t="s">
        <v>107</v>
      </c>
      <c r="O77" s="15" t="s">
        <v>58</v>
      </c>
      <c r="P77" s="14">
        <v>2025</v>
      </c>
    </row>
    <row r="78" spans="1:16">
      <c r="A78" s="14" t="s">
        <v>208</v>
      </c>
      <c r="B78" s="14" t="s">
        <v>51</v>
      </c>
      <c r="C78" s="14" t="s">
        <v>29</v>
      </c>
      <c r="D78" s="14">
        <v>105</v>
      </c>
      <c r="E78" s="14">
        <v>166</v>
      </c>
      <c r="F78" s="14">
        <v>89</v>
      </c>
      <c r="G78" s="15" t="s">
        <v>52</v>
      </c>
      <c r="H78" s="14">
        <v>182</v>
      </c>
      <c r="I78" s="14">
        <v>44</v>
      </c>
      <c r="J78" s="14">
        <v>70037</v>
      </c>
      <c r="K78" s="14">
        <v>72360</v>
      </c>
      <c r="L78" s="14" t="s">
        <v>209</v>
      </c>
      <c r="M78" s="14">
        <f t="shared" si="1"/>
        <v>2025</v>
      </c>
      <c r="N78" s="14" t="s">
        <v>32</v>
      </c>
      <c r="O78" s="15" t="s">
        <v>107</v>
      </c>
      <c r="P78" s="14">
        <v>2025</v>
      </c>
    </row>
    <row r="79" spans="1:16">
      <c r="A79" s="14" t="s">
        <v>210</v>
      </c>
      <c r="B79" s="14" t="s">
        <v>28</v>
      </c>
      <c r="C79" s="14" t="s">
        <v>29</v>
      </c>
      <c r="D79" s="14">
        <v>297</v>
      </c>
      <c r="E79" s="14">
        <v>109</v>
      </c>
      <c r="F79" s="14">
        <v>377</v>
      </c>
      <c r="G79" s="15" t="s">
        <v>52</v>
      </c>
      <c r="H79" s="14">
        <v>29</v>
      </c>
      <c r="I79" s="14">
        <v>31</v>
      </c>
      <c r="J79" s="14">
        <v>22866</v>
      </c>
      <c r="K79" s="14">
        <v>26891</v>
      </c>
      <c r="L79" s="14" t="s">
        <v>211</v>
      </c>
      <c r="M79" s="14">
        <f t="shared" si="1"/>
        <v>2025</v>
      </c>
      <c r="N79" s="14" t="s">
        <v>39</v>
      </c>
      <c r="O79" s="15" t="s">
        <v>44</v>
      </c>
      <c r="P79" s="14">
        <v>2025</v>
      </c>
    </row>
    <row r="80" spans="1:16">
      <c r="A80" s="14" t="s">
        <v>212</v>
      </c>
      <c r="B80" s="14" t="s">
        <v>97</v>
      </c>
      <c r="C80" s="14" t="s">
        <v>29</v>
      </c>
      <c r="D80" s="14">
        <v>284</v>
      </c>
      <c r="E80" s="14">
        <v>35</v>
      </c>
      <c r="F80" s="14">
        <v>76</v>
      </c>
      <c r="G80" s="15" t="s">
        <v>30</v>
      </c>
      <c r="H80" s="14">
        <v>243</v>
      </c>
      <c r="I80" s="14">
        <v>33</v>
      </c>
      <c r="J80" s="14">
        <v>56184</v>
      </c>
      <c r="K80" s="14">
        <v>57305</v>
      </c>
      <c r="L80" s="14" t="s">
        <v>213</v>
      </c>
      <c r="M80" s="14">
        <f t="shared" si="1"/>
        <v>2024</v>
      </c>
      <c r="N80" s="14" t="s">
        <v>38</v>
      </c>
      <c r="O80" s="15" t="s">
        <v>126</v>
      </c>
      <c r="P80" s="14">
        <v>2025</v>
      </c>
    </row>
    <row r="81" spans="1:16">
      <c r="A81" s="14" t="s">
        <v>214</v>
      </c>
      <c r="B81" s="14" t="s">
        <v>41</v>
      </c>
      <c r="C81" s="14" t="s">
        <v>29</v>
      </c>
      <c r="D81" s="14">
        <v>172</v>
      </c>
      <c r="E81" s="14">
        <v>194</v>
      </c>
      <c r="F81" s="14">
        <v>310</v>
      </c>
      <c r="G81" s="15" t="s">
        <v>48</v>
      </c>
      <c r="H81" s="14">
        <v>56</v>
      </c>
      <c r="I81" s="14">
        <v>49</v>
      </c>
      <c r="J81" s="14">
        <v>47827</v>
      </c>
      <c r="K81" s="14">
        <v>48815</v>
      </c>
      <c r="L81" s="14" t="s">
        <v>213</v>
      </c>
      <c r="M81" s="14">
        <f t="shared" si="1"/>
        <v>2024</v>
      </c>
      <c r="N81" s="14" t="s">
        <v>38</v>
      </c>
      <c r="O81" s="15" t="s">
        <v>44</v>
      </c>
      <c r="P81" s="14">
        <v>2025</v>
      </c>
    </row>
    <row r="82" spans="1:16">
      <c r="A82" s="14" t="s">
        <v>215</v>
      </c>
      <c r="B82" s="14" t="s">
        <v>159</v>
      </c>
      <c r="C82" s="14" t="s">
        <v>47</v>
      </c>
      <c r="D82" s="14">
        <v>39</v>
      </c>
      <c r="E82" s="14">
        <v>2</v>
      </c>
      <c r="F82" s="14">
        <v>4</v>
      </c>
      <c r="G82" s="15" t="s">
        <v>48</v>
      </c>
      <c r="H82" s="14">
        <v>37</v>
      </c>
      <c r="I82" s="14">
        <v>98</v>
      </c>
      <c r="J82" s="14">
        <v>18746</v>
      </c>
      <c r="K82" s="14">
        <v>25571</v>
      </c>
      <c r="L82" s="14" t="s">
        <v>188</v>
      </c>
      <c r="M82" s="14">
        <f t="shared" si="1"/>
        <v>2025</v>
      </c>
      <c r="N82" s="14" t="s">
        <v>39</v>
      </c>
      <c r="O82" s="15" t="s">
        <v>81</v>
      </c>
      <c r="P82" s="14">
        <v>2025</v>
      </c>
    </row>
    <row r="83" spans="1:16">
      <c r="A83" s="14" t="s">
        <v>216</v>
      </c>
      <c r="B83" s="14" t="s">
        <v>97</v>
      </c>
      <c r="C83" s="14" t="s">
        <v>29</v>
      </c>
      <c r="D83" s="14">
        <v>29</v>
      </c>
      <c r="E83" s="14">
        <v>0</v>
      </c>
      <c r="F83" s="14">
        <v>25</v>
      </c>
      <c r="G83" s="15" t="s">
        <v>52</v>
      </c>
      <c r="H83" s="14">
        <v>4</v>
      </c>
      <c r="I83" s="14">
        <v>62</v>
      </c>
      <c r="J83" s="14">
        <v>57029</v>
      </c>
      <c r="K83" s="14">
        <v>63718</v>
      </c>
      <c r="L83" s="14" t="s">
        <v>217</v>
      </c>
      <c r="M83" s="14">
        <f t="shared" si="1"/>
        <v>2025</v>
      </c>
      <c r="N83" s="14" t="s">
        <v>32</v>
      </c>
      <c r="O83" s="15" t="s">
        <v>33</v>
      </c>
      <c r="P83" s="14">
        <v>2025</v>
      </c>
    </row>
    <row r="84" spans="1:16">
      <c r="A84" s="14" t="s">
        <v>218</v>
      </c>
      <c r="B84" s="14" t="s">
        <v>159</v>
      </c>
      <c r="C84" s="14" t="s">
        <v>47</v>
      </c>
      <c r="D84" s="14">
        <v>261</v>
      </c>
      <c r="E84" s="14">
        <v>3</v>
      </c>
      <c r="F84" s="14">
        <v>162</v>
      </c>
      <c r="G84" s="15" t="s">
        <v>30</v>
      </c>
      <c r="H84" s="14">
        <v>102</v>
      </c>
      <c r="I84" s="14">
        <v>85</v>
      </c>
      <c r="J84" s="14">
        <v>4934</v>
      </c>
      <c r="K84" s="14">
        <v>9290</v>
      </c>
      <c r="L84" s="14" t="s">
        <v>219</v>
      </c>
      <c r="M84" s="14">
        <f t="shared" si="1"/>
        <v>2025</v>
      </c>
      <c r="N84" s="14" t="s">
        <v>39</v>
      </c>
      <c r="O84" s="15" t="s">
        <v>32</v>
      </c>
      <c r="P84" s="14">
        <v>2025</v>
      </c>
    </row>
    <row r="85" spans="1:16">
      <c r="A85" s="14" t="s">
        <v>220</v>
      </c>
      <c r="B85" s="14" t="s">
        <v>79</v>
      </c>
      <c r="C85" s="14" t="s">
        <v>47</v>
      </c>
      <c r="D85" s="14">
        <v>257</v>
      </c>
      <c r="E85" s="14">
        <v>130</v>
      </c>
      <c r="F85" s="14">
        <v>219</v>
      </c>
      <c r="G85" s="15" t="s">
        <v>48</v>
      </c>
      <c r="H85" s="14">
        <v>168</v>
      </c>
      <c r="I85" s="14">
        <v>19</v>
      </c>
      <c r="J85" s="14">
        <v>27667</v>
      </c>
      <c r="K85" s="14">
        <v>28343</v>
      </c>
      <c r="L85" s="14" t="s">
        <v>74</v>
      </c>
      <c r="M85" s="14">
        <f t="shared" si="1"/>
        <v>2024</v>
      </c>
      <c r="N85" s="14" t="s">
        <v>44</v>
      </c>
      <c r="O85" s="15" t="s">
        <v>58</v>
      </c>
      <c r="P85" s="14">
        <v>2025</v>
      </c>
    </row>
    <row r="86" spans="1:16">
      <c r="A86" s="14" t="s">
        <v>221</v>
      </c>
      <c r="B86" s="14" t="s">
        <v>65</v>
      </c>
      <c r="C86" s="14" t="s">
        <v>36</v>
      </c>
      <c r="D86" s="14">
        <v>26</v>
      </c>
      <c r="E86" s="14">
        <v>198</v>
      </c>
      <c r="F86" s="14">
        <v>21</v>
      </c>
      <c r="G86" s="15" t="s">
        <v>52</v>
      </c>
      <c r="H86" s="14">
        <v>203</v>
      </c>
      <c r="I86" s="14">
        <v>45</v>
      </c>
      <c r="J86" s="14">
        <v>54430</v>
      </c>
      <c r="K86" s="14">
        <v>56323</v>
      </c>
      <c r="L86" s="14" t="s">
        <v>137</v>
      </c>
      <c r="M86" s="14">
        <f t="shared" si="1"/>
        <v>2024</v>
      </c>
      <c r="N86" s="14" t="s">
        <v>38</v>
      </c>
      <c r="O86" s="15" t="s">
        <v>33</v>
      </c>
      <c r="P86" s="14">
        <v>2025</v>
      </c>
    </row>
    <row r="87" spans="1:16">
      <c r="A87" s="14" t="s">
        <v>222</v>
      </c>
      <c r="B87" s="14" t="s">
        <v>79</v>
      </c>
      <c r="C87" s="14" t="s">
        <v>47</v>
      </c>
      <c r="D87" s="14">
        <v>242</v>
      </c>
      <c r="E87" s="14">
        <v>96</v>
      </c>
      <c r="F87" s="14">
        <v>112</v>
      </c>
      <c r="G87" s="15" t="s">
        <v>30</v>
      </c>
      <c r="H87" s="14">
        <v>226</v>
      </c>
      <c r="I87" s="14">
        <v>82</v>
      </c>
      <c r="J87" s="14">
        <v>16578</v>
      </c>
      <c r="K87" s="14">
        <v>21525</v>
      </c>
      <c r="L87" s="14" t="s">
        <v>84</v>
      </c>
      <c r="M87" s="14">
        <f t="shared" si="1"/>
        <v>2024</v>
      </c>
      <c r="N87" s="14" t="s">
        <v>44</v>
      </c>
      <c r="O87" s="15" t="s">
        <v>95</v>
      </c>
      <c r="P87" s="14">
        <v>2025</v>
      </c>
    </row>
    <row r="88" spans="1:16">
      <c r="A88" s="14" t="s">
        <v>223</v>
      </c>
      <c r="B88" s="14" t="s">
        <v>90</v>
      </c>
      <c r="C88" s="14" t="s">
        <v>36</v>
      </c>
      <c r="D88" s="14">
        <v>58</v>
      </c>
      <c r="E88" s="14">
        <v>164</v>
      </c>
      <c r="F88" s="14">
        <v>135</v>
      </c>
      <c r="G88" s="15" t="s">
        <v>42</v>
      </c>
      <c r="H88" s="14">
        <v>87</v>
      </c>
      <c r="I88" s="14">
        <v>84</v>
      </c>
      <c r="J88" s="14">
        <v>34994</v>
      </c>
      <c r="K88" s="14">
        <v>35604</v>
      </c>
      <c r="L88" s="14" t="s">
        <v>224</v>
      </c>
      <c r="M88" s="14">
        <f t="shared" si="1"/>
        <v>2024</v>
      </c>
      <c r="N88" s="14" t="s">
        <v>44</v>
      </c>
      <c r="O88" s="15" t="s">
        <v>81</v>
      </c>
      <c r="P88" s="14">
        <v>2025</v>
      </c>
    </row>
    <row r="89" spans="1:16">
      <c r="A89" s="14" t="s">
        <v>225</v>
      </c>
      <c r="B89" s="14" t="s">
        <v>46</v>
      </c>
      <c r="C89" s="14" t="s">
        <v>47</v>
      </c>
      <c r="D89" s="14">
        <v>275</v>
      </c>
      <c r="E89" s="14">
        <v>49</v>
      </c>
      <c r="F89" s="14">
        <v>33</v>
      </c>
      <c r="G89" s="15" t="s">
        <v>30</v>
      </c>
      <c r="H89" s="14">
        <v>291</v>
      </c>
      <c r="I89" s="14">
        <v>88</v>
      </c>
      <c r="J89" s="14">
        <v>32934</v>
      </c>
      <c r="K89" s="14">
        <v>37850</v>
      </c>
      <c r="L89" s="14" t="s">
        <v>226</v>
      </c>
      <c r="M89" s="14">
        <f t="shared" si="1"/>
        <v>2024</v>
      </c>
      <c r="N89" s="14" t="s">
        <v>33</v>
      </c>
      <c r="O89" s="15" t="s">
        <v>58</v>
      </c>
      <c r="P89" s="14">
        <v>2025</v>
      </c>
    </row>
    <row r="90" spans="1:16">
      <c r="A90" s="14" t="s">
        <v>227</v>
      </c>
      <c r="B90" s="14" t="s">
        <v>62</v>
      </c>
      <c r="C90" s="14" t="s">
        <v>29</v>
      </c>
      <c r="D90" s="14">
        <v>41</v>
      </c>
      <c r="E90" s="14">
        <v>51</v>
      </c>
      <c r="F90" s="14">
        <v>55</v>
      </c>
      <c r="G90" s="15" t="s">
        <v>42</v>
      </c>
      <c r="H90" s="14">
        <v>37</v>
      </c>
      <c r="I90" s="14">
        <v>33</v>
      </c>
      <c r="J90" s="14">
        <v>41501</v>
      </c>
      <c r="K90" s="14">
        <v>44393</v>
      </c>
      <c r="L90" s="14" t="s">
        <v>228</v>
      </c>
      <c r="M90" s="14">
        <f t="shared" si="1"/>
        <v>2024</v>
      </c>
      <c r="N90" s="14" t="s">
        <v>33</v>
      </c>
      <c r="O90" s="15" t="s">
        <v>32</v>
      </c>
      <c r="P90" s="14">
        <v>2025</v>
      </c>
    </row>
    <row r="91" spans="1:16">
      <c r="A91" s="14" t="s">
        <v>229</v>
      </c>
      <c r="B91" s="14" t="s">
        <v>90</v>
      </c>
      <c r="C91" s="14" t="s">
        <v>36</v>
      </c>
      <c r="D91" s="14">
        <v>171</v>
      </c>
      <c r="E91" s="14">
        <v>178</v>
      </c>
      <c r="F91" s="14">
        <v>334</v>
      </c>
      <c r="G91" s="15" t="s">
        <v>52</v>
      </c>
      <c r="H91" s="14">
        <v>15</v>
      </c>
      <c r="I91" s="14">
        <v>41</v>
      </c>
      <c r="J91" s="14">
        <v>69169</v>
      </c>
      <c r="K91" s="14">
        <v>73636</v>
      </c>
      <c r="L91" s="14" t="s">
        <v>230</v>
      </c>
      <c r="M91" s="14">
        <f t="shared" si="1"/>
        <v>2025</v>
      </c>
      <c r="N91" s="14" t="s">
        <v>32</v>
      </c>
      <c r="O91" s="15" t="s">
        <v>81</v>
      </c>
      <c r="P91" s="14">
        <v>2025</v>
      </c>
    </row>
    <row r="92" spans="1:16">
      <c r="A92" s="14" t="s">
        <v>231</v>
      </c>
      <c r="B92" s="14" t="s">
        <v>164</v>
      </c>
      <c r="C92" s="14" t="s">
        <v>47</v>
      </c>
      <c r="D92" s="14">
        <v>228</v>
      </c>
      <c r="E92" s="14">
        <v>109</v>
      </c>
      <c r="F92" s="14">
        <v>217</v>
      </c>
      <c r="G92" s="15" t="s">
        <v>30</v>
      </c>
      <c r="H92" s="14">
        <v>120</v>
      </c>
      <c r="I92" s="14">
        <v>93</v>
      </c>
      <c r="J92" s="14">
        <v>7689</v>
      </c>
      <c r="K92" s="14">
        <v>12919</v>
      </c>
      <c r="L92" s="14" t="s">
        <v>232</v>
      </c>
      <c r="M92" s="14">
        <f t="shared" si="1"/>
        <v>2024</v>
      </c>
      <c r="N92" s="14" t="s">
        <v>33</v>
      </c>
      <c r="O92" s="15" t="s">
        <v>95</v>
      </c>
      <c r="P92" s="14">
        <v>2025</v>
      </c>
    </row>
    <row r="93" spans="1:16">
      <c r="A93" s="14" t="s">
        <v>233</v>
      </c>
      <c r="B93" s="14" t="s">
        <v>73</v>
      </c>
      <c r="C93" s="14" t="s">
        <v>47</v>
      </c>
      <c r="D93" s="14">
        <v>91</v>
      </c>
      <c r="E93" s="14">
        <v>189</v>
      </c>
      <c r="F93" s="14">
        <v>75</v>
      </c>
      <c r="G93" s="15" t="s">
        <v>48</v>
      </c>
      <c r="H93" s="14">
        <v>205</v>
      </c>
      <c r="I93" s="14">
        <v>49</v>
      </c>
      <c r="J93" s="14">
        <v>12958</v>
      </c>
      <c r="K93" s="14">
        <v>18971</v>
      </c>
      <c r="L93" s="14" t="s">
        <v>234</v>
      </c>
      <c r="M93" s="14">
        <f t="shared" si="1"/>
        <v>2025</v>
      </c>
      <c r="N93" s="14" t="s">
        <v>32</v>
      </c>
      <c r="O93" s="15" t="s">
        <v>95</v>
      </c>
      <c r="P93" s="14">
        <v>2025</v>
      </c>
    </row>
    <row r="94" spans="1:16">
      <c r="A94" s="14" t="s">
        <v>235</v>
      </c>
      <c r="B94" s="14" t="s">
        <v>93</v>
      </c>
      <c r="C94" s="14" t="s">
        <v>47</v>
      </c>
      <c r="D94" s="14">
        <v>183</v>
      </c>
      <c r="E94" s="14">
        <v>19</v>
      </c>
      <c r="F94" s="14">
        <v>64</v>
      </c>
      <c r="G94" s="15" t="s">
        <v>30</v>
      </c>
      <c r="H94" s="14">
        <v>138</v>
      </c>
      <c r="I94" s="14">
        <v>92</v>
      </c>
      <c r="J94" s="14">
        <v>13734</v>
      </c>
      <c r="K94" s="14">
        <v>19784</v>
      </c>
      <c r="L94" s="14" t="s">
        <v>213</v>
      </c>
      <c r="M94" s="14">
        <f t="shared" si="1"/>
        <v>2024</v>
      </c>
      <c r="N94" s="14" t="s">
        <v>38</v>
      </c>
      <c r="O94" s="15" t="s">
        <v>58</v>
      </c>
      <c r="P94" s="14">
        <v>2025</v>
      </c>
    </row>
    <row r="95" spans="1:16">
      <c r="A95" s="14" t="s">
        <v>236</v>
      </c>
      <c r="B95" s="14" t="s">
        <v>97</v>
      </c>
      <c r="C95" s="14" t="s">
        <v>29</v>
      </c>
      <c r="D95" s="14">
        <v>123</v>
      </c>
      <c r="E95" s="14">
        <v>17</v>
      </c>
      <c r="F95" s="14">
        <v>62</v>
      </c>
      <c r="G95" s="15" t="s">
        <v>48</v>
      </c>
      <c r="H95" s="14">
        <v>78</v>
      </c>
      <c r="I95" s="14">
        <v>86</v>
      </c>
      <c r="J95" s="14">
        <v>24204</v>
      </c>
      <c r="K95" s="14">
        <v>26567</v>
      </c>
      <c r="L95" s="14" t="s">
        <v>66</v>
      </c>
      <c r="M95" s="14">
        <f t="shared" si="1"/>
        <v>2024</v>
      </c>
      <c r="N95" s="14" t="s">
        <v>38</v>
      </c>
      <c r="O95" s="15" t="s">
        <v>44</v>
      </c>
      <c r="P95" s="14">
        <v>2025</v>
      </c>
    </row>
    <row r="96" spans="1:16">
      <c r="A96" s="14" t="s">
        <v>237</v>
      </c>
      <c r="B96" s="14" t="s">
        <v>35</v>
      </c>
      <c r="C96" s="14" t="s">
        <v>36</v>
      </c>
      <c r="D96" s="14">
        <v>200</v>
      </c>
      <c r="E96" s="14">
        <v>33</v>
      </c>
      <c r="F96" s="14">
        <v>36</v>
      </c>
      <c r="G96" s="15" t="s">
        <v>42</v>
      </c>
      <c r="H96" s="14">
        <v>197</v>
      </c>
      <c r="I96" s="14">
        <v>35</v>
      </c>
      <c r="J96" s="14">
        <v>79425</v>
      </c>
      <c r="K96" s="14">
        <v>82489</v>
      </c>
      <c r="L96" s="14" t="s">
        <v>238</v>
      </c>
      <c r="M96" s="14">
        <f t="shared" si="1"/>
        <v>2025</v>
      </c>
      <c r="N96" s="14" t="s">
        <v>39</v>
      </c>
      <c r="O96" s="15" t="s">
        <v>54</v>
      </c>
      <c r="P96" s="14">
        <v>2025</v>
      </c>
    </row>
    <row r="97" spans="1:16">
      <c r="A97" s="14" t="s">
        <v>239</v>
      </c>
      <c r="B97" s="14" t="s">
        <v>41</v>
      </c>
      <c r="C97" s="14" t="s">
        <v>29</v>
      </c>
      <c r="D97" s="14">
        <v>136</v>
      </c>
      <c r="E97" s="14">
        <v>169</v>
      </c>
      <c r="F97" s="14">
        <v>4</v>
      </c>
      <c r="G97" s="15" t="s">
        <v>30</v>
      </c>
      <c r="H97" s="14">
        <v>301</v>
      </c>
      <c r="I97" s="14">
        <v>57</v>
      </c>
      <c r="J97" s="14">
        <v>34904</v>
      </c>
      <c r="K97" s="14">
        <v>35425</v>
      </c>
      <c r="L97" s="14" t="s">
        <v>240</v>
      </c>
      <c r="M97" s="14">
        <f t="shared" si="1"/>
        <v>2025</v>
      </c>
      <c r="N97" s="14" t="s">
        <v>32</v>
      </c>
      <c r="O97" s="15" t="s">
        <v>54</v>
      </c>
      <c r="P97" s="14">
        <v>2025</v>
      </c>
    </row>
    <row r="98" spans="1:16">
      <c r="A98" s="14" t="s">
        <v>241</v>
      </c>
      <c r="B98" s="14" t="s">
        <v>65</v>
      </c>
      <c r="C98" s="14" t="s">
        <v>36</v>
      </c>
      <c r="D98" s="14">
        <v>79</v>
      </c>
      <c r="E98" s="14">
        <v>63</v>
      </c>
      <c r="F98" s="14">
        <v>10</v>
      </c>
      <c r="G98" s="15" t="s">
        <v>52</v>
      </c>
      <c r="H98" s="14">
        <v>132</v>
      </c>
      <c r="I98" s="14">
        <v>80</v>
      </c>
      <c r="J98" s="14">
        <v>15288</v>
      </c>
      <c r="K98" s="14">
        <v>15789</v>
      </c>
      <c r="L98" s="14" t="s">
        <v>242</v>
      </c>
      <c r="M98" s="14">
        <f t="shared" si="1"/>
        <v>2024</v>
      </c>
      <c r="N98" s="14" t="s">
        <v>33</v>
      </c>
      <c r="O98" s="15" t="s">
        <v>58</v>
      </c>
      <c r="P98" s="14">
        <v>2025</v>
      </c>
    </row>
    <row r="99" spans="1:16">
      <c r="A99" s="14" t="s">
        <v>243</v>
      </c>
      <c r="B99" s="14" t="s">
        <v>164</v>
      </c>
      <c r="C99" s="14" t="s">
        <v>47</v>
      </c>
      <c r="D99" s="14">
        <v>288</v>
      </c>
      <c r="E99" s="14">
        <v>125</v>
      </c>
      <c r="F99" s="14">
        <v>337</v>
      </c>
      <c r="G99" s="15" t="s">
        <v>30</v>
      </c>
      <c r="H99" s="14">
        <v>76</v>
      </c>
      <c r="I99" s="14">
        <v>17</v>
      </c>
      <c r="J99" s="14">
        <v>37870</v>
      </c>
      <c r="K99" s="14">
        <v>41638</v>
      </c>
      <c r="L99" s="14" t="s">
        <v>160</v>
      </c>
      <c r="M99" s="14">
        <f t="shared" si="1"/>
        <v>2025</v>
      </c>
      <c r="N99" s="14" t="s">
        <v>81</v>
      </c>
      <c r="O99" s="15" t="s">
        <v>39</v>
      </c>
      <c r="P99" s="14">
        <v>2025</v>
      </c>
    </row>
    <row r="100" spans="1:16">
      <c r="A100" s="14" t="s">
        <v>244</v>
      </c>
      <c r="B100" s="14" t="s">
        <v>83</v>
      </c>
      <c r="C100" s="14" t="s">
        <v>47</v>
      </c>
      <c r="D100" s="14">
        <v>14</v>
      </c>
      <c r="E100" s="14">
        <v>27</v>
      </c>
      <c r="F100" s="14">
        <v>36</v>
      </c>
      <c r="G100" s="15" t="s">
        <v>52</v>
      </c>
      <c r="H100" s="14">
        <v>5</v>
      </c>
      <c r="I100" s="14">
        <v>74</v>
      </c>
      <c r="J100" s="14">
        <v>56803</v>
      </c>
      <c r="K100" s="14">
        <v>61098</v>
      </c>
      <c r="L100" s="14" t="s">
        <v>245</v>
      </c>
      <c r="M100" s="14">
        <f t="shared" si="1"/>
        <v>2025</v>
      </c>
      <c r="N100" s="14" t="s">
        <v>81</v>
      </c>
      <c r="O100" s="15" t="s">
        <v>33</v>
      </c>
      <c r="P100" s="14">
        <v>2025</v>
      </c>
    </row>
    <row r="101" spans="1:16">
      <c r="A101" s="14" t="s">
        <v>246</v>
      </c>
      <c r="B101" s="14" t="s">
        <v>134</v>
      </c>
      <c r="C101" s="14" t="s">
        <v>29</v>
      </c>
      <c r="D101" s="14">
        <v>86</v>
      </c>
      <c r="E101" s="14">
        <v>179</v>
      </c>
      <c r="F101" s="14">
        <v>26</v>
      </c>
      <c r="G101" s="15" t="s">
        <v>52</v>
      </c>
      <c r="H101" s="14">
        <v>239</v>
      </c>
      <c r="I101" s="14">
        <v>64</v>
      </c>
      <c r="J101" s="14">
        <v>80991</v>
      </c>
      <c r="K101" s="14">
        <v>84737</v>
      </c>
      <c r="L101" s="14" t="s">
        <v>247</v>
      </c>
      <c r="M101" s="14">
        <f t="shared" si="1"/>
        <v>2025</v>
      </c>
      <c r="N101" s="14" t="s">
        <v>81</v>
      </c>
      <c r="O101" s="15" t="s">
        <v>38</v>
      </c>
      <c r="P101" s="14">
        <v>2025</v>
      </c>
    </row>
    <row r="102" spans="1:16">
      <c r="A102" s="14" t="s">
        <v>248</v>
      </c>
      <c r="B102" s="14" t="s">
        <v>93</v>
      </c>
      <c r="C102" s="14" t="s">
        <v>47</v>
      </c>
      <c r="D102" s="14">
        <v>54</v>
      </c>
      <c r="E102" s="14">
        <v>126</v>
      </c>
      <c r="F102" s="14">
        <v>67</v>
      </c>
      <c r="G102" s="15" t="s">
        <v>48</v>
      </c>
      <c r="H102" s="14">
        <v>113</v>
      </c>
      <c r="I102" s="14">
        <v>39</v>
      </c>
      <c r="J102" s="14">
        <v>31151</v>
      </c>
      <c r="K102" s="14">
        <v>35702</v>
      </c>
      <c r="L102" s="14" t="s">
        <v>249</v>
      </c>
      <c r="M102" s="14">
        <f t="shared" si="1"/>
        <v>2024</v>
      </c>
      <c r="N102" s="14" t="s">
        <v>38</v>
      </c>
      <c r="O102" s="15" t="s">
        <v>38</v>
      </c>
      <c r="P102" s="14">
        <v>2025</v>
      </c>
    </row>
    <row r="103" spans="1:16">
      <c r="A103" s="14" t="s">
        <v>250</v>
      </c>
      <c r="B103" s="14" t="s">
        <v>103</v>
      </c>
      <c r="C103" s="14" t="s">
        <v>36</v>
      </c>
      <c r="D103" s="14">
        <v>187</v>
      </c>
      <c r="E103" s="14">
        <v>58</v>
      </c>
      <c r="F103" s="14">
        <v>140</v>
      </c>
      <c r="G103" s="15" t="s">
        <v>48</v>
      </c>
      <c r="H103" s="14">
        <v>105</v>
      </c>
      <c r="I103" s="14">
        <v>79</v>
      </c>
      <c r="J103" s="14">
        <v>27322</v>
      </c>
      <c r="K103" s="14">
        <v>29536</v>
      </c>
      <c r="L103" s="14" t="s">
        <v>251</v>
      </c>
      <c r="M103" s="14">
        <f t="shared" si="1"/>
        <v>2024</v>
      </c>
      <c r="N103" s="14" t="s">
        <v>38</v>
      </c>
      <c r="O103" s="15" t="s">
        <v>44</v>
      </c>
      <c r="P103" s="14">
        <v>2025</v>
      </c>
    </row>
    <row r="104" spans="1:16">
      <c r="A104" s="14" t="s">
        <v>252</v>
      </c>
      <c r="B104" s="14" t="s">
        <v>41</v>
      </c>
      <c r="C104" s="14" t="s">
        <v>29</v>
      </c>
      <c r="D104" s="14">
        <v>72</v>
      </c>
      <c r="E104" s="14">
        <v>59</v>
      </c>
      <c r="F104" s="14">
        <v>7</v>
      </c>
      <c r="G104" s="15" t="s">
        <v>42</v>
      </c>
      <c r="H104" s="14">
        <v>124</v>
      </c>
      <c r="I104" s="14">
        <v>51</v>
      </c>
      <c r="J104" s="14">
        <v>4560</v>
      </c>
      <c r="K104" s="14">
        <v>10109</v>
      </c>
      <c r="L104" s="14" t="s">
        <v>232</v>
      </c>
      <c r="M104" s="14">
        <f t="shared" si="1"/>
        <v>2024</v>
      </c>
      <c r="N104" s="14" t="s">
        <v>33</v>
      </c>
      <c r="O104" s="15" t="s">
        <v>44</v>
      </c>
      <c r="P104" s="14">
        <v>2025</v>
      </c>
    </row>
    <row r="105" spans="1:16">
      <c r="A105" s="14" t="s">
        <v>253</v>
      </c>
      <c r="B105" s="14" t="s">
        <v>41</v>
      </c>
      <c r="C105" s="14" t="s">
        <v>29</v>
      </c>
      <c r="D105" s="14">
        <v>295</v>
      </c>
      <c r="E105" s="14">
        <v>107</v>
      </c>
      <c r="F105" s="14">
        <v>395</v>
      </c>
      <c r="G105" s="15" t="s">
        <v>42</v>
      </c>
      <c r="H105" s="14">
        <v>7</v>
      </c>
      <c r="I105" s="14">
        <v>60</v>
      </c>
      <c r="J105" s="14">
        <v>67033</v>
      </c>
      <c r="K105" s="14">
        <v>73693</v>
      </c>
      <c r="L105" s="14" t="s">
        <v>146</v>
      </c>
      <c r="M105" s="14">
        <f t="shared" si="1"/>
        <v>2024</v>
      </c>
      <c r="N105" s="14" t="s">
        <v>44</v>
      </c>
      <c r="O105" s="15" t="s">
        <v>99</v>
      </c>
      <c r="P105" s="14">
        <v>2025</v>
      </c>
    </row>
    <row r="106" spans="1:16">
      <c r="A106" s="14" t="s">
        <v>254</v>
      </c>
      <c r="B106" s="14" t="s">
        <v>134</v>
      </c>
      <c r="C106" s="14" t="s">
        <v>29</v>
      </c>
      <c r="D106" s="14">
        <v>237</v>
      </c>
      <c r="E106" s="14">
        <v>176</v>
      </c>
      <c r="F106" s="14">
        <v>95</v>
      </c>
      <c r="G106" s="15" t="s">
        <v>30</v>
      </c>
      <c r="H106" s="14">
        <v>318</v>
      </c>
      <c r="I106" s="14">
        <v>73</v>
      </c>
      <c r="J106" s="14">
        <v>10860</v>
      </c>
      <c r="K106" s="14">
        <v>11751</v>
      </c>
      <c r="L106" s="14" t="s">
        <v>255</v>
      </c>
      <c r="M106" s="14">
        <f t="shared" si="1"/>
        <v>2024</v>
      </c>
      <c r="N106" s="14" t="s">
        <v>33</v>
      </c>
      <c r="O106" s="15" t="s">
        <v>126</v>
      </c>
      <c r="P106" s="14">
        <v>2025</v>
      </c>
    </row>
    <row r="107" spans="1:16">
      <c r="A107" s="14" t="s">
        <v>256</v>
      </c>
      <c r="B107" s="14" t="s">
        <v>83</v>
      </c>
      <c r="C107" s="14" t="s">
        <v>47</v>
      </c>
      <c r="D107" s="14">
        <v>64</v>
      </c>
      <c r="E107" s="14">
        <v>33</v>
      </c>
      <c r="F107" s="14">
        <v>29</v>
      </c>
      <c r="G107" s="15" t="s">
        <v>52</v>
      </c>
      <c r="H107" s="14">
        <v>68</v>
      </c>
      <c r="I107" s="14">
        <v>24</v>
      </c>
      <c r="J107" s="14">
        <v>72245</v>
      </c>
      <c r="K107" s="14">
        <v>78018</v>
      </c>
      <c r="L107" s="14" t="s">
        <v>257</v>
      </c>
      <c r="M107" s="14">
        <f t="shared" si="1"/>
        <v>2024</v>
      </c>
      <c r="N107" s="14" t="s">
        <v>38</v>
      </c>
      <c r="O107" s="15" t="s">
        <v>58</v>
      </c>
      <c r="P107" s="14">
        <v>2025</v>
      </c>
    </row>
    <row r="108" spans="1:16">
      <c r="A108" s="14" t="s">
        <v>258</v>
      </c>
      <c r="B108" s="14" t="s">
        <v>103</v>
      </c>
      <c r="C108" s="14" t="s">
        <v>36</v>
      </c>
      <c r="D108" s="14">
        <v>148</v>
      </c>
      <c r="E108" s="14">
        <v>126</v>
      </c>
      <c r="F108" s="14">
        <v>191</v>
      </c>
      <c r="G108" s="15" t="s">
        <v>48</v>
      </c>
      <c r="H108" s="14">
        <v>83</v>
      </c>
      <c r="I108" s="14">
        <v>78</v>
      </c>
      <c r="J108" s="14">
        <v>81272</v>
      </c>
      <c r="K108" s="14">
        <v>86192</v>
      </c>
      <c r="L108" s="14" t="s">
        <v>259</v>
      </c>
      <c r="M108" s="14">
        <f t="shared" si="1"/>
        <v>2025</v>
      </c>
      <c r="N108" s="14" t="s">
        <v>107</v>
      </c>
      <c r="O108" s="15" t="s">
        <v>54</v>
      </c>
      <c r="P108" s="14">
        <v>2025</v>
      </c>
    </row>
    <row r="109" spans="1:16">
      <c r="A109" s="14" t="s">
        <v>260</v>
      </c>
      <c r="B109" s="14" t="s">
        <v>76</v>
      </c>
      <c r="C109" s="14" t="s">
        <v>36</v>
      </c>
      <c r="D109" s="14">
        <v>144</v>
      </c>
      <c r="E109" s="14">
        <v>92</v>
      </c>
      <c r="F109" s="14">
        <v>73</v>
      </c>
      <c r="G109" s="15" t="s">
        <v>52</v>
      </c>
      <c r="H109" s="14">
        <v>163</v>
      </c>
      <c r="I109" s="14">
        <v>17</v>
      </c>
      <c r="J109" s="14">
        <v>10440</v>
      </c>
      <c r="K109" s="14">
        <v>13798</v>
      </c>
      <c r="L109" s="14" t="s">
        <v>261</v>
      </c>
      <c r="M109" s="14">
        <f t="shared" si="1"/>
        <v>2024</v>
      </c>
      <c r="N109" s="14" t="s">
        <v>33</v>
      </c>
      <c r="O109" s="15" t="s">
        <v>44</v>
      </c>
      <c r="P109" s="14">
        <v>2025</v>
      </c>
    </row>
    <row r="110" spans="1:16">
      <c r="A110" s="14" t="s">
        <v>262</v>
      </c>
      <c r="B110" s="14" t="s">
        <v>103</v>
      </c>
      <c r="C110" s="14" t="s">
        <v>36</v>
      </c>
      <c r="D110" s="14">
        <v>264</v>
      </c>
      <c r="E110" s="14">
        <v>23</v>
      </c>
      <c r="F110" s="14">
        <v>137</v>
      </c>
      <c r="G110" s="15" t="s">
        <v>30</v>
      </c>
      <c r="H110" s="14">
        <v>150</v>
      </c>
      <c r="I110" s="14">
        <v>55</v>
      </c>
      <c r="J110" s="14">
        <v>71277</v>
      </c>
      <c r="K110" s="14">
        <v>72517</v>
      </c>
      <c r="L110" s="14" t="s">
        <v>263</v>
      </c>
      <c r="M110" s="14">
        <f t="shared" si="1"/>
        <v>2024</v>
      </c>
      <c r="N110" s="14" t="s">
        <v>33</v>
      </c>
      <c r="O110" s="15" t="s">
        <v>99</v>
      </c>
      <c r="P110" s="14">
        <v>2025</v>
      </c>
    </row>
    <row r="111" spans="1:16">
      <c r="A111" s="14" t="s">
        <v>264</v>
      </c>
      <c r="B111" s="14" t="s">
        <v>97</v>
      </c>
      <c r="C111" s="14" t="s">
        <v>29</v>
      </c>
      <c r="D111" s="14">
        <v>195</v>
      </c>
      <c r="E111" s="14">
        <v>70</v>
      </c>
      <c r="F111" s="14">
        <v>110</v>
      </c>
      <c r="G111" s="15" t="s">
        <v>52</v>
      </c>
      <c r="H111" s="14">
        <v>155</v>
      </c>
      <c r="I111" s="14">
        <v>90</v>
      </c>
      <c r="J111" s="14">
        <v>30255</v>
      </c>
      <c r="K111" s="14">
        <v>35531</v>
      </c>
      <c r="L111" s="14" t="s">
        <v>265</v>
      </c>
      <c r="M111" s="14">
        <f t="shared" si="1"/>
        <v>2025</v>
      </c>
      <c r="N111" s="14" t="s">
        <v>107</v>
      </c>
      <c r="O111" s="15" t="s">
        <v>33</v>
      </c>
      <c r="P111" s="14">
        <v>2025</v>
      </c>
    </row>
    <row r="112" spans="1:16">
      <c r="A112" s="14" t="s">
        <v>220</v>
      </c>
      <c r="B112" s="14" t="s">
        <v>83</v>
      </c>
      <c r="C112" s="14" t="s">
        <v>47</v>
      </c>
      <c r="D112" s="14">
        <v>276</v>
      </c>
      <c r="E112" s="14">
        <v>149</v>
      </c>
      <c r="F112" s="14">
        <v>104</v>
      </c>
      <c r="G112" s="15" t="s">
        <v>30</v>
      </c>
      <c r="H112" s="14">
        <v>321</v>
      </c>
      <c r="I112" s="14">
        <v>16</v>
      </c>
      <c r="J112" s="14">
        <v>79614</v>
      </c>
      <c r="K112" s="14">
        <v>82639</v>
      </c>
      <c r="L112" s="14" t="s">
        <v>266</v>
      </c>
      <c r="M112" s="14">
        <f t="shared" si="1"/>
        <v>2025</v>
      </c>
      <c r="N112" s="14" t="s">
        <v>107</v>
      </c>
      <c r="O112" s="15" t="s">
        <v>126</v>
      </c>
      <c r="P112" s="14">
        <v>2025</v>
      </c>
    </row>
    <row r="113" spans="1:16">
      <c r="A113" s="14" t="s">
        <v>267</v>
      </c>
      <c r="B113" s="14" t="s">
        <v>103</v>
      </c>
      <c r="C113" s="14" t="s">
        <v>36</v>
      </c>
      <c r="D113" s="14">
        <v>248</v>
      </c>
      <c r="E113" s="14">
        <v>115</v>
      </c>
      <c r="F113" s="14">
        <v>238</v>
      </c>
      <c r="G113" s="15" t="s">
        <v>52</v>
      </c>
      <c r="H113" s="14">
        <v>125</v>
      </c>
      <c r="I113" s="14">
        <v>62</v>
      </c>
      <c r="J113" s="14">
        <v>47935</v>
      </c>
      <c r="K113" s="14">
        <v>51562</v>
      </c>
      <c r="L113" s="14" t="s">
        <v>266</v>
      </c>
      <c r="M113" s="14">
        <f t="shared" si="1"/>
        <v>2025</v>
      </c>
      <c r="N113" s="14" t="s">
        <v>107</v>
      </c>
      <c r="O113" s="15" t="s">
        <v>58</v>
      </c>
      <c r="P113" s="14">
        <v>2025</v>
      </c>
    </row>
    <row r="114" spans="1:16">
      <c r="A114" s="14" t="s">
        <v>268</v>
      </c>
      <c r="B114" s="14" t="s">
        <v>46</v>
      </c>
      <c r="C114" s="14" t="s">
        <v>47</v>
      </c>
      <c r="D114" s="14">
        <v>80</v>
      </c>
      <c r="E114" s="14">
        <v>14</v>
      </c>
      <c r="F114" s="14">
        <v>69</v>
      </c>
      <c r="G114" s="15" t="s">
        <v>30</v>
      </c>
      <c r="H114" s="14">
        <v>25</v>
      </c>
      <c r="I114" s="14">
        <v>64</v>
      </c>
      <c r="J114" s="14">
        <v>27647</v>
      </c>
      <c r="K114" s="14">
        <v>31851</v>
      </c>
      <c r="L114" s="14" t="s">
        <v>255</v>
      </c>
      <c r="M114" s="14">
        <f t="shared" si="1"/>
        <v>2024</v>
      </c>
      <c r="N114" s="14" t="s">
        <v>33</v>
      </c>
      <c r="O114" s="15" t="s">
        <v>107</v>
      </c>
      <c r="P114" s="14">
        <v>2025</v>
      </c>
    </row>
    <row r="115" spans="1:16">
      <c r="A115" s="14" t="s">
        <v>269</v>
      </c>
      <c r="B115" s="14" t="s">
        <v>73</v>
      </c>
      <c r="C115" s="14" t="s">
        <v>47</v>
      </c>
      <c r="D115" s="14">
        <v>276</v>
      </c>
      <c r="E115" s="14">
        <v>106</v>
      </c>
      <c r="F115" s="14">
        <v>196</v>
      </c>
      <c r="G115" s="15" t="s">
        <v>52</v>
      </c>
      <c r="H115" s="14">
        <v>186</v>
      </c>
      <c r="I115" s="14">
        <v>30</v>
      </c>
      <c r="J115" s="14">
        <v>83919</v>
      </c>
      <c r="K115" s="14">
        <v>85953</v>
      </c>
      <c r="L115" s="14" t="s">
        <v>270</v>
      </c>
      <c r="M115" s="14">
        <f t="shared" si="1"/>
        <v>2024</v>
      </c>
      <c r="N115" s="14" t="s">
        <v>44</v>
      </c>
      <c r="O115" s="15" t="s">
        <v>33</v>
      </c>
      <c r="P115" s="14">
        <v>2025</v>
      </c>
    </row>
    <row r="116" spans="1:16">
      <c r="A116" s="14" t="s">
        <v>271</v>
      </c>
      <c r="B116" s="14" t="s">
        <v>65</v>
      </c>
      <c r="C116" s="14" t="s">
        <v>36</v>
      </c>
      <c r="D116" s="14">
        <v>220</v>
      </c>
      <c r="E116" s="14">
        <v>56</v>
      </c>
      <c r="F116" s="14">
        <v>148</v>
      </c>
      <c r="G116" s="15" t="s">
        <v>30</v>
      </c>
      <c r="H116" s="14">
        <v>128</v>
      </c>
      <c r="I116" s="14">
        <v>45</v>
      </c>
      <c r="J116" s="14">
        <v>42000</v>
      </c>
      <c r="K116" s="14">
        <v>46017</v>
      </c>
      <c r="L116" s="14" t="s">
        <v>272</v>
      </c>
      <c r="M116" s="14">
        <f t="shared" si="1"/>
        <v>2024</v>
      </c>
      <c r="N116" s="14" t="s">
        <v>38</v>
      </c>
      <c r="O116" s="15" t="s">
        <v>126</v>
      </c>
      <c r="P116" s="14">
        <v>2025</v>
      </c>
    </row>
    <row r="117" spans="1:16">
      <c r="A117" s="14" t="s">
        <v>273</v>
      </c>
      <c r="B117" s="14" t="s">
        <v>76</v>
      </c>
      <c r="C117" s="14" t="s">
        <v>36</v>
      </c>
      <c r="D117" s="14">
        <v>153</v>
      </c>
      <c r="E117" s="14">
        <v>89</v>
      </c>
      <c r="F117" s="14">
        <v>217</v>
      </c>
      <c r="G117" s="15" t="s">
        <v>52</v>
      </c>
      <c r="H117" s="14">
        <v>25</v>
      </c>
      <c r="I117" s="14">
        <v>34</v>
      </c>
      <c r="J117" s="14">
        <v>46646</v>
      </c>
      <c r="K117" s="14">
        <v>48382</v>
      </c>
      <c r="L117" s="14" t="s">
        <v>274</v>
      </c>
      <c r="M117" s="14">
        <f t="shared" si="1"/>
        <v>2025</v>
      </c>
      <c r="N117" s="14" t="s">
        <v>32</v>
      </c>
      <c r="O117" s="15" t="s">
        <v>126</v>
      </c>
      <c r="P117" s="14">
        <v>2025</v>
      </c>
    </row>
    <row r="118" spans="1:16">
      <c r="A118" s="14" t="s">
        <v>275</v>
      </c>
      <c r="B118" s="14" t="s">
        <v>65</v>
      </c>
      <c r="C118" s="14" t="s">
        <v>36</v>
      </c>
      <c r="D118" s="14">
        <v>16</v>
      </c>
      <c r="E118" s="14">
        <v>120</v>
      </c>
      <c r="F118" s="14">
        <v>86</v>
      </c>
      <c r="G118" s="15" t="s">
        <v>48</v>
      </c>
      <c r="H118" s="14">
        <v>50</v>
      </c>
      <c r="I118" s="14">
        <v>78</v>
      </c>
      <c r="J118" s="14">
        <v>60188</v>
      </c>
      <c r="K118" s="14">
        <v>62537</v>
      </c>
      <c r="L118" s="14" t="s">
        <v>31</v>
      </c>
      <c r="M118" s="14">
        <f t="shared" si="1"/>
        <v>2025</v>
      </c>
      <c r="N118" s="14" t="s">
        <v>32</v>
      </c>
      <c r="O118" s="15" t="s">
        <v>39</v>
      </c>
      <c r="P118" s="14">
        <v>2025</v>
      </c>
    </row>
    <row r="119" spans="1:16">
      <c r="A119" s="14" t="s">
        <v>276</v>
      </c>
      <c r="B119" s="14" t="s">
        <v>28</v>
      </c>
      <c r="C119" s="14" t="s">
        <v>29</v>
      </c>
      <c r="D119" s="14">
        <v>131</v>
      </c>
      <c r="E119" s="14">
        <v>162</v>
      </c>
      <c r="F119" s="14">
        <v>129</v>
      </c>
      <c r="G119" s="15" t="s">
        <v>52</v>
      </c>
      <c r="H119" s="14">
        <v>164</v>
      </c>
      <c r="I119" s="14">
        <v>18</v>
      </c>
      <c r="J119" s="14">
        <v>62535</v>
      </c>
      <c r="K119" s="14">
        <v>65546</v>
      </c>
      <c r="L119" s="14" t="s">
        <v>277</v>
      </c>
      <c r="M119" s="14">
        <f t="shared" si="1"/>
        <v>2025</v>
      </c>
      <c r="N119" s="14" t="s">
        <v>107</v>
      </c>
      <c r="O119" s="15" t="s">
        <v>32</v>
      </c>
      <c r="P119" s="14">
        <v>2025</v>
      </c>
    </row>
    <row r="120" spans="1:16">
      <c r="A120" s="14" t="s">
        <v>278</v>
      </c>
      <c r="B120" s="14" t="s">
        <v>76</v>
      </c>
      <c r="C120" s="14" t="s">
        <v>36</v>
      </c>
      <c r="D120" s="14">
        <v>234</v>
      </c>
      <c r="E120" s="14">
        <v>66</v>
      </c>
      <c r="F120" s="14">
        <v>57</v>
      </c>
      <c r="G120" s="15" t="s">
        <v>42</v>
      </c>
      <c r="H120" s="14">
        <v>243</v>
      </c>
      <c r="I120" s="14">
        <v>74</v>
      </c>
      <c r="J120" s="14">
        <v>83129</v>
      </c>
      <c r="K120" s="14">
        <v>88034</v>
      </c>
      <c r="L120" s="14" t="s">
        <v>226</v>
      </c>
      <c r="M120" s="14">
        <f t="shared" si="1"/>
        <v>2024</v>
      </c>
      <c r="N120" s="14" t="s">
        <v>33</v>
      </c>
      <c r="O120" s="15" t="s">
        <v>95</v>
      </c>
      <c r="P120" s="14">
        <v>2025</v>
      </c>
    </row>
    <row r="121" spans="1:16">
      <c r="A121" s="14" t="s">
        <v>279</v>
      </c>
      <c r="B121" s="14" t="s">
        <v>97</v>
      </c>
      <c r="C121" s="14" t="s">
        <v>29</v>
      </c>
      <c r="D121" s="14">
        <v>298</v>
      </c>
      <c r="E121" s="14">
        <v>68</v>
      </c>
      <c r="F121" s="14">
        <v>128</v>
      </c>
      <c r="G121" s="15" t="s">
        <v>48</v>
      </c>
      <c r="H121" s="14">
        <v>238</v>
      </c>
      <c r="I121" s="14">
        <v>97</v>
      </c>
      <c r="J121" s="14">
        <v>42679</v>
      </c>
      <c r="K121" s="14">
        <v>43951</v>
      </c>
      <c r="L121" s="14" t="s">
        <v>172</v>
      </c>
      <c r="M121" s="14">
        <f t="shared" si="1"/>
        <v>2025</v>
      </c>
      <c r="N121" s="14" t="s">
        <v>81</v>
      </c>
      <c r="O121" s="15" t="s">
        <v>54</v>
      </c>
      <c r="P121" s="14">
        <v>2025</v>
      </c>
    </row>
    <row r="122" spans="1:16">
      <c r="A122" s="14" t="s">
        <v>108</v>
      </c>
      <c r="B122" s="14" t="s">
        <v>97</v>
      </c>
      <c r="C122" s="14" t="s">
        <v>29</v>
      </c>
      <c r="D122" s="14">
        <v>59</v>
      </c>
      <c r="E122" s="14">
        <v>133</v>
      </c>
      <c r="F122" s="14">
        <v>149</v>
      </c>
      <c r="G122" s="15" t="s">
        <v>30</v>
      </c>
      <c r="H122" s="14">
        <v>43</v>
      </c>
      <c r="I122" s="14">
        <v>74</v>
      </c>
      <c r="J122" s="14">
        <v>38481</v>
      </c>
      <c r="K122" s="14">
        <v>41596</v>
      </c>
      <c r="L122" s="14" t="s">
        <v>247</v>
      </c>
      <c r="M122" s="14">
        <f t="shared" si="1"/>
        <v>2025</v>
      </c>
      <c r="N122" s="14" t="s">
        <v>81</v>
      </c>
      <c r="O122" s="15" t="s">
        <v>99</v>
      </c>
      <c r="P122" s="14">
        <v>2025</v>
      </c>
    </row>
    <row r="123" spans="1:16">
      <c r="A123" s="14" t="s">
        <v>280</v>
      </c>
      <c r="B123" s="14" t="s">
        <v>159</v>
      </c>
      <c r="C123" s="14" t="s">
        <v>47</v>
      </c>
      <c r="D123" s="14">
        <v>183</v>
      </c>
      <c r="E123" s="14">
        <v>24</v>
      </c>
      <c r="F123" s="14">
        <v>98</v>
      </c>
      <c r="G123" s="15" t="s">
        <v>42</v>
      </c>
      <c r="H123" s="14">
        <v>109</v>
      </c>
      <c r="I123" s="14">
        <v>90</v>
      </c>
      <c r="J123" s="14">
        <v>64319</v>
      </c>
      <c r="K123" s="14">
        <v>64872</v>
      </c>
      <c r="L123" s="14" t="s">
        <v>53</v>
      </c>
      <c r="M123" s="14">
        <f t="shared" si="1"/>
        <v>2024</v>
      </c>
      <c r="N123" s="14" t="s">
        <v>44</v>
      </c>
      <c r="O123" s="15" t="s">
        <v>81</v>
      </c>
      <c r="P123" s="14">
        <v>2025</v>
      </c>
    </row>
    <row r="124" spans="1:16">
      <c r="A124" s="14" t="s">
        <v>281</v>
      </c>
      <c r="B124" s="14" t="s">
        <v>97</v>
      </c>
      <c r="C124" s="14" t="s">
        <v>29</v>
      </c>
      <c r="D124" s="14">
        <v>16</v>
      </c>
      <c r="E124" s="14">
        <v>116</v>
      </c>
      <c r="F124" s="14">
        <v>111</v>
      </c>
      <c r="G124" s="15" t="s">
        <v>30</v>
      </c>
      <c r="H124" s="14">
        <v>21</v>
      </c>
      <c r="I124" s="14">
        <v>74</v>
      </c>
      <c r="J124" s="14">
        <v>6016</v>
      </c>
      <c r="K124" s="14">
        <v>10454</v>
      </c>
      <c r="L124" s="14" t="s">
        <v>282</v>
      </c>
      <c r="M124" s="14">
        <f t="shared" si="1"/>
        <v>2024</v>
      </c>
      <c r="N124" s="14" t="s">
        <v>33</v>
      </c>
      <c r="O124" s="15" t="s">
        <v>54</v>
      </c>
      <c r="P124" s="14">
        <v>2025</v>
      </c>
    </row>
    <row r="125" spans="1:16">
      <c r="A125" s="14" t="s">
        <v>283</v>
      </c>
      <c r="B125" s="14" t="s">
        <v>51</v>
      </c>
      <c r="C125" s="14" t="s">
        <v>29</v>
      </c>
      <c r="D125" s="14">
        <v>29</v>
      </c>
      <c r="E125" s="14">
        <v>90</v>
      </c>
      <c r="F125" s="14">
        <v>85</v>
      </c>
      <c r="G125" s="15" t="s">
        <v>42</v>
      </c>
      <c r="H125" s="14">
        <v>34</v>
      </c>
      <c r="I125" s="14">
        <v>91</v>
      </c>
      <c r="J125" s="14">
        <v>31524</v>
      </c>
      <c r="K125" s="14">
        <v>35877</v>
      </c>
      <c r="L125" s="14" t="s">
        <v>284</v>
      </c>
      <c r="M125" s="14">
        <f t="shared" si="1"/>
        <v>2024</v>
      </c>
      <c r="N125" s="14" t="s">
        <v>33</v>
      </c>
      <c r="O125" s="15" t="s">
        <v>81</v>
      </c>
      <c r="P125" s="14">
        <v>2025</v>
      </c>
    </row>
    <row r="126" spans="1:16">
      <c r="A126" s="14" t="s">
        <v>285</v>
      </c>
      <c r="B126" s="14" t="s">
        <v>76</v>
      </c>
      <c r="C126" s="14" t="s">
        <v>36</v>
      </c>
      <c r="D126" s="14">
        <v>287</v>
      </c>
      <c r="E126" s="14">
        <v>155</v>
      </c>
      <c r="F126" s="14">
        <v>97</v>
      </c>
      <c r="G126" s="15" t="s">
        <v>42</v>
      </c>
      <c r="H126" s="14">
        <v>345</v>
      </c>
      <c r="I126" s="14">
        <v>27</v>
      </c>
      <c r="J126" s="14">
        <v>20623</v>
      </c>
      <c r="K126" s="14">
        <v>24631</v>
      </c>
      <c r="L126" s="14" t="s">
        <v>286</v>
      </c>
      <c r="M126" s="14">
        <f t="shared" si="1"/>
        <v>2025</v>
      </c>
      <c r="N126" s="14" t="s">
        <v>81</v>
      </c>
      <c r="O126" s="15" t="s">
        <v>81</v>
      </c>
      <c r="P126" s="14">
        <v>2025</v>
      </c>
    </row>
    <row r="127" spans="1:16">
      <c r="A127" s="14" t="s">
        <v>287</v>
      </c>
      <c r="B127" s="14" t="s">
        <v>70</v>
      </c>
      <c r="C127" s="14" t="s">
        <v>29</v>
      </c>
      <c r="D127" s="14">
        <v>20</v>
      </c>
      <c r="E127" s="14">
        <v>6</v>
      </c>
      <c r="F127" s="14">
        <v>25</v>
      </c>
      <c r="G127" s="15" t="s">
        <v>52</v>
      </c>
      <c r="H127" s="14">
        <v>1</v>
      </c>
      <c r="I127" s="14">
        <v>77</v>
      </c>
      <c r="J127" s="14">
        <v>21466</v>
      </c>
      <c r="K127" s="14">
        <v>25463</v>
      </c>
      <c r="L127" s="14" t="s">
        <v>174</v>
      </c>
      <c r="M127" s="14">
        <f t="shared" si="1"/>
        <v>2024</v>
      </c>
      <c r="N127" s="14" t="s">
        <v>38</v>
      </c>
      <c r="O127" s="15" t="s">
        <v>126</v>
      </c>
      <c r="P127" s="14">
        <v>2025</v>
      </c>
    </row>
    <row r="128" spans="1:16">
      <c r="A128" s="14" t="s">
        <v>288</v>
      </c>
      <c r="B128" s="14" t="s">
        <v>35</v>
      </c>
      <c r="C128" s="14" t="s">
        <v>36</v>
      </c>
      <c r="D128" s="14">
        <v>295</v>
      </c>
      <c r="E128" s="14">
        <v>69</v>
      </c>
      <c r="F128" s="14">
        <v>98</v>
      </c>
      <c r="G128" s="15" t="s">
        <v>52</v>
      </c>
      <c r="H128" s="14">
        <v>266</v>
      </c>
      <c r="I128" s="14">
        <v>38</v>
      </c>
      <c r="J128" s="14">
        <v>10646</v>
      </c>
      <c r="K128" s="14">
        <v>14049</v>
      </c>
      <c r="L128" s="14" t="s">
        <v>289</v>
      </c>
      <c r="M128" s="14">
        <f t="shared" si="1"/>
        <v>2025</v>
      </c>
      <c r="N128" s="14" t="s">
        <v>107</v>
      </c>
      <c r="O128" s="15" t="s">
        <v>32</v>
      </c>
      <c r="P128" s="14">
        <v>2025</v>
      </c>
    </row>
    <row r="129" spans="1:16">
      <c r="A129" s="14" t="s">
        <v>290</v>
      </c>
      <c r="B129" s="14" t="s">
        <v>76</v>
      </c>
      <c r="C129" s="14" t="s">
        <v>36</v>
      </c>
      <c r="D129" s="14">
        <v>15</v>
      </c>
      <c r="E129" s="14">
        <v>170</v>
      </c>
      <c r="F129" s="14">
        <v>151</v>
      </c>
      <c r="G129" s="15" t="s">
        <v>42</v>
      </c>
      <c r="H129" s="14">
        <v>34</v>
      </c>
      <c r="I129" s="14">
        <v>98</v>
      </c>
      <c r="J129" s="14">
        <v>7336</v>
      </c>
      <c r="K129" s="14">
        <v>13957</v>
      </c>
      <c r="L129" s="14" t="s">
        <v>291</v>
      </c>
      <c r="M129" s="14">
        <f t="shared" si="1"/>
        <v>2025</v>
      </c>
      <c r="N129" s="14" t="s">
        <v>81</v>
      </c>
      <c r="O129" s="15" t="s">
        <v>126</v>
      </c>
      <c r="P129" s="14">
        <v>2025</v>
      </c>
    </row>
    <row r="130" spans="1:16">
      <c r="A130" s="14" t="s">
        <v>292</v>
      </c>
      <c r="B130" s="14" t="s">
        <v>62</v>
      </c>
      <c r="C130" s="14" t="s">
        <v>29</v>
      </c>
      <c r="D130" s="14">
        <v>210</v>
      </c>
      <c r="E130" s="14">
        <v>89</v>
      </c>
      <c r="F130" s="14">
        <v>244</v>
      </c>
      <c r="G130" s="15" t="s">
        <v>52</v>
      </c>
      <c r="H130" s="14">
        <v>55</v>
      </c>
      <c r="I130" s="14">
        <v>98</v>
      </c>
      <c r="J130" s="14">
        <v>41563</v>
      </c>
      <c r="K130" s="14">
        <v>43364</v>
      </c>
      <c r="L130" s="14" t="s">
        <v>293</v>
      </c>
      <c r="M130" s="14">
        <f t="shared" ref="M130:M193" si="2">YEAR(L130)</f>
        <v>2024</v>
      </c>
      <c r="N130" s="14" t="s">
        <v>44</v>
      </c>
      <c r="O130" s="15" t="s">
        <v>44</v>
      </c>
      <c r="P130" s="14">
        <v>2025</v>
      </c>
    </row>
    <row r="131" spans="1:16">
      <c r="A131" s="14" t="s">
        <v>294</v>
      </c>
      <c r="B131" s="14" t="s">
        <v>65</v>
      </c>
      <c r="C131" s="14" t="s">
        <v>36</v>
      </c>
      <c r="D131" s="14">
        <v>14</v>
      </c>
      <c r="E131" s="14">
        <v>123</v>
      </c>
      <c r="F131" s="14">
        <v>55</v>
      </c>
      <c r="G131" s="15" t="s">
        <v>52</v>
      </c>
      <c r="H131" s="14">
        <v>82</v>
      </c>
      <c r="I131" s="14">
        <v>86</v>
      </c>
      <c r="J131" s="14">
        <v>58984</v>
      </c>
      <c r="K131" s="14">
        <v>61052</v>
      </c>
      <c r="L131" s="14" t="s">
        <v>295</v>
      </c>
      <c r="M131" s="14">
        <f t="shared" si="2"/>
        <v>2024</v>
      </c>
      <c r="N131" s="14" t="s">
        <v>44</v>
      </c>
      <c r="O131" s="15" t="s">
        <v>81</v>
      </c>
      <c r="P131" s="14">
        <v>2025</v>
      </c>
    </row>
    <row r="132" spans="1:16">
      <c r="A132" s="14" t="s">
        <v>296</v>
      </c>
      <c r="B132" s="14" t="s">
        <v>65</v>
      </c>
      <c r="C132" s="14" t="s">
        <v>36</v>
      </c>
      <c r="D132" s="14">
        <v>166</v>
      </c>
      <c r="E132" s="14">
        <v>197</v>
      </c>
      <c r="F132" s="14">
        <v>91</v>
      </c>
      <c r="G132" s="15" t="s">
        <v>52</v>
      </c>
      <c r="H132" s="14">
        <v>272</v>
      </c>
      <c r="I132" s="14">
        <v>29</v>
      </c>
      <c r="J132" s="14">
        <v>64925</v>
      </c>
      <c r="K132" s="14">
        <v>70331</v>
      </c>
      <c r="L132" s="14" t="s">
        <v>297</v>
      </c>
      <c r="M132" s="14">
        <f t="shared" si="2"/>
        <v>2024</v>
      </c>
      <c r="N132" s="14" t="s">
        <v>38</v>
      </c>
      <c r="O132" s="15" t="s">
        <v>81</v>
      </c>
      <c r="P132" s="14">
        <v>2025</v>
      </c>
    </row>
    <row r="133" spans="1:16">
      <c r="A133" s="14" t="s">
        <v>298</v>
      </c>
      <c r="B133" s="14" t="s">
        <v>164</v>
      </c>
      <c r="C133" s="14" t="s">
        <v>47</v>
      </c>
      <c r="D133" s="14">
        <v>142</v>
      </c>
      <c r="E133" s="14">
        <v>105</v>
      </c>
      <c r="F133" s="14">
        <v>211</v>
      </c>
      <c r="G133" s="15" t="s">
        <v>42</v>
      </c>
      <c r="H133" s="14">
        <v>36</v>
      </c>
      <c r="I133" s="14">
        <v>55</v>
      </c>
      <c r="J133" s="14">
        <v>56824</v>
      </c>
      <c r="K133" s="14">
        <v>60473</v>
      </c>
      <c r="L133" s="14" t="s">
        <v>299</v>
      </c>
      <c r="M133" s="14">
        <f t="shared" si="2"/>
        <v>2025</v>
      </c>
      <c r="N133" s="14" t="s">
        <v>39</v>
      </c>
      <c r="O133" s="15" t="s">
        <v>32</v>
      </c>
      <c r="P133" s="14">
        <v>2025</v>
      </c>
    </row>
    <row r="134" spans="1:16">
      <c r="A134" s="14" t="s">
        <v>300</v>
      </c>
      <c r="B134" s="14" t="s">
        <v>90</v>
      </c>
      <c r="C134" s="14" t="s">
        <v>36</v>
      </c>
      <c r="D134" s="14">
        <v>155</v>
      </c>
      <c r="E134" s="14">
        <v>101</v>
      </c>
      <c r="F134" s="14">
        <v>249</v>
      </c>
      <c r="G134" s="15" t="s">
        <v>42</v>
      </c>
      <c r="H134" s="14">
        <v>7</v>
      </c>
      <c r="I134" s="14">
        <v>46</v>
      </c>
      <c r="J134" s="14">
        <v>58625</v>
      </c>
      <c r="K134" s="14">
        <v>62798</v>
      </c>
      <c r="L134" s="14" t="s">
        <v>301</v>
      </c>
      <c r="M134" s="14">
        <f t="shared" si="2"/>
        <v>2025</v>
      </c>
      <c r="N134" s="14" t="s">
        <v>39</v>
      </c>
      <c r="O134" s="15" t="s">
        <v>44</v>
      </c>
      <c r="P134" s="14">
        <v>2025</v>
      </c>
    </row>
    <row r="135" spans="1:16">
      <c r="A135" s="14" t="s">
        <v>302</v>
      </c>
      <c r="B135" s="14" t="s">
        <v>93</v>
      </c>
      <c r="C135" s="14" t="s">
        <v>47</v>
      </c>
      <c r="D135" s="14">
        <v>58</v>
      </c>
      <c r="E135" s="14">
        <v>36</v>
      </c>
      <c r="F135" s="14">
        <v>86</v>
      </c>
      <c r="G135" s="15" t="s">
        <v>48</v>
      </c>
      <c r="H135" s="14">
        <v>8</v>
      </c>
      <c r="I135" s="14">
        <v>66</v>
      </c>
      <c r="J135" s="14">
        <v>30359</v>
      </c>
      <c r="K135" s="14">
        <v>34199</v>
      </c>
      <c r="L135" s="14" t="s">
        <v>137</v>
      </c>
      <c r="M135" s="14">
        <f t="shared" si="2"/>
        <v>2024</v>
      </c>
      <c r="N135" s="14" t="s">
        <v>38</v>
      </c>
      <c r="O135" s="15" t="s">
        <v>38</v>
      </c>
      <c r="P135" s="14">
        <v>2025</v>
      </c>
    </row>
    <row r="136" spans="1:16">
      <c r="A136" s="14" t="s">
        <v>303</v>
      </c>
      <c r="B136" s="14" t="s">
        <v>65</v>
      </c>
      <c r="C136" s="14" t="s">
        <v>36</v>
      </c>
      <c r="D136" s="14">
        <v>284</v>
      </c>
      <c r="E136" s="14">
        <v>84</v>
      </c>
      <c r="F136" s="14">
        <v>310</v>
      </c>
      <c r="G136" s="15" t="s">
        <v>42</v>
      </c>
      <c r="H136" s="14">
        <v>58</v>
      </c>
      <c r="I136" s="14">
        <v>21</v>
      </c>
      <c r="J136" s="14">
        <v>55861</v>
      </c>
      <c r="K136" s="14">
        <v>58469</v>
      </c>
      <c r="L136" s="14" t="s">
        <v>178</v>
      </c>
      <c r="M136" s="14">
        <f t="shared" si="2"/>
        <v>2025</v>
      </c>
      <c r="N136" s="14" t="s">
        <v>32</v>
      </c>
      <c r="O136" s="15" t="s">
        <v>32</v>
      </c>
      <c r="P136" s="14">
        <v>2025</v>
      </c>
    </row>
    <row r="137" spans="1:16">
      <c r="A137" s="14" t="s">
        <v>304</v>
      </c>
      <c r="B137" s="14" t="s">
        <v>41</v>
      </c>
      <c r="C137" s="14" t="s">
        <v>29</v>
      </c>
      <c r="D137" s="14">
        <v>127</v>
      </c>
      <c r="E137" s="14">
        <v>172</v>
      </c>
      <c r="F137" s="14">
        <v>209</v>
      </c>
      <c r="G137" s="15" t="s">
        <v>42</v>
      </c>
      <c r="H137" s="14">
        <v>90</v>
      </c>
      <c r="I137" s="14">
        <v>72</v>
      </c>
      <c r="J137" s="14">
        <v>47795</v>
      </c>
      <c r="K137" s="14">
        <v>53635</v>
      </c>
      <c r="L137" s="14" t="s">
        <v>305</v>
      </c>
      <c r="M137" s="14">
        <f t="shared" si="2"/>
        <v>2024</v>
      </c>
      <c r="N137" s="14" t="s">
        <v>38</v>
      </c>
      <c r="O137" s="15" t="s">
        <v>54</v>
      </c>
      <c r="P137" s="14">
        <v>2025</v>
      </c>
    </row>
    <row r="138" spans="1:16">
      <c r="A138" s="14" t="s">
        <v>306</v>
      </c>
      <c r="B138" s="14" t="s">
        <v>159</v>
      </c>
      <c r="C138" s="14" t="s">
        <v>47</v>
      </c>
      <c r="D138" s="14">
        <v>269</v>
      </c>
      <c r="E138" s="14">
        <v>146</v>
      </c>
      <c r="F138" s="14">
        <v>89</v>
      </c>
      <c r="G138" s="15" t="s">
        <v>52</v>
      </c>
      <c r="H138" s="14">
        <v>326</v>
      </c>
      <c r="I138" s="14">
        <v>29</v>
      </c>
      <c r="J138" s="14">
        <v>75385</v>
      </c>
      <c r="K138" s="14">
        <v>78870</v>
      </c>
      <c r="L138" s="14" t="s">
        <v>307</v>
      </c>
      <c r="M138" s="14">
        <f t="shared" si="2"/>
        <v>2025</v>
      </c>
      <c r="N138" s="14" t="s">
        <v>39</v>
      </c>
      <c r="O138" s="15" t="s">
        <v>126</v>
      </c>
      <c r="P138" s="14">
        <v>2025</v>
      </c>
    </row>
    <row r="139" spans="1:16">
      <c r="A139" s="14" t="s">
        <v>308</v>
      </c>
      <c r="B139" s="14" t="s">
        <v>164</v>
      </c>
      <c r="C139" s="14" t="s">
        <v>47</v>
      </c>
      <c r="D139" s="14">
        <v>229</v>
      </c>
      <c r="E139" s="14">
        <v>183</v>
      </c>
      <c r="F139" s="14">
        <v>331</v>
      </c>
      <c r="G139" s="15" t="s">
        <v>42</v>
      </c>
      <c r="H139" s="14">
        <v>81</v>
      </c>
      <c r="I139" s="14">
        <v>10</v>
      </c>
      <c r="J139" s="14">
        <v>83389</v>
      </c>
      <c r="K139" s="14">
        <v>87217</v>
      </c>
      <c r="L139" s="14" t="s">
        <v>309</v>
      </c>
      <c r="M139" s="14">
        <f t="shared" si="2"/>
        <v>2025</v>
      </c>
      <c r="N139" s="14" t="s">
        <v>107</v>
      </c>
      <c r="O139" s="15" t="s">
        <v>44</v>
      </c>
      <c r="P139" s="14">
        <v>2025</v>
      </c>
    </row>
    <row r="140" spans="1:16">
      <c r="A140" s="14" t="s">
        <v>310</v>
      </c>
      <c r="B140" s="14" t="s">
        <v>90</v>
      </c>
      <c r="C140" s="14" t="s">
        <v>36</v>
      </c>
      <c r="D140" s="14">
        <v>44</v>
      </c>
      <c r="E140" s="14">
        <v>88</v>
      </c>
      <c r="F140" s="14">
        <v>124</v>
      </c>
      <c r="G140" s="15" t="s">
        <v>42</v>
      </c>
      <c r="H140" s="14">
        <v>8</v>
      </c>
      <c r="I140" s="14">
        <v>68</v>
      </c>
      <c r="J140" s="14">
        <v>29801</v>
      </c>
      <c r="K140" s="14">
        <v>32983</v>
      </c>
      <c r="L140" s="14" t="s">
        <v>311</v>
      </c>
      <c r="M140" s="14">
        <f t="shared" si="2"/>
        <v>2024</v>
      </c>
      <c r="N140" s="14" t="s">
        <v>33</v>
      </c>
      <c r="O140" s="15" t="s">
        <v>44</v>
      </c>
      <c r="P140" s="14">
        <v>2025</v>
      </c>
    </row>
    <row r="141" spans="1:16">
      <c r="A141" s="14" t="s">
        <v>312</v>
      </c>
      <c r="B141" s="14" t="s">
        <v>62</v>
      </c>
      <c r="C141" s="14" t="s">
        <v>29</v>
      </c>
      <c r="D141" s="14">
        <v>249</v>
      </c>
      <c r="E141" s="14">
        <v>174</v>
      </c>
      <c r="F141" s="14">
        <v>395</v>
      </c>
      <c r="G141" s="15" t="s">
        <v>30</v>
      </c>
      <c r="H141" s="14">
        <v>28</v>
      </c>
      <c r="I141" s="14">
        <v>100</v>
      </c>
      <c r="J141" s="14">
        <v>18737</v>
      </c>
      <c r="K141" s="14">
        <v>23061</v>
      </c>
      <c r="L141" s="14" t="s">
        <v>313</v>
      </c>
      <c r="M141" s="14">
        <f t="shared" si="2"/>
        <v>2025</v>
      </c>
      <c r="N141" s="14" t="s">
        <v>81</v>
      </c>
      <c r="O141" s="15" t="s">
        <v>38</v>
      </c>
      <c r="P141" s="14">
        <v>2025</v>
      </c>
    </row>
    <row r="142" spans="1:16">
      <c r="A142" s="14" t="s">
        <v>314</v>
      </c>
      <c r="B142" s="14" t="s">
        <v>41</v>
      </c>
      <c r="C142" s="14" t="s">
        <v>29</v>
      </c>
      <c r="D142" s="14">
        <v>235</v>
      </c>
      <c r="E142" s="14">
        <v>70</v>
      </c>
      <c r="F142" s="14">
        <v>123</v>
      </c>
      <c r="G142" s="15" t="s">
        <v>42</v>
      </c>
      <c r="H142" s="14">
        <v>182</v>
      </c>
      <c r="I142" s="14">
        <v>30</v>
      </c>
      <c r="J142" s="14">
        <v>23365</v>
      </c>
      <c r="K142" s="14">
        <v>24146</v>
      </c>
      <c r="L142" s="14" t="s">
        <v>255</v>
      </c>
      <c r="M142" s="14">
        <f t="shared" si="2"/>
        <v>2024</v>
      </c>
      <c r="N142" s="14" t="s">
        <v>33</v>
      </c>
      <c r="O142" s="15" t="s">
        <v>95</v>
      </c>
      <c r="P142" s="14">
        <v>2025</v>
      </c>
    </row>
    <row r="143" spans="1:16">
      <c r="A143" s="14" t="s">
        <v>315</v>
      </c>
      <c r="B143" s="14" t="s">
        <v>28</v>
      </c>
      <c r="C143" s="14" t="s">
        <v>29</v>
      </c>
      <c r="D143" s="14">
        <v>298</v>
      </c>
      <c r="E143" s="14">
        <v>176</v>
      </c>
      <c r="F143" s="14">
        <v>400</v>
      </c>
      <c r="G143" s="15" t="s">
        <v>30</v>
      </c>
      <c r="H143" s="14">
        <v>74</v>
      </c>
      <c r="I143" s="14">
        <v>36</v>
      </c>
      <c r="J143" s="14">
        <v>19600</v>
      </c>
      <c r="K143" s="14">
        <v>26262</v>
      </c>
      <c r="L143" s="14" t="s">
        <v>316</v>
      </c>
      <c r="M143" s="14">
        <f t="shared" si="2"/>
        <v>2025</v>
      </c>
      <c r="N143" s="14" t="s">
        <v>39</v>
      </c>
      <c r="O143" s="15" t="s">
        <v>58</v>
      </c>
      <c r="P143" s="14">
        <v>2025</v>
      </c>
    </row>
    <row r="144" spans="1:16">
      <c r="A144" s="14" t="s">
        <v>317</v>
      </c>
      <c r="B144" s="14" t="s">
        <v>83</v>
      </c>
      <c r="C144" s="14" t="s">
        <v>47</v>
      </c>
      <c r="D144" s="14">
        <v>136</v>
      </c>
      <c r="E144" s="14">
        <v>56</v>
      </c>
      <c r="F144" s="14">
        <v>47</v>
      </c>
      <c r="G144" s="15" t="s">
        <v>30</v>
      </c>
      <c r="H144" s="14">
        <v>145</v>
      </c>
      <c r="I144" s="14">
        <v>60</v>
      </c>
      <c r="J144" s="14">
        <v>7325</v>
      </c>
      <c r="K144" s="14">
        <v>13747</v>
      </c>
      <c r="L144" s="14" t="s">
        <v>86</v>
      </c>
      <c r="M144" s="14">
        <f t="shared" si="2"/>
        <v>2025</v>
      </c>
      <c r="N144" s="14" t="s">
        <v>32</v>
      </c>
      <c r="O144" s="15" t="s">
        <v>126</v>
      </c>
      <c r="P144" s="14">
        <v>2025</v>
      </c>
    </row>
    <row r="145" spans="1:16">
      <c r="A145" s="14" t="s">
        <v>318</v>
      </c>
      <c r="B145" s="14" t="s">
        <v>35</v>
      </c>
      <c r="C145" s="14" t="s">
        <v>36</v>
      </c>
      <c r="D145" s="14">
        <v>277</v>
      </c>
      <c r="E145" s="14">
        <v>90</v>
      </c>
      <c r="F145" s="14">
        <v>310</v>
      </c>
      <c r="G145" s="15" t="s">
        <v>52</v>
      </c>
      <c r="H145" s="14">
        <v>57</v>
      </c>
      <c r="I145" s="14">
        <v>83</v>
      </c>
      <c r="J145" s="14">
        <v>20350</v>
      </c>
      <c r="K145" s="14">
        <v>24352</v>
      </c>
      <c r="L145" s="14" t="s">
        <v>193</v>
      </c>
      <c r="M145" s="14">
        <f t="shared" si="2"/>
        <v>2025</v>
      </c>
      <c r="N145" s="14" t="s">
        <v>39</v>
      </c>
      <c r="O145" s="15" t="s">
        <v>95</v>
      </c>
      <c r="P145" s="14">
        <v>2025</v>
      </c>
    </row>
    <row r="146" spans="1:16">
      <c r="A146" s="14" t="s">
        <v>319</v>
      </c>
      <c r="B146" s="14" t="s">
        <v>46</v>
      </c>
      <c r="C146" s="14" t="s">
        <v>47</v>
      </c>
      <c r="D146" s="14">
        <v>83</v>
      </c>
      <c r="E146" s="14">
        <v>84</v>
      </c>
      <c r="F146" s="14">
        <v>41</v>
      </c>
      <c r="G146" s="15" t="s">
        <v>30</v>
      </c>
      <c r="H146" s="14">
        <v>126</v>
      </c>
      <c r="I146" s="14">
        <v>86</v>
      </c>
      <c r="J146" s="14">
        <v>8383</v>
      </c>
      <c r="K146" s="14">
        <v>13020</v>
      </c>
      <c r="L146" s="14" t="s">
        <v>162</v>
      </c>
      <c r="M146" s="14">
        <f t="shared" si="2"/>
        <v>2025</v>
      </c>
      <c r="N146" s="14" t="s">
        <v>32</v>
      </c>
      <c r="O146" s="15" t="s">
        <v>81</v>
      </c>
      <c r="P146" s="14">
        <v>2025</v>
      </c>
    </row>
    <row r="147" spans="1:16">
      <c r="A147" s="14" t="s">
        <v>320</v>
      </c>
      <c r="B147" s="14" t="s">
        <v>76</v>
      </c>
      <c r="C147" s="14" t="s">
        <v>36</v>
      </c>
      <c r="D147" s="14">
        <v>28</v>
      </c>
      <c r="E147" s="14">
        <v>99</v>
      </c>
      <c r="F147" s="14">
        <v>122</v>
      </c>
      <c r="G147" s="15" t="s">
        <v>42</v>
      </c>
      <c r="H147" s="14">
        <v>5</v>
      </c>
      <c r="I147" s="14">
        <v>73</v>
      </c>
      <c r="J147" s="14">
        <v>9663</v>
      </c>
      <c r="K147" s="14">
        <v>12353</v>
      </c>
      <c r="L147" s="14" t="s">
        <v>321</v>
      </c>
      <c r="M147" s="14">
        <f t="shared" si="2"/>
        <v>2025</v>
      </c>
      <c r="N147" s="14" t="s">
        <v>107</v>
      </c>
      <c r="O147" s="15" t="s">
        <v>38</v>
      </c>
      <c r="P147" s="14">
        <v>2025</v>
      </c>
    </row>
    <row r="148" spans="1:16">
      <c r="A148" s="14" t="s">
        <v>322</v>
      </c>
      <c r="B148" s="14" t="s">
        <v>90</v>
      </c>
      <c r="C148" s="14" t="s">
        <v>36</v>
      </c>
      <c r="D148" s="14">
        <v>150</v>
      </c>
      <c r="E148" s="14">
        <v>70</v>
      </c>
      <c r="F148" s="14">
        <v>23</v>
      </c>
      <c r="G148" s="15" t="s">
        <v>42</v>
      </c>
      <c r="H148" s="14">
        <v>197</v>
      </c>
      <c r="I148" s="14">
        <v>57</v>
      </c>
      <c r="J148" s="14">
        <v>33218</v>
      </c>
      <c r="K148" s="14">
        <v>34428</v>
      </c>
      <c r="L148" s="14" t="s">
        <v>323</v>
      </c>
      <c r="M148" s="14">
        <f t="shared" si="2"/>
        <v>2024</v>
      </c>
      <c r="N148" s="14" t="s">
        <v>44</v>
      </c>
      <c r="O148" s="15" t="s">
        <v>58</v>
      </c>
      <c r="P148" s="14">
        <v>2025</v>
      </c>
    </row>
    <row r="149" spans="1:16">
      <c r="A149" s="14" t="s">
        <v>324</v>
      </c>
      <c r="B149" s="14" t="s">
        <v>65</v>
      </c>
      <c r="C149" s="14" t="s">
        <v>36</v>
      </c>
      <c r="D149" s="14">
        <v>198</v>
      </c>
      <c r="E149" s="14">
        <v>129</v>
      </c>
      <c r="F149" s="14">
        <v>98</v>
      </c>
      <c r="G149" s="15" t="s">
        <v>30</v>
      </c>
      <c r="H149" s="14">
        <v>229</v>
      </c>
      <c r="I149" s="14">
        <v>70</v>
      </c>
      <c r="J149" s="14">
        <v>62620</v>
      </c>
      <c r="K149" s="14">
        <v>68572</v>
      </c>
      <c r="L149" s="14" t="s">
        <v>325</v>
      </c>
      <c r="M149" s="14">
        <f t="shared" si="2"/>
        <v>2024</v>
      </c>
      <c r="N149" s="14" t="s">
        <v>38</v>
      </c>
      <c r="O149" s="15" t="s">
        <v>33</v>
      </c>
      <c r="P149" s="14">
        <v>2025</v>
      </c>
    </row>
    <row r="150" spans="1:16">
      <c r="A150" s="14" t="s">
        <v>326</v>
      </c>
      <c r="B150" s="14" t="s">
        <v>56</v>
      </c>
      <c r="C150" s="14" t="s">
        <v>36</v>
      </c>
      <c r="D150" s="14">
        <v>255</v>
      </c>
      <c r="E150" s="14">
        <v>168</v>
      </c>
      <c r="F150" s="14">
        <v>220</v>
      </c>
      <c r="G150" s="15" t="s">
        <v>42</v>
      </c>
      <c r="H150" s="14">
        <v>203</v>
      </c>
      <c r="I150" s="14">
        <v>92</v>
      </c>
      <c r="J150" s="14">
        <v>70491</v>
      </c>
      <c r="K150" s="14">
        <v>75340</v>
      </c>
      <c r="L150" s="14" t="s">
        <v>261</v>
      </c>
      <c r="M150" s="14">
        <f t="shared" si="2"/>
        <v>2024</v>
      </c>
      <c r="N150" s="14" t="s">
        <v>33</v>
      </c>
      <c r="O150" s="15" t="s">
        <v>33</v>
      </c>
      <c r="P150" s="14">
        <v>2025</v>
      </c>
    </row>
    <row r="151" spans="1:16">
      <c r="A151" s="14" t="s">
        <v>327</v>
      </c>
      <c r="B151" s="14" t="s">
        <v>97</v>
      </c>
      <c r="C151" s="14" t="s">
        <v>29</v>
      </c>
      <c r="D151" s="14">
        <v>249</v>
      </c>
      <c r="E151" s="14">
        <v>128</v>
      </c>
      <c r="F151" s="14">
        <v>285</v>
      </c>
      <c r="G151" s="15" t="s">
        <v>42</v>
      </c>
      <c r="H151" s="14">
        <v>92</v>
      </c>
      <c r="I151" s="14">
        <v>33</v>
      </c>
      <c r="J151" s="14">
        <v>4091</v>
      </c>
      <c r="K151" s="14">
        <v>5169</v>
      </c>
      <c r="L151" s="14" t="s">
        <v>113</v>
      </c>
      <c r="M151" s="14">
        <f t="shared" si="2"/>
        <v>2025</v>
      </c>
      <c r="N151" s="14" t="s">
        <v>39</v>
      </c>
      <c r="O151" s="15" t="s">
        <v>39</v>
      </c>
      <c r="P151" s="14">
        <v>2025</v>
      </c>
    </row>
    <row r="152" spans="1:16">
      <c r="A152" s="14" t="s">
        <v>328</v>
      </c>
      <c r="B152" s="14" t="s">
        <v>62</v>
      </c>
      <c r="C152" s="14" t="s">
        <v>29</v>
      </c>
      <c r="D152" s="14">
        <v>40</v>
      </c>
      <c r="E152" s="14">
        <v>130</v>
      </c>
      <c r="F152" s="14">
        <v>44</v>
      </c>
      <c r="G152" s="15" t="s">
        <v>48</v>
      </c>
      <c r="H152" s="14">
        <v>126</v>
      </c>
      <c r="I152" s="14">
        <v>37</v>
      </c>
      <c r="J152" s="14">
        <v>12906</v>
      </c>
      <c r="K152" s="14">
        <v>18261</v>
      </c>
      <c r="L152" s="14" t="s">
        <v>329</v>
      </c>
      <c r="M152" s="14">
        <f t="shared" si="2"/>
        <v>2025</v>
      </c>
      <c r="N152" s="14" t="s">
        <v>107</v>
      </c>
      <c r="O152" s="15" t="s">
        <v>58</v>
      </c>
      <c r="P152" s="14">
        <v>2025</v>
      </c>
    </row>
    <row r="153" spans="1:16">
      <c r="A153" s="14" t="s">
        <v>330</v>
      </c>
      <c r="B153" s="14" t="s">
        <v>90</v>
      </c>
      <c r="C153" s="14" t="s">
        <v>36</v>
      </c>
      <c r="D153" s="14">
        <v>114</v>
      </c>
      <c r="E153" s="14">
        <v>162</v>
      </c>
      <c r="F153" s="14">
        <v>201</v>
      </c>
      <c r="G153" s="15" t="s">
        <v>52</v>
      </c>
      <c r="H153" s="14">
        <v>75</v>
      </c>
      <c r="I153" s="14">
        <v>92</v>
      </c>
      <c r="J153" s="14">
        <v>76136</v>
      </c>
      <c r="K153" s="14">
        <v>81982</v>
      </c>
      <c r="L153" s="14" t="s">
        <v>331</v>
      </c>
      <c r="M153" s="14">
        <f t="shared" si="2"/>
        <v>2025</v>
      </c>
      <c r="N153" s="14" t="s">
        <v>107</v>
      </c>
      <c r="O153" s="15" t="s">
        <v>54</v>
      </c>
      <c r="P153" s="14">
        <v>2025</v>
      </c>
    </row>
    <row r="154" spans="1:16">
      <c r="A154" s="14" t="s">
        <v>332</v>
      </c>
      <c r="B154" s="14" t="s">
        <v>93</v>
      </c>
      <c r="C154" s="14" t="s">
        <v>47</v>
      </c>
      <c r="D154" s="14">
        <v>43</v>
      </c>
      <c r="E154" s="14">
        <v>122</v>
      </c>
      <c r="F154" s="14">
        <v>119</v>
      </c>
      <c r="G154" s="15" t="s">
        <v>52</v>
      </c>
      <c r="H154" s="14">
        <v>46</v>
      </c>
      <c r="I154" s="14">
        <v>92</v>
      </c>
      <c r="J154" s="14">
        <v>62550</v>
      </c>
      <c r="K154" s="14">
        <v>68865</v>
      </c>
      <c r="L154" s="14" t="s">
        <v>297</v>
      </c>
      <c r="M154" s="14">
        <f t="shared" si="2"/>
        <v>2024</v>
      </c>
      <c r="N154" s="14" t="s">
        <v>38</v>
      </c>
      <c r="O154" s="15" t="s">
        <v>107</v>
      </c>
      <c r="P154" s="14">
        <v>2025</v>
      </c>
    </row>
    <row r="155" spans="1:16">
      <c r="A155" s="14" t="s">
        <v>333</v>
      </c>
      <c r="B155" s="14" t="s">
        <v>79</v>
      </c>
      <c r="C155" s="14" t="s">
        <v>47</v>
      </c>
      <c r="D155" s="14">
        <v>132</v>
      </c>
      <c r="E155" s="14">
        <v>42</v>
      </c>
      <c r="F155" s="14">
        <v>114</v>
      </c>
      <c r="G155" s="15" t="s">
        <v>48</v>
      </c>
      <c r="H155" s="14">
        <v>60</v>
      </c>
      <c r="I155" s="14">
        <v>52</v>
      </c>
      <c r="J155" s="14">
        <v>63099</v>
      </c>
      <c r="K155" s="14">
        <v>66841</v>
      </c>
      <c r="L155" s="14" t="s">
        <v>174</v>
      </c>
      <c r="M155" s="14">
        <f t="shared" si="2"/>
        <v>2024</v>
      </c>
      <c r="N155" s="14" t="s">
        <v>38</v>
      </c>
      <c r="O155" s="15" t="s">
        <v>58</v>
      </c>
      <c r="P155" s="14">
        <v>2025</v>
      </c>
    </row>
    <row r="156" spans="1:16">
      <c r="A156" s="14" t="s">
        <v>334</v>
      </c>
      <c r="B156" s="14" t="s">
        <v>62</v>
      </c>
      <c r="C156" s="14" t="s">
        <v>29</v>
      </c>
      <c r="D156" s="14">
        <v>236</v>
      </c>
      <c r="E156" s="14">
        <v>23</v>
      </c>
      <c r="F156" s="14">
        <v>109</v>
      </c>
      <c r="G156" s="15" t="s">
        <v>48</v>
      </c>
      <c r="H156" s="14">
        <v>150</v>
      </c>
      <c r="I156" s="14">
        <v>74</v>
      </c>
      <c r="J156" s="14">
        <v>31831</v>
      </c>
      <c r="K156" s="14">
        <v>36936</v>
      </c>
      <c r="L156" s="14" t="s">
        <v>309</v>
      </c>
      <c r="M156" s="14">
        <f t="shared" si="2"/>
        <v>2025</v>
      </c>
      <c r="N156" s="14" t="s">
        <v>107</v>
      </c>
      <c r="O156" s="15" t="s">
        <v>44</v>
      </c>
      <c r="P156" s="14">
        <v>2025</v>
      </c>
    </row>
    <row r="157" spans="1:16">
      <c r="A157" s="14" t="s">
        <v>335</v>
      </c>
      <c r="B157" s="14" t="s">
        <v>62</v>
      </c>
      <c r="C157" s="14" t="s">
        <v>29</v>
      </c>
      <c r="D157" s="14">
        <v>54</v>
      </c>
      <c r="E157" s="14">
        <v>195</v>
      </c>
      <c r="F157" s="14">
        <v>104</v>
      </c>
      <c r="G157" s="15" t="s">
        <v>48</v>
      </c>
      <c r="H157" s="14">
        <v>145</v>
      </c>
      <c r="I157" s="14">
        <v>31</v>
      </c>
      <c r="J157" s="14">
        <v>31660</v>
      </c>
      <c r="K157" s="14">
        <v>35661</v>
      </c>
      <c r="L157" s="14" t="s">
        <v>289</v>
      </c>
      <c r="M157" s="14">
        <f t="shared" si="2"/>
        <v>2025</v>
      </c>
      <c r="N157" s="14" t="s">
        <v>107</v>
      </c>
      <c r="O157" s="15" t="s">
        <v>126</v>
      </c>
      <c r="P157" s="14">
        <v>2025</v>
      </c>
    </row>
    <row r="158" spans="1:16">
      <c r="A158" s="14" t="s">
        <v>336</v>
      </c>
      <c r="B158" s="14" t="s">
        <v>41</v>
      </c>
      <c r="C158" s="14" t="s">
        <v>29</v>
      </c>
      <c r="D158" s="14">
        <v>140</v>
      </c>
      <c r="E158" s="14">
        <v>115</v>
      </c>
      <c r="F158" s="14">
        <v>123</v>
      </c>
      <c r="G158" s="15" t="s">
        <v>42</v>
      </c>
      <c r="H158" s="14">
        <v>132</v>
      </c>
      <c r="I158" s="14">
        <v>63</v>
      </c>
      <c r="J158" s="14">
        <v>37484</v>
      </c>
      <c r="K158" s="14">
        <v>43143</v>
      </c>
      <c r="L158" s="14" t="s">
        <v>309</v>
      </c>
      <c r="M158" s="14">
        <f t="shared" si="2"/>
        <v>2025</v>
      </c>
      <c r="N158" s="14" t="s">
        <v>107</v>
      </c>
      <c r="O158" s="15" t="s">
        <v>54</v>
      </c>
      <c r="P158" s="14">
        <v>2025</v>
      </c>
    </row>
    <row r="159" spans="1:16">
      <c r="A159" s="14" t="s">
        <v>337</v>
      </c>
      <c r="B159" s="14" t="s">
        <v>62</v>
      </c>
      <c r="C159" s="14" t="s">
        <v>29</v>
      </c>
      <c r="D159" s="14">
        <v>228</v>
      </c>
      <c r="E159" s="14">
        <v>162</v>
      </c>
      <c r="F159" s="14">
        <v>190</v>
      </c>
      <c r="G159" s="15" t="s">
        <v>52</v>
      </c>
      <c r="H159" s="14">
        <v>200</v>
      </c>
      <c r="I159" s="14">
        <v>38</v>
      </c>
      <c r="J159" s="14">
        <v>33394</v>
      </c>
      <c r="K159" s="14">
        <v>37331</v>
      </c>
      <c r="L159" s="14" t="s">
        <v>338</v>
      </c>
      <c r="M159" s="14">
        <f t="shared" si="2"/>
        <v>2025</v>
      </c>
      <c r="N159" s="14" t="s">
        <v>32</v>
      </c>
      <c r="O159" s="15" t="s">
        <v>95</v>
      </c>
      <c r="P159" s="14">
        <v>2025</v>
      </c>
    </row>
    <row r="160" spans="1:16">
      <c r="A160" s="14" t="s">
        <v>339</v>
      </c>
      <c r="B160" s="14" t="s">
        <v>97</v>
      </c>
      <c r="C160" s="14" t="s">
        <v>29</v>
      </c>
      <c r="D160" s="14">
        <v>227</v>
      </c>
      <c r="E160" s="14">
        <v>111</v>
      </c>
      <c r="F160" s="14">
        <v>195</v>
      </c>
      <c r="G160" s="15" t="s">
        <v>42</v>
      </c>
      <c r="H160" s="14">
        <v>143</v>
      </c>
      <c r="I160" s="14">
        <v>41</v>
      </c>
      <c r="J160" s="14">
        <v>10971</v>
      </c>
      <c r="K160" s="14">
        <v>13855</v>
      </c>
      <c r="L160" s="14" t="s">
        <v>255</v>
      </c>
      <c r="M160" s="14">
        <f t="shared" si="2"/>
        <v>2024</v>
      </c>
      <c r="N160" s="14" t="s">
        <v>33</v>
      </c>
      <c r="O160" s="15" t="s">
        <v>38</v>
      </c>
      <c r="P160" s="14">
        <v>2025</v>
      </c>
    </row>
    <row r="161" spans="1:16">
      <c r="A161" s="14" t="s">
        <v>264</v>
      </c>
      <c r="B161" s="14" t="s">
        <v>41</v>
      </c>
      <c r="C161" s="14" t="s">
        <v>29</v>
      </c>
      <c r="D161" s="14">
        <v>267</v>
      </c>
      <c r="E161" s="14">
        <v>40</v>
      </c>
      <c r="F161" s="14">
        <v>4</v>
      </c>
      <c r="G161" s="15" t="s">
        <v>42</v>
      </c>
      <c r="H161" s="14">
        <v>303</v>
      </c>
      <c r="I161" s="14">
        <v>32</v>
      </c>
      <c r="J161" s="14">
        <v>83948</v>
      </c>
      <c r="K161" s="14">
        <v>89848</v>
      </c>
      <c r="L161" s="14" t="s">
        <v>340</v>
      </c>
      <c r="M161" s="14">
        <f t="shared" si="2"/>
        <v>2025</v>
      </c>
      <c r="N161" s="14" t="s">
        <v>81</v>
      </c>
      <c r="O161" s="15" t="s">
        <v>39</v>
      </c>
      <c r="P161" s="14">
        <v>2025</v>
      </c>
    </row>
    <row r="162" spans="1:16">
      <c r="A162" s="14" t="s">
        <v>341</v>
      </c>
      <c r="B162" s="14" t="s">
        <v>65</v>
      </c>
      <c r="C162" s="14" t="s">
        <v>36</v>
      </c>
      <c r="D162" s="14">
        <v>198</v>
      </c>
      <c r="E162" s="14">
        <v>128</v>
      </c>
      <c r="F162" s="14">
        <v>188</v>
      </c>
      <c r="G162" s="15" t="s">
        <v>52</v>
      </c>
      <c r="H162" s="14">
        <v>138</v>
      </c>
      <c r="I162" s="14">
        <v>33</v>
      </c>
      <c r="J162" s="14">
        <v>12826</v>
      </c>
      <c r="K162" s="14">
        <v>18860</v>
      </c>
      <c r="L162" s="14" t="s">
        <v>342</v>
      </c>
      <c r="M162" s="14">
        <f t="shared" si="2"/>
        <v>2025</v>
      </c>
      <c r="N162" s="14" t="s">
        <v>107</v>
      </c>
      <c r="O162" s="15" t="s">
        <v>38</v>
      </c>
      <c r="P162" s="14">
        <v>2025</v>
      </c>
    </row>
    <row r="163" spans="1:16">
      <c r="A163" s="14" t="s">
        <v>343</v>
      </c>
      <c r="B163" s="14" t="s">
        <v>35</v>
      </c>
      <c r="C163" s="14" t="s">
        <v>36</v>
      </c>
      <c r="D163" s="14">
        <v>28</v>
      </c>
      <c r="E163" s="14">
        <v>34</v>
      </c>
      <c r="F163" s="14">
        <v>20</v>
      </c>
      <c r="G163" s="15" t="s">
        <v>42</v>
      </c>
      <c r="H163" s="14">
        <v>42</v>
      </c>
      <c r="I163" s="14">
        <v>94</v>
      </c>
      <c r="J163" s="14">
        <v>46222</v>
      </c>
      <c r="K163" s="14">
        <v>48026</v>
      </c>
      <c r="L163" s="14" t="s">
        <v>152</v>
      </c>
      <c r="M163" s="14">
        <f t="shared" si="2"/>
        <v>2025</v>
      </c>
      <c r="N163" s="14" t="s">
        <v>107</v>
      </c>
      <c r="O163" s="15" t="s">
        <v>95</v>
      </c>
      <c r="P163" s="14">
        <v>2025</v>
      </c>
    </row>
    <row r="164" spans="1:16">
      <c r="A164" s="14" t="s">
        <v>344</v>
      </c>
      <c r="B164" s="14" t="s">
        <v>83</v>
      </c>
      <c r="C164" s="14" t="s">
        <v>47</v>
      </c>
      <c r="D164" s="14">
        <v>137</v>
      </c>
      <c r="E164" s="14">
        <v>34</v>
      </c>
      <c r="F164" s="14">
        <v>164</v>
      </c>
      <c r="G164" s="15" t="s">
        <v>52</v>
      </c>
      <c r="H164" s="14">
        <v>7</v>
      </c>
      <c r="I164" s="14">
        <v>94</v>
      </c>
      <c r="J164" s="14">
        <v>64085</v>
      </c>
      <c r="K164" s="14">
        <v>68460</v>
      </c>
      <c r="L164" s="14" t="s">
        <v>345</v>
      </c>
      <c r="M164" s="14">
        <f t="shared" si="2"/>
        <v>2025</v>
      </c>
      <c r="N164" s="14" t="s">
        <v>107</v>
      </c>
      <c r="O164" s="15" t="s">
        <v>58</v>
      </c>
      <c r="P164" s="14">
        <v>2025</v>
      </c>
    </row>
    <row r="165" spans="1:16">
      <c r="A165" s="14" t="s">
        <v>346</v>
      </c>
      <c r="B165" s="14" t="s">
        <v>35</v>
      </c>
      <c r="C165" s="14" t="s">
        <v>36</v>
      </c>
      <c r="D165" s="14">
        <v>148</v>
      </c>
      <c r="E165" s="14">
        <v>25</v>
      </c>
      <c r="F165" s="14">
        <v>24</v>
      </c>
      <c r="G165" s="15" t="s">
        <v>52</v>
      </c>
      <c r="H165" s="14">
        <v>149</v>
      </c>
      <c r="I165" s="14">
        <v>24</v>
      </c>
      <c r="J165" s="14">
        <v>82188</v>
      </c>
      <c r="K165" s="14">
        <v>89046</v>
      </c>
      <c r="L165" s="14" t="s">
        <v>185</v>
      </c>
      <c r="M165" s="14">
        <f t="shared" si="2"/>
        <v>2024</v>
      </c>
      <c r="N165" s="14" t="s">
        <v>38</v>
      </c>
      <c r="O165" s="15" t="s">
        <v>126</v>
      </c>
      <c r="P165" s="14">
        <v>2025</v>
      </c>
    </row>
    <row r="166" spans="1:16">
      <c r="A166" s="14" t="s">
        <v>347</v>
      </c>
      <c r="B166" s="14" t="s">
        <v>83</v>
      </c>
      <c r="C166" s="14" t="s">
        <v>47</v>
      </c>
      <c r="D166" s="14">
        <v>295</v>
      </c>
      <c r="E166" s="14">
        <v>57</v>
      </c>
      <c r="F166" s="14">
        <v>278</v>
      </c>
      <c r="G166" s="15" t="s">
        <v>42</v>
      </c>
      <c r="H166" s="14">
        <v>74</v>
      </c>
      <c r="I166" s="14">
        <v>70</v>
      </c>
      <c r="J166" s="14">
        <v>2172</v>
      </c>
      <c r="K166" s="14">
        <v>7293</v>
      </c>
      <c r="L166" s="14" t="s">
        <v>348</v>
      </c>
      <c r="M166" s="14">
        <f t="shared" si="2"/>
        <v>2025</v>
      </c>
      <c r="N166" s="14" t="s">
        <v>32</v>
      </c>
      <c r="O166" s="15" t="s">
        <v>95</v>
      </c>
      <c r="P166" s="14">
        <v>2025</v>
      </c>
    </row>
    <row r="167" spans="1:16">
      <c r="A167" s="14" t="s">
        <v>349</v>
      </c>
      <c r="B167" s="14" t="s">
        <v>70</v>
      </c>
      <c r="C167" s="14" t="s">
        <v>29</v>
      </c>
      <c r="D167" s="14">
        <v>266</v>
      </c>
      <c r="E167" s="14">
        <v>138</v>
      </c>
      <c r="F167" s="14">
        <v>277</v>
      </c>
      <c r="G167" s="15" t="s">
        <v>48</v>
      </c>
      <c r="H167" s="14">
        <v>127</v>
      </c>
      <c r="I167" s="14">
        <v>69</v>
      </c>
      <c r="J167" s="14">
        <v>46497</v>
      </c>
      <c r="K167" s="14">
        <v>50218</v>
      </c>
      <c r="L167" s="14" t="s">
        <v>350</v>
      </c>
      <c r="M167" s="14">
        <f t="shared" si="2"/>
        <v>2024</v>
      </c>
      <c r="N167" s="14" t="s">
        <v>44</v>
      </c>
      <c r="O167" s="15" t="s">
        <v>126</v>
      </c>
      <c r="P167" s="14">
        <v>2025</v>
      </c>
    </row>
    <row r="168" spans="1:16">
      <c r="A168" s="14" t="s">
        <v>351</v>
      </c>
      <c r="B168" s="14" t="s">
        <v>83</v>
      </c>
      <c r="C168" s="14" t="s">
        <v>47</v>
      </c>
      <c r="D168" s="14">
        <v>299</v>
      </c>
      <c r="E168" s="14">
        <v>197</v>
      </c>
      <c r="F168" s="14">
        <v>472</v>
      </c>
      <c r="G168" s="15" t="s">
        <v>48</v>
      </c>
      <c r="H168" s="14">
        <v>24</v>
      </c>
      <c r="I168" s="14">
        <v>97</v>
      </c>
      <c r="J168" s="14">
        <v>22126</v>
      </c>
      <c r="K168" s="14">
        <v>24029</v>
      </c>
      <c r="L168" s="14" t="s">
        <v>350</v>
      </c>
      <c r="M168" s="14">
        <f t="shared" si="2"/>
        <v>2024</v>
      </c>
      <c r="N168" s="14" t="s">
        <v>44</v>
      </c>
      <c r="O168" s="15" t="s">
        <v>38</v>
      </c>
      <c r="P168" s="14">
        <v>2025</v>
      </c>
    </row>
    <row r="169" spans="1:16">
      <c r="A169" s="14" t="s">
        <v>352</v>
      </c>
      <c r="B169" s="14" t="s">
        <v>134</v>
      </c>
      <c r="C169" s="14" t="s">
        <v>29</v>
      </c>
      <c r="D169" s="14">
        <v>88</v>
      </c>
      <c r="E169" s="14">
        <v>150</v>
      </c>
      <c r="F169" s="14">
        <v>113</v>
      </c>
      <c r="G169" s="15" t="s">
        <v>48</v>
      </c>
      <c r="H169" s="14">
        <v>125</v>
      </c>
      <c r="I169" s="14">
        <v>90</v>
      </c>
      <c r="J169" s="14">
        <v>56750</v>
      </c>
      <c r="K169" s="14">
        <v>62153</v>
      </c>
      <c r="L169" s="14" t="s">
        <v>353</v>
      </c>
      <c r="M169" s="14">
        <f t="shared" si="2"/>
        <v>2024</v>
      </c>
      <c r="N169" s="14" t="s">
        <v>33</v>
      </c>
      <c r="O169" s="15" t="s">
        <v>39</v>
      </c>
      <c r="P169" s="14">
        <v>2025</v>
      </c>
    </row>
    <row r="170" spans="1:16">
      <c r="A170" s="14" t="s">
        <v>354</v>
      </c>
      <c r="B170" s="14" t="s">
        <v>56</v>
      </c>
      <c r="C170" s="14" t="s">
        <v>36</v>
      </c>
      <c r="D170" s="14">
        <v>162</v>
      </c>
      <c r="E170" s="14">
        <v>102</v>
      </c>
      <c r="F170" s="14">
        <v>135</v>
      </c>
      <c r="G170" s="15" t="s">
        <v>52</v>
      </c>
      <c r="H170" s="14">
        <v>129</v>
      </c>
      <c r="I170" s="14">
        <v>93</v>
      </c>
      <c r="J170" s="14">
        <v>62915</v>
      </c>
      <c r="K170" s="14">
        <v>67312</v>
      </c>
      <c r="L170" s="14" t="s">
        <v>144</v>
      </c>
      <c r="M170" s="14">
        <f t="shared" si="2"/>
        <v>2024</v>
      </c>
      <c r="N170" s="14" t="s">
        <v>38</v>
      </c>
      <c r="O170" s="15" t="s">
        <v>44</v>
      </c>
      <c r="P170" s="14">
        <v>2025</v>
      </c>
    </row>
    <row r="171" spans="1:16">
      <c r="A171" s="14" t="s">
        <v>355</v>
      </c>
      <c r="B171" s="14" t="s">
        <v>79</v>
      </c>
      <c r="C171" s="14" t="s">
        <v>47</v>
      </c>
      <c r="D171" s="14">
        <v>300</v>
      </c>
      <c r="E171" s="14">
        <v>92</v>
      </c>
      <c r="F171" s="14">
        <v>39</v>
      </c>
      <c r="G171" s="15" t="s">
        <v>52</v>
      </c>
      <c r="H171" s="14">
        <v>353</v>
      </c>
      <c r="I171" s="14">
        <v>94</v>
      </c>
      <c r="J171" s="14">
        <v>52451</v>
      </c>
      <c r="K171" s="14">
        <v>58254</v>
      </c>
      <c r="L171" s="14" t="s">
        <v>297</v>
      </c>
      <c r="M171" s="14">
        <f t="shared" si="2"/>
        <v>2024</v>
      </c>
      <c r="N171" s="14" t="s">
        <v>38</v>
      </c>
      <c r="O171" s="15" t="s">
        <v>54</v>
      </c>
      <c r="P171" s="14">
        <v>2025</v>
      </c>
    </row>
    <row r="172" spans="1:16">
      <c r="A172" s="14" t="s">
        <v>356</v>
      </c>
      <c r="B172" s="14" t="s">
        <v>28</v>
      </c>
      <c r="C172" s="14" t="s">
        <v>29</v>
      </c>
      <c r="D172" s="14">
        <v>52</v>
      </c>
      <c r="E172" s="14">
        <v>108</v>
      </c>
      <c r="F172" s="14">
        <v>158</v>
      </c>
      <c r="G172" s="15" t="s">
        <v>30</v>
      </c>
      <c r="H172" s="14">
        <v>2</v>
      </c>
      <c r="I172" s="14">
        <v>71</v>
      </c>
      <c r="J172" s="14">
        <v>76725</v>
      </c>
      <c r="K172" s="14">
        <v>80892</v>
      </c>
      <c r="L172" s="14" t="s">
        <v>357</v>
      </c>
      <c r="M172" s="14">
        <f t="shared" si="2"/>
        <v>2024</v>
      </c>
      <c r="N172" s="14" t="s">
        <v>33</v>
      </c>
      <c r="O172" s="15" t="s">
        <v>32</v>
      </c>
      <c r="P172" s="14">
        <v>2025</v>
      </c>
    </row>
    <row r="173" spans="1:16">
      <c r="A173" s="14" t="s">
        <v>358</v>
      </c>
      <c r="B173" s="14" t="s">
        <v>51</v>
      </c>
      <c r="C173" s="14" t="s">
        <v>29</v>
      </c>
      <c r="D173" s="14">
        <v>30</v>
      </c>
      <c r="E173" s="14">
        <v>103</v>
      </c>
      <c r="F173" s="14">
        <v>51</v>
      </c>
      <c r="G173" s="15" t="s">
        <v>42</v>
      </c>
      <c r="H173" s="14">
        <v>82</v>
      </c>
      <c r="I173" s="14">
        <v>59</v>
      </c>
      <c r="J173" s="14">
        <v>72486</v>
      </c>
      <c r="K173" s="14">
        <v>77260</v>
      </c>
      <c r="L173" s="14" t="s">
        <v>359</v>
      </c>
      <c r="M173" s="14">
        <f t="shared" si="2"/>
        <v>2025</v>
      </c>
      <c r="N173" s="14" t="s">
        <v>107</v>
      </c>
      <c r="O173" s="15" t="s">
        <v>54</v>
      </c>
      <c r="P173" s="14">
        <v>2025</v>
      </c>
    </row>
    <row r="174" spans="1:16">
      <c r="A174" s="14" t="s">
        <v>360</v>
      </c>
      <c r="B174" s="14" t="s">
        <v>46</v>
      </c>
      <c r="C174" s="14" t="s">
        <v>47</v>
      </c>
      <c r="D174" s="14">
        <v>270</v>
      </c>
      <c r="E174" s="14">
        <v>1</v>
      </c>
      <c r="F174" s="14">
        <v>182</v>
      </c>
      <c r="G174" s="15" t="s">
        <v>30</v>
      </c>
      <c r="H174" s="14">
        <v>89</v>
      </c>
      <c r="I174" s="14">
        <v>16</v>
      </c>
      <c r="J174" s="14">
        <v>41029</v>
      </c>
      <c r="K174" s="14">
        <v>41609</v>
      </c>
      <c r="L174" s="14" t="s">
        <v>361</v>
      </c>
      <c r="M174" s="14">
        <f t="shared" si="2"/>
        <v>2025</v>
      </c>
      <c r="N174" s="14" t="s">
        <v>81</v>
      </c>
      <c r="O174" s="15" t="s">
        <v>126</v>
      </c>
      <c r="P174" s="14">
        <v>2025</v>
      </c>
    </row>
    <row r="175" spans="1:16">
      <c r="A175" s="14" t="s">
        <v>362</v>
      </c>
      <c r="B175" s="14" t="s">
        <v>65</v>
      </c>
      <c r="C175" s="14" t="s">
        <v>36</v>
      </c>
      <c r="D175" s="14">
        <v>136</v>
      </c>
      <c r="E175" s="14">
        <v>115</v>
      </c>
      <c r="F175" s="14">
        <v>204</v>
      </c>
      <c r="G175" s="15" t="s">
        <v>48</v>
      </c>
      <c r="H175" s="14">
        <v>47</v>
      </c>
      <c r="I175" s="14">
        <v>77</v>
      </c>
      <c r="J175" s="14">
        <v>33627</v>
      </c>
      <c r="K175" s="14">
        <v>34177</v>
      </c>
      <c r="L175" s="14" t="s">
        <v>71</v>
      </c>
      <c r="M175" s="14">
        <f t="shared" si="2"/>
        <v>2025</v>
      </c>
      <c r="N175" s="14" t="s">
        <v>32</v>
      </c>
      <c r="O175" s="15" t="s">
        <v>58</v>
      </c>
      <c r="P175" s="14">
        <v>2025</v>
      </c>
    </row>
    <row r="176" spans="1:16">
      <c r="A176" s="14" t="s">
        <v>363</v>
      </c>
      <c r="B176" s="14" t="s">
        <v>46</v>
      </c>
      <c r="C176" s="14" t="s">
        <v>47</v>
      </c>
      <c r="D176" s="14">
        <v>139</v>
      </c>
      <c r="E176" s="14">
        <v>50</v>
      </c>
      <c r="F176" s="14">
        <v>155</v>
      </c>
      <c r="G176" s="15" t="s">
        <v>30</v>
      </c>
      <c r="H176" s="14">
        <v>34</v>
      </c>
      <c r="I176" s="14">
        <v>97</v>
      </c>
      <c r="J176" s="14">
        <v>75868</v>
      </c>
      <c r="K176" s="14">
        <v>78620</v>
      </c>
      <c r="L176" s="14" t="s">
        <v>364</v>
      </c>
      <c r="M176" s="14">
        <f t="shared" si="2"/>
        <v>2025</v>
      </c>
      <c r="N176" s="14" t="s">
        <v>39</v>
      </c>
      <c r="O176" s="15" t="s">
        <v>95</v>
      </c>
      <c r="P176" s="14">
        <v>2025</v>
      </c>
    </row>
    <row r="177" spans="1:16">
      <c r="A177" s="14" t="s">
        <v>365</v>
      </c>
      <c r="B177" s="14" t="s">
        <v>93</v>
      </c>
      <c r="C177" s="14" t="s">
        <v>47</v>
      </c>
      <c r="D177" s="14">
        <v>166</v>
      </c>
      <c r="E177" s="14">
        <v>31</v>
      </c>
      <c r="F177" s="14">
        <v>175</v>
      </c>
      <c r="G177" s="15" t="s">
        <v>30</v>
      </c>
      <c r="H177" s="14">
        <v>22</v>
      </c>
      <c r="I177" s="14">
        <v>30</v>
      </c>
      <c r="J177" s="14">
        <v>61070</v>
      </c>
      <c r="K177" s="14">
        <v>63827</v>
      </c>
      <c r="L177" s="14" t="s">
        <v>366</v>
      </c>
      <c r="M177" s="14">
        <f t="shared" si="2"/>
        <v>2025</v>
      </c>
      <c r="N177" s="14" t="s">
        <v>32</v>
      </c>
      <c r="O177" s="15" t="s">
        <v>107</v>
      </c>
      <c r="P177" s="14">
        <v>2025</v>
      </c>
    </row>
    <row r="178" spans="1:16">
      <c r="A178" s="14" t="s">
        <v>367</v>
      </c>
      <c r="B178" s="14" t="s">
        <v>164</v>
      </c>
      <c r="C178" s="14" t="s">
        <v>47</v>
      </c>
      <c r="D178" s="14">
        <v>184</v>
      </c>
      <c r="E178" s="14">
        <v>194</v>
      </c>
      <c r="F178" s="14">
        <v>356</v>
      </c>
      <c r="G178" s="15" t="s">
        <v>48</v>
      </c>
      <c r="H178" s="14">
        <v>22</v>
      </c>
      <c r="I178" s="14">
        <v>88</v>
      </c>
      <c r="J178" s="14">
        <v>74354</v>
      </c>
      <c r="K178" s="14">
        <v>80101</v>
      </c>
      <c r="L178" s="14" t="s">
        <v>350</v>
      </c>
      <c r="M178" s="14">
        <f t="shared" si="2"/>
        <v>2024</v>
      </c>
      <c r="N178" s="14" t="s">
        <v>44</v>
      </c>
      <c r="O178" s="15" t="s">
        <v>107</v>
      </c>
      <c r="P178" s="14">
        <v>2025</v>
      </c>
    </row>
    <row r="179" spans="1:16">
      <c r="A179" s="14" t="s">
        <v>75</v>
      </c>
      <c r="B179" s="14" t="s">
        <v>76</v>
      </c>
      <c r="C179" s="14" t="s">
        <v>36</v>
      </c>
      <c r="D179" s="14">
        <v>40</v>
      </c>
      <c r="E179" s="14">
        <v>10</v>
      </c>
      <c r="F179" s="14">
        <v>49</v>
      </c>
      <c r="G179" s="15" t="s">
        <v>42</v>
      </c>
      <c r="H179" s="14">
        <v>1</v>
      </c>
      <c r="I179" s="14">
        <v>39</v>
      </c>
      <c r="J179" s="14">
        <v>9585</v>
      </c>
      <c r="K179" s="14">
        <v>14866</v>
      </c>
      <c r="L179" s="14" t="s">
        <v>68</v>
      </c>
      <c r="M179" s="14">
        <f t="shared" si="2"/>
        <v>2024</v>
      </c>
      <c r="N179" s="14" t="s">
        <v>38</v>
      </c>
      <c r="O179" s="15" t="s">
        <v>33</v>
      </c>
      <c r="P179" s="14">
        <v>2025</v>
      </c>
    </row>
    <row r="180" spans="1:16">
      <c r="A180" s="14" t="s">
        <v>368</v>
      </c>
      <c r="B180" s="14" t="s">
        <v>73</v>
      </c>
      <c r="C180" s="14" t="s">
        <v>47</v>
      </c>
      <c r="D180" s="14">
        <v>114</v>
      </c>
      <c r="E180" s="14">
        <v>86</v>
      </c>
      <c r="F180" s="14">
        <v>4</v>
      </c>
      <c r="G180" s="15" t="s">
        <v>42</v>
      </c>
      <c r="H180" s="14">
        <v>196</v>
      </c>
      <c r="I180" s="14">
        <v>27</v>
      </c>
      <c r="J180" s="14">
        <v>70846</v>
      </c>
      <c r="K180" s="14">
        <v>74721</v>
      </c>
      <c r="L180" s="14" t="s">
        <v>369</v>
      </c>
      <c r="M180" s="14">
        <f t="shared" si="2"/>
        <v>2025</v>
      </c>
      <c r="N180" s="14" t="s">
        <v>39</v>
      </c>
      <c r="O180" s="15" t="s">
        <v>58</v>
      </c>
      <c r="P180" s="14">
        <v>2025</v>
      </c>
    </row>
    <row r="181" spans="1:16">
      <c r="A181" s="14" t="s">
        <v>370</v>
      </c>
      <c r="B181" s="14" t="s">
        <v>65</v>
      </c>
      <c r="C181" s="14" t="s">
        <v>36</v>
      </c>
      <c r="D181" s="14">
        <v>88</v>
      </c>
      <c r="E181" s="14">
        <v>140</v>
      </c>
      <c r="F181" s="14">
        <v>139</v>
      </c>
      <c r="G181" s="15" t="s">
        <v>48</v>
      </c>
      <c r="H181" s="14">
        <v>89</v>
      </c>
      <c r="I181" s="14">
        <v>28</v>
      </c>
      <c r="J181" s="14">
        <v>53628</v>
      </c>
      <c r="K181" s="14">
        <v>60052</v>
      </c>
      <c r="L181" s="14" t="s">
        <v>371</v>
      </c>
      <c r="M181" s="14">
        <f t="shared" si="2"/>
        <v>2025</v>
      </c>
      <c r="N181" s="14" t="s">
        <v>39</v>
      </c>
      <c r="O181" s="15" t="s">
        <v>39</v>
      </c>
      <c r="P181" s="14">
        <v>2025</v>
      </c>
    </row>
    <row r="182" spans="1:16">
      <c r="A182" s="14" t="s">
        <v>349</v>
      </c>
      <c r="B182" s="14" t="s">
        <v>70</v>
      </c>
      <c r="C182" s="14" t="s">
        <v>29</v>
      </c>
      <c r="D182" s="14">
        <v>92</v>
      </c>
      <c r="E182" s="14">
        <v>114</v>
      </c>
      <c r="F182" s="14">
        <v>135</v>
      </c>
      <c r="G182" s="15" t="s">
        <v>42</v>
      </c>
      <c r="H182" s="14">
        <v>71</v>
      </c>
      <c r="I182" s="14">
        <v>30</v>
      </c>
      <c r="J182" s="14">
        <v>70136</v>
      </c>
      <c r="K182" s="14">
        <v>76572</v>
      </c>
      <c r="L182" s="14" t="s">
        <v>325</v>
      </c>
      <c r="M182" s="14">
        <f t="shared" si="2"/>
        <v>2024</v>
      </c>
      <c r="N182" s="14" t="s">
        <v>38</v>
      </c>
      <c r="O182" s="15" t="s">
        <v>95</v>
      </c>
      <c r="P182" s="14">
        <v>2025</v>
      </c>
    </row>
    <row r="183" spans="1:16">
      <c r="A183" s="14" t="s">
        <v>372</v>
      </c>
      <c r="B183" s="14" t="s">
        <v>90</v>
      </c>
      <c r="C183" s="14" t="s">
        <v>36</v>
      </c>
      <c r="D183" s="14">
        <v>62</v>
      </c>
      <c r="E183" s="14">
        <v>61</v>
      </c>
      <c r="F183" s="14">
        <v>59</v>
      </c>
      <c r="G183" s="15" t="s">
        <v>30</v>
      </c>
      <c r="H183" s="14">
        <v>64</v>
      </c>
      <c r="I183" s="14">
        <v>87</v>
      </c>
      <c r="J183" s="14">
        <v>74607</v>
      </c>
      <c r="K183" s="14">
        <v>78928</v>
      </c>
      <c r="L183" s="14" t="s">
        <v>68</v>
      </c>
      <c r="M183" s="14">
        <f t="shared" si="2"/>
        <v>2024</v>
      </c>
      <c r="N183" s="14" t="s">
        <v>38</v>
      </c>
      <c r="O183" s="15" t="s">
        <v>107</v>
      </c>
      <c r="P183" s="14">
        <v>2025</v>
      </c>
    </row>
    <row r="184" spans="1:16">
      <c r="A184" s="14" t="s">
        <v>373</v>
      </c>
      <c r="B184" s="14" t="s">
        <v>79</v>
      </c>
      <c r="C184" s="14" t="s">
        <v>47</v>
      </c>
      <c r="D184" s="14">
        <v>274</v>
      </c>
      <c r="E184" s="14">
        <v>18</v>
      </c>
      <c r="F184" s="14">
        <v>145</v>
      </c>
      <c r="G184" s="15" t="s">
        <v>48</v>
      </c>
      <c r="H184" s="14">
        <v>147</v>
      </c>
      <c r="I184" s="14">
        <v>82</v>
      </c>
      <c r="J184" s="14">
        <v>56506</v>
      </c>
      <c r="K184" s="14">
        <v>59738</v>
      </c>
      <c r="L184" s="14" t="s">
        <v>325</v>
      </c>
      <c r="M184" s="14">
        <f t="shared" si="2"/>
        <v>2024</v>
      </c>
      <c r="N184" s="14" t="s">
        <v>38</v>
      </c>
      <c r="O184" s="15" t="s">
        <v>58</v>
      </c>
      <c r="P184" s="14">
        <v>2025</v>
      </c>
    </row>
    <row r="185" spans="1:16">
      <c r="A185" s="14" t="s">
        <v>374</v>
      </c>
      <c r="B185" s="14" t="s">
        <v>73</v>
      </c>
      <c r="C185" s="14" t="s">
        <v>47</v>
      </c>
      <c r="D185" s="14">
        <v>132</v>
      </c>
      <c r="E185" s="14">
        <v>105</v>
      </c>
      <c r="F185" s="14">
        <v>236</v>
      </c>
      <c r="G185" s="15" t="s">
        <v>48</v>
      </c>
      <c r="H185" s="14">
        <v>1</v>
      </c>
      <c r="I185" s="14">
        <v>70</v>
      </c>
      <c r="J185" s="14">
        <v>7479</v>
      </c>
      <c r="K185" s="14">
        <v>11883</v>
      </c>
      <c r="L185" s="14" t="s">
        <v>345</v>
      </c>
      <c r="M185" s="14">
        <f t="shared" si="2"/>
        <v>2025</v>
      </c>
      <c r="N185" s="14" t="s">
        <v>107</v>
      </c>
      <c r="O185" s="15" t="s">
        <v>39</v>
      </c>
      <c r="P185" s="14">
        <v>2025</v>
      </c>
    </row>
    <row r="186" spans="1:16">
      <c r="A186" s="14" t="s">
        <v>375</v>
      </c>
      <c r="B186" s="14" t="s">
        <v>51</v>
      </c>
      <c r="C186" s="14" t="s">
        <v>29</v>
      </c>
      <c r="D186" s="14">
        <v>65</v>
      </c>
      <c r="E186" s="14">
        <v>22</v>
      </c>
      <c r="F186" s="14">
        <v>85</v>
      </c>
      <c r="G186" s="15" t="s">
        <v>42</v>
      </c>
      <c r="H186" s="14">
        <v>2</v>
      </c>
      <c r="I186" s="14">
        <v>45</v>
      </c>
      <c r="J186" s="14">
        <v>17531</v>
      </c>
      <c r="K186" s="14">
        <v>20985</v>
      </c>
      <c r="L186" s="14" t="s">
        <v>376</v>
      </c>
      <c r="M186" s="14">
        <f t="shared" si="2"/>
        <v>2025</v>
      </c>
      <c r="N186" s="14" t="s">
        <v>39</v>
      </c>
      <c r="O186" s="15" t="s">
        <v>33</v>
      </c>
      <c r="P186" s="14">
        <v>2025</v>
      </c>
    </row>
    <row r="187" spans="1:16">
      <c r="A187" s="14" t="s">
        <v>377</v>
      </c>
      <c r="B187" s="14" t="s">
        <v>83</v>
      </c>
      <c r="C187" s="14" t="s">
        <v>47</v>
      </c>
      <c r="D187" s="14">
        <v>70</v>
      </c>
      <c r="E187" s="14">
        <v>96</v>
      </c>
      <c r="F187" s="14">
        <v>4</v>
      </c>
      <c r="G187" s="15" t="s">
        <v>30</v>
      </c>
      <c r="H187" s="14">
        <v>162</v>
      </c>
      <c r="I187" s="14">
        <v>54</v>
      </c>
      <c r="J187" s="14">
        <v>32538</v>
      </c>
      <c r="K187" s="14">
        <v>36428</v>
      </c>
      <c r="L187" s="14" t="s">
        <v>86</v>
      </c>
      <c r="M187" s="14">
        <f t="shared" si="2"/>
        <v>2025</v>
      </c>
      <c r="N187" s="14" t="s">
        <v>32</v>
      </c>
      <c r="O187" s="15" t="s">
        <v>95</v>
      </c>
      <c r="P187" s="14">
        <v>2025</v>
      </c>
    </row>
    <row r="188" spans="1:16">
      <c r="A188" s="14" t="s">
        <v>378</v>
      </c>
      <c r="B188" s="14" t="s">
        <v>79</v>
      </c>
      <c r="C188" s="14" t="s">
        <v>47</v>
      </c>
      <c r="D188" s="14">
        <v>161</v>
      </c>
      <c r="E188" s="14">
        <v>40</v>
      </c>
      <c r="F188" s="14">
        <v>85</v>
      </c>
      <c r="G188" s="15" t="s">
        <v>48</v>
      </c>
      <c r="H188" s="14">
        <v>116</v>
      </c>
      <c r="I188" s="14">
        <v>65</v>
      </c>
      <c r="J188" s="14">
        <v>24502</v>
      </c>
      <c r="K188" s="14">
        <v>31249</v>
      </c>
      <c r="L188" s="14" t="s">
        <v>379</v>
      </c>
      <c r="M188" s="14">
        <f t="shared" si="2"/>
        <v>2024</v>
      </c>
      <c r="N188" s="14" t="s">
        <v>33</v>
      </c>
      <c r="O188" s="15" t="s">
        <v>54</v>
      </c>
      <c r="P188" s="14">
        <v>2025</v>
      </c>
    </row>
    <row r="189" spans="1:16">
      <c r="A189" s="14" t="s">
        <v>380</v>
      </c>
      <c r="B189" s="14" t="s">
        <v>35</v>
      </c>
      <c r="C189" s="14" t="s">
        <v>36</v>
      </c>
      <c r="D189" s="14">
        <v>173</v>
      </c>
      <c r="E189" s="14">
        <v>139</v>
      </c>
      <c r="F189" s="14">
        <v>215</v>
      </c>
      <c r="G189" s="15" t="s">
        <v>48</v>
      </c>
      <c r="H189" s="14">
        <v>97</v>
      </c>
      <c r="I189" s="14">
        <v>32</v>
      </c>
      <c r="J189" s="14">
        <v>50269</v>
      </c>
      <c r="K189" s="14">
        <v>51832</v>
      </c>
      <c r="L189" s="14" t="s">
        <v>209</v>
      </c>
      <c r="M189" s="14">
        <f t="shared" si="2"/>
        <v>2025</v>
      </c>
      <c r="N189" s="14" t="s">
        <v>32</v>
      </c>
      <c r="O189" s="15" t="s">
        <v>99</v>
      </c>
      <c r="P189" s="14">
        <v>2025</v>
      </c>
    </row>
    <row r="190" spans="1:16">
      <c r="A190" s="14" t="s">
        <v>381</v>
      </c>
      <c r="B190" s="14" t="s">
        <v>28</v>
      </c>
      <c r="C190" s="14" t="s">
        <v>29</v>
      </c>
      <c r="D190" s="14">
        <v>259</v>
      </c>
      <c r="E190" s="14">
        <v>17</v>
      </c>
      <c r="F190" s="14">
        <v>9</v>
      </c>
      <c r="G190" s="15" t="s">
        <v>30</v>
      </c>
      <c r="H190" s="14">
        <v>267</v>
      </c>
      <c r="I190" s="14">
        <v>15</v>
      </c>
      <c r="J190" s="14">
        <v>31926</v>
      </c>
      <c r="K190" s="14">
        <v>32432</v>
      </c>
      <c r="L190" s="14" t="s">
        <v>309</v>
      </c>
      <c r="M190" s="14">
        <f t="shared" si="2"/>
        <v>2025</v>
      </c>
      <c r="N190" s="14" t="s">
        <v>107</v>
      </c>
      <c r="O190" s="15" t="s">
        <v>126</v>
      </c>
      <c r="P190" s="14">
        <v>2025</v>
      </c>
    </row>
    <row r="191" spans="1:16">
      <c r="A191" s="14" t="s">
        <v>382</v>
      </c>
      <c r="B191" s="14" t="s">
        <v>46</v>
      </c>
      <c r="C191" s="14" t="s">
        <v>47</v>
      </c>
      <c r="D191" s="14">
        <v>83</v>
      </c>
      <c r="E191" s="14">
        <v>0</v>
      </c>
      <c r="F191" s="14">
        <v>65</v>
      </c>
      <c r="G191" s="15" t="s">
        <v>48</v>
      </c>
      <c r="H191" s="14">
        <v>18</v>
      </c>
      <c r="I191" s="14">
        <v>66</v>
      </c>
      <c r="J191" s="14">
        <v>59830</v>
      </c>
      <c r="K191" s="14">
        <v>64084</v>
      </c>
      <c r="L191" s="14" t="s">
        <v>383</v>
      </c>
      <c r="M191" s="14">
        <f t="shared" si="2"/>
        <v>2025</v>
      </c>
      <c r="N191" s="14" t="s">
        <v>107</v>
      </c>
      <c r="O191" s="15" t="s">
        <v>58</v>
      </c>
      <c r="P191" s="14">
        <v>2025</v>
      </c>
    </row>
    <row r="192" spans="1:16">
      <c r="A192" s="14" t="s">
        <v>384</v>
      </c>
      <c r="B192" s="14" t="s">
        <v>62</v>
      </c>
      <c r="C192" s="14" t="s">
        <v>29</v>
      </c>
      <c r="D192" s="14">
        <v>253</v>
      </c>
      <c r="E192" s="14">
        <v>118</v>
      </c>
      <c r="F192" s="14">
        <v>43</v>
      </c>
      <c r="G192" s="15" t="s">
        <v>42</v>
      </c>
      <c r="H192" s="14">
        <v>328</v>
      </c>
      <c r="I192" s="14">
        <v>38</v>
      </c>
      <c r="J192" s="14">
        <v>54875</v>
      </c>
      <c r="K192" s="14">
        <v>61598</v>
      </c>
      <c r="L192" s="14" t="s">
        <v>247</v>
      </c>
      <c r="M192" s="14">
        <f t="shared" si="2"/>
        <v>2025</v>
      </c>
      <c r="N192" s="14" t="s">
        <v>81</v>
      </c>
      <c r="O192" s="15" t="s">
        <v>54</v>
      </c>
      <c r="P192" s="14">
        <v>2025</v>
      </c>
    </row>
    <row r="193" spans="1:16">
      <c r="A193" s="14" t="s">
        <v>385</v>
      </c>
      <c r="B193" s="14" t="s">
        <v>83</v>
      </c>
      <c r="C193" s="14" t="s">
        <v>47</v>
      </c>
      <c r="D193" s="14">
        <v>63</v>
      </c>
      <c r="E193" s="14">
        <v>191</v>
      </c>
      <c r="F193" s="14">
        <v>119</v>
      </c>
      <c r="G193" s="15" t="s">
        <v>30</v>
      </c>
      <c r="H193" s="14">
        <v>135</v>
      </c>
      <c r="I193" s="14">
        <v>93</v>
      </c>
      <c r="J193" s="14">
        <v>7297</v>
      </c>
      <c r="K193" s="14">
        <v>11691</v>
      </c>
      <c r="L193" s="14" t="s">
        <v>172</v>
      </c>
      <c r="M193" s="14">
        <f t="shared" si="2"/>
        <v>2025</v>
      </c>
      <c r="N193" s="14" t="s">
        <v>81</v>
      </c>
      <c r="O193" s="15" t="s">
        <v>38</v>
      </c>
      <c r="P193" s="14">
        <v>2025</v>
      </c>
    </row>
    <row r="194" spans="1:16">
      <c r="A194" s="14" t="s">
        <v>386</v>
      </c>
      <c r="B194" s="14" t="s">
        <v>56</v>
      </c>
      <c r="C194" s="14" t="s">
        <v>36</v>
      </c>
      <c r="D194" s="14">
        <v>46</v>
      </c>
      <c r="E194" s="14">
        <v>83</v>
      </c>
      <c r="F194" s="14">
        <v>7</v>
      </c>
      <c r="G194" s="15" t="s">
        <v>52</v>
      </c>
      <c r="H194" s="14">
        <v>122</v>
      </c>
      <c r="I194" s="14">
        <v>16</v>
      </c>
      <c r="J194" s="14">
        <v>2972</v>
      </c>
      <c r="K194" s="14">
        <v>9762</v>
      </c>
      <c r="L194" s="14" t="s">
        <v>115</v>
      </c>
      <c r="M194" s="14">
        <f t="shared" ref="M194:M257" si="3">YEAR(L194)</f>
        <v>2025</v>
      </c>
      <c r="N194" s="14" t="s">
        <v>81</v>
      </c>
      <c r="O194" s="15" t="s">
        <v>32</v>
      </c>
      <c r="P194" s="14">
        <v>2025</v>
      </c>
    </row>
    <row r="195" spans="1:16">
      <c r="A195" s="14" t="s">
        <v>387</v>
      </c>
      <c r="B195" s="14" t="s">
        <v>28</v>
      </c>
      <c r="C195" s="14" t="s">
        <v>29</v>
      </c>
      <c r="D195" s="14">
        <v>139</v>
      </c>
      <c r="E195" s="14">
        <v>36</v>
      </c>
      <c r="F195" s="14">
        <v>140</v>
      </c>
      <c r="G195" s="15" t="s">
        <v>48</v>
      </c>
      <c r="H195" s="14">
        <v>35</v>
      </c>
      <c r="I195" s="14">
        <v>29</v>
      </c>
      <c r="J195" s="14">
        <v>13077</v>
      </c>
      <c r="K195" s="14">
        <v>14656</v>
      </c>
      <c r="L195" s="14" t="s">
        <v>154</v>
      </c>
      <c r="M195" s="14">
        <f t="shared" si="3"/>
        <v>2024</v>
      </c>
      <c r="N195" s="14" t="s">
        <v>44</v>
      </c>
      <c r="O195" s="15" t="s">
        <v>33</v>
      </c>
      <c r="P195" s="14">
        <v>2025</v>
      </c>
    </row>
    <row r="196" spans="1:16">
      <c r="A196" s="14" t="s">
        <v>388</v>
      </c>
      <c r="B196" s="14" t="s">
        <v>28</v>
      </c>
      <c r="C196" s="14" t="s">
        <v>29</v>
      </c>
      <c r="D196" s="14">
        <v>11</v>
      </c>
      <c r="E196" s="14">
        <v>200</v>
      </c>
      <c r="F196" s="14">
        <v>116</v>
      </c>
      <c r="G196" s="15" t="s">
        <v>30</v>
      </c>
      <c r="H196" s="14">
        <v>95</v>
      </c>
      <c r="I196" s="14">
        <v>12</v>
      </c>
      <c r="J196" s="14">
        <v>57535</v>
      </c>
      <c r="K196" s="14">
        <v>58470</v>
      </c>
      <c r="L196" s="14" t="s">
        <v>311</v>
      </c>
      <c r="M196" s="14">
        <f t="shared" si="3"/>
        <v>2024</v>
      </c>
      <c r="N196" s="14" t="s">
        <v>33</v>
      </c>
      <c r="O196" s="15" t="s">
        <v>81</v>
      </c>
      <c r="P196" s="14">
        <v>2025</v>
      </c>
    </row>
    <row r="197" spans="1:16">
      <c r="A197" s="14" t="s">
        <v>389</v>
      </c>
      <c r="B197" s="14" t="s">
        <v>90</v>
      </c>
      <c r="C197" s="14" t="s">
        <v>36</v>
      </c>
      <c r="D197" s="14">
        <v>105</v>
      </c>
      <c r="E197" s="14">
        <v>72</v>
      </c>
      <c r="F197" s="14">
        <v>105</v>
      </c>
      <c r="G197" s="15" t="s">
        <v>42</v>
      </c>
      <c r="H197" s="14">
        <v>72</v>
      </c>
      <c r="I197" s="14">
        <v>30</v>
      </c>
      <c r="J197" s="14">
        <v>83516</v>
      </c>
      <c r="K197" s="14">
        <v>84466</v>
      </c>
      <c r="L197" s="14" t="s">
        <v>390</v>
      </c>
      <c r="M197" s="14">
        <f t="shared" si="3"/>
        <v>2025</v>
      </c>
      <c r="N197" s="14" t="s">
        <v>107</v>
      </c>
      <c r="O197" s="15" t="s">
        <v>95</v>
      </c>
      <c r="P197" s="14">
        <v>2025</v>
      </c>
    </row>
    <row r="198" spans="1:16">
      <c r="A198" s="14" t="s">
        <v>391</v>
      </c>
      <c r="B198" s="14" t="s">
        <v>97</v>
      </c>
      <c r="C198" s="14" t="s">
        <v>29</v>
      </c>
      <c r="D198" s="14">
        <v>230</v>
      </c>
      <c r="E198" s="14">
        <v>120</v>
      </c>
      <c r="F198" s="14">
        <v>199</v>
      </c>
      <c r="G198" s="15" t="s">
        <v>30</v>
      </c>
      <c r="H198" s="14">
        <v>151</v>
      </c>
      <c r="I198" s="14">
        <v>82</v>
      </c>
      <c r="J198" s="14">
        <v>65612</v>
      </c>
      <c r="K198" s="14">
        <v>67635</v>
      </c>
      <c r="L198" s="14" t="s">
        <v>392</v>
      </c>
      <c r="M198" s="14">
        <f t="shared" si="3"/>
        <v>2025</v>
      </c>
      <c r="N198" s="14" t="s">
        <v>107</v>
      </c>
      <c r="O198" s="15" t="s">
        <v>95</v>
      </c>
      <c r="P198" s="14">
        <v>2025</v>
      </c>
    </row>
    <row r="199" spans="1:16">
      <c r="A199" s="14" t="s">
        <v>393</v>
      </c>
      <c r="B199" s="14" t="s">
        <v>76</v>
      </c>
      <c r="C199" s="14" t="s">
        <v>36</v>
      </c>
      <c r="D199" s="14">
        <v>202</v>
      </c>
      <c r="E199" s="14">
        <v>46</v>
      </c>
      <c r="F199" s="14">
        <v>139</v>
      </c>
      <c r="G199" s="15" t="s">
        <v>30</v>
      </c>
      <c r="H199" s="14">
        <v>109</v>
      </c>
      <c r="I199" s="14">
        <v>27</v>
      </c>
      <c r="J199" s="14">
        <v>65930</v>
      </c>
      <c r="K199" s="14">
        <v>69605</v>
      </c>
      <c r="L199" s="14" t="s">
        <v>238</v>
      </c>
      <c r="M199" s="14">
        <f t="shared" si="3"/>
        <v>2025</v>
      </c>
      <c r="N199" s="14" t="s">
        <v>39</v>
      </c>
      <c r="O199" s="15" t="s">
        <v>58</v>
      </c>
      <c r="P199" s="14">
        <v>2025</v>
      </c>
    </row>
    <row r="200" spans="1:16">
      <c r="A200" s="14" t="s">
        <v>394</v>
      </c>
      <c r="B200" s="14" t="s">
        <v>134</v>
      </c>
      <c r="C200" s="14" t="s">
        <v>29</v>
      </c>
      <c r="D200" s="14">
        <v>132</v>
      </c>
      <c r="E200" s="14">
        <v>86</v>
      </c>
      <c r="F200" s="14">
        <v>164</v>
      </c>
      <c r="G200" s="15" t="s">
        <v>42</v>
      </c>
      <c r="H200" s="14">
        <v>54</v>
      </c>
      <c r="I200" s="14">
        <v>22</v>
      </c>
      <c r="J200" s="14">
        <v>45135</v>
      </c>
      <c r="K200" s="14">
        <v>52083</v>
      </c>
      <c r="L200" s="14" t="s">
        <v>57</v>
      </c>
      <c r="M200" s="14">
        <f t="shared" si="3"/>
        <v>2025</v>
      </c>
      <c r="N200" s="14" t="s">
        <v>32</v>
      </c>
      <c r="O200" s="15" t="s">
        <v>32</v>
      </c>
      <c r="P200" s="14">
        <v>2025</v>
      </c>
    </row>
    <row r="201" spans="1:16">
      <c r="A201" s="14" t="s">
        <v>395</v>
      </c>
      <c r="B201" s="14" t="s">
        <v>73</v>
      </c>
      <c r="C201" s="14" t="s">
        <v>47</v>
      </c>
      <c r="D201" s="14">
        <v>41</v>
      </c>
      <c r="E201" s="14">
        <v>66</v>
      </c>
      <c r="F201" s="14">
        <v>8</v>
      </c>
      <c r="G201" s="15" t="s">
        <v>48</v>
      </c>
      <c r="H201" s="14">
        <v>99</v>
      </c>
      <c r="I201" s="14">
        <v>42</v>
      </c>
      <c r="J201" s="14">
        <v>68904</v>
      </c>
      <c r="K201" s="14">
        <v>74753</v>
      </c>
      <c r="L201" s="14" t="s">
        <v>396</v>
      </c>
      <c r="M201" s="14">
        <f t="shared" si="3"/>
        <v>2024</v>
      </c>
      <c r="N201" s="14" t="s">
        <v>33</v>
      </c>
      <c r="O201" s="15" t="s">
        <v>54</v>
      </c>
      <c r="P201" s="14">
        <v>2025</v>
      </c>
    </row>
    <row r="202" spans="1:16">
      <c r="A202" s="14" t="s">
        <v>397</v>
      </c>
      <c r="B202" s="14" t="s">
        <v>134</v>
      </c>
      <c r="C202" s="14" t="s">
        <v>29</v>
      </c>
      <c r="D202" s="14">
        <v>68</v>
      </c>
      <c r="E202" s="14">
        <v>1</v>
      </c>
      <c r="F202" s="14">
        <v>55</v>
      </c>
      <c r="G202" s="15" t="s">
        <v>52</v>
      </c>
      <c r="H202" s="14">
        <v>14</v>
      </c>
      <c r="I202" s="14">
        <v>62</v>
      </c>
      <c r="J202" s="14">
        <v>78166</v>
      </c>
      <c r="K202" s="14">
        <v>81610</v>
      </c>
      <c r="L202" s="14" t="s">
        <v>398</v>
      </c>
      <c r="M202" s="14">
        <f t="shared" si="3"/>
        <v>2025</v>
      </c>
      <c r="N202" s="14" t="s">
        <v>32</v>
      </c>
      <c r="O202" s="15" t="s">
        <v>99</v>
      </c>
      <c r="P202" s="14">
        <v>2025</v>
      </c>
    </row>
    <row r="203" spans="1:16">
      <c r="A203" s="14" t="s">
        <v>399</v>
      </c>
      <c r="B203" s="14" t="s">
        <v>79</v>
      </c>
      <c r="C203" s="14" t="s">
        <v>47</v>
      </c>
      <c r="D203" s="14">
        <v>86</v>
      </c>
      <c r="E203" s="14">
        <v>27</v>
      </c>
      <c r="F203" s="14">
        <v>60</v>
      </c>
      <c r="G203" s="15" t="s">
        <v>52</v>
      </c>
      <c r="H203" s="14">
        <v>53</v>
      </c>
      <c r="I203" s="14">
        <v>19</v>
      </c>
      <c r="J203" s="14">
        <v>71266</v>
      </c>
      <c r="K203" s="14">
        <v>75281</v>
      </c>
      <c r="L203" s="14" t="s">
        <v>400</v>
      </c>
      <c r="M203" s="14">
        <f t="shared" si="3"/>
        <v>2025</v>
      </c>
      <c r="N203" s="14" t="s">
        <v>81</v>
      </c>
      <c r="O203" s="15" t="s">
        <v>39</v>
      </c>
      <c r="P203" s="14">
        <v>2025</v>
      </c>
    </row>
    <row r="204" spans="1:16">
      <c r="A204" s="14" t="s">
        <v>401</v>
      </c>
      <c r="B204" s="14" t="s">
        <v>90</v>
      </c>
      <c r="C204" s="14" t="s">
        <v>36</v>
      </c>
      <c r="D204" s="14">
        <v>244</v>
      </c>
      <c r="E204" s="14">
        <v>154</v>
      </c>
      <c r="F204" s="14">
        <v>176</v>
      </c>
      <c r="G204" s="15" t="s">
        <v>30</v>
      </c>
      <c r="H204" s="14">
        <v>222</v>
      </c>
      <c r="I204" s="14">
        <v>44</v>
      </c>
      <c r="J204" s="14">
        <v>11968</v>
      </c>
      <c r="K204" s="14">
        <v>15874</v>
      </c>
      <c r="L204" s="14" t="s">
        <v>203</v>
      </c>
      <c r="M204" s="14">
        <f t="shared" si="3"/>
        <v>2024</v>
      </c>
      <c r="N204" s="14" t="s">
        <v>44</v>
      </c>
      <c r="O204" s="15" t="s">
        <v>95</v>
      </c>
      <c r="P204" s="14">
        <v>2025</v>
      </c>
    </row>
    <row r="205" spans="1:16">
      <c r="A205" s="14" t="s">
        <v>269</v>
      </c>
      <c r="B205" s="14" t="s">
        <v>83</v>
      </c>
      <c r="C205" s="14" t="s">
        <v>47</v>
      </c>
      <c r="D205" s="14">
        <v>86</v>
      </c>
      <c r="E205" s="14">
        <v>179</v>
      </c>
      <c r="F205" s="14">
        <v>220</v>
      </c>
      <c r="G205" s="15" t="s">
        <v>52</v>
      </c>
      <c r="H205" s="14">
        <v>45</v>
      </c>
      <c r="I205" s="14">
        <v>95</v>
      </c>
      <c r="J205" s="14">
        <v>36775</v>
      </c>
      <c r="K205" s="14">
        <v>39149</v>
      </c>
      <c r="L205" s="14" t="s">
        <v>402</v>
      </c>
      <c r="M205" s="14">
        <f t="shared" si="3"/>
        <v>2025</v>
      </c>
      <c r="N205" s="14" t="s">
        <v>81</v>
      </c>
      <c r="O205" s="15" t="s">
        <v>81</v>
      </c>
      <c r="P205" s="14">
        <v>2025</v>
      </c>
    </row>
    <row r="206" spans="1:16">
      <c r="A206" s="14" t="s">
        <v>403</v>
      </c>
      <c r="B206" s="14" t="s">
        <v>51</v>
      </c>
      <c r="C206" s="14" t="s">
        <v>29</v>
      </c>
      <c r="D206" s="14">
        <v>124</v>
      </c>
      <c r="E206" s="14">
        <v>61</v>
      </c>
      <c r="F206" s="14">
        <v>59</v>
      </c>
      <c r="G206" s="15" t="s">
        <v>42</v>
      </c>
      <c r="H206" s="14">
        <v>126</v>
      </c>
      <c r="I206" s="14">
        <v>21</v>
      </c>
      <c r="J206" s="14">
        <v>10920</v>
      </c>
      <c r="K206" s="14">
        <v>17513</v>
      </c>
      <c r="L206" s="14" t="s">
        <v>404</v>
      </c>
      <c r="M206" s="14">
        <f t="shared" si="3"/>
        <v>2024</v>
      </c>
      <c r="N206" s="14" t="s">
        <v>38</v>
      </c>
      <c r="O206" s="15" t="s">
        <v>54</v>
      </c>
      <c r="P206" s="14">
        <v>2025</v>
      </c>
    </row>
    <row r="207" spans="1:16">
      <c r="A207" s="14" t="s">
        <v>405</v>
      </c>
      <c r="B207" s="14" t="s">
        <v>90</v>
      </c>
      <c r="C207" s="14" t="s">
        <v>36</v>
      </c>
      <c r="D207" s="14">
        <v>284</v>
      </c>
      <c r="E207" s="14">
        <v>157</v>
      </c>
      <c r="F207" s="14">
        <v>31</v>
      </c>
      <c r="G207" s="15" t="s">
        <v>30</v>
      </c>
      <c r="H207" s="14">
        <v>410</v>
      </c>
      <c r="I207" s="14">
        <v>79</v>
      </c>
      <c r="J207" s="14">
        <v>12305</v>
      </c>
      <c r="K207" s="14">
        <v>14910</v>
      </c>
      <c r="L207" s="14" t="s">
        <v>270</v>
      </c>
      <c r="M207" s="14">
        <f t="shared" si="3"/>
        <v>2024</v>
      </c>
      <c r="N207" s="14" t="s">
        <v>44</v>
      </c>
      <c r="O207" s="15" t="s">
        <v>32</v>
      </c>
      <c r="P207" s="14">
        <v>2025</v>
      </c>
    </row>
    <row r="208" spans="1:16">
      <c r="A208" s="14" t="s">
        <v>406</v>
      </c>
      <c r="B208" s="14" t="s">
        <v>97</v>
      </c>
      <c r="C208" s="14" t="s">
        <v>29</v>
      </c>
      <c r="D208" s="14">
        <v>22</v>
      </c>
      <c r="E208" s="14">
        <v>151</v>
      </c>
      <c r="F208" s="14">
        <v>10</v>
      </c>
      <c r="G208" s="15" t="s">
        <v>48</v>
      </c>
      <c r="H208" s="14">
        <v>163</v>
      </c>
      <c r="I208" s="14">
        <v>48</v>
      </c>
      <c r="J208" s="14">
        <v>2244</v>
      </c>
      <c r="K208" s="14">
        <v>2752</v>
      </c>
      <c r="L208" s="14" t="s">
        <v>71</v>
      </c>
      <c r="M208" s="14">
        <f t="shared" si="3"/>
        <v>2025</v>
      </c>
      <c r="N208" s="14" t="s">
        <v>32</v>
      </c>
      <c r="O208" s="15" t="s">
        <v>95</v>
      </c>
      <c r="P208" s="14">
        <v>2025</v>
      </c>
    </row>
    <row r="209" spans="1:16">
      <c r="A209" s="14" t="s">
        <v>407</v>
      </c>
      <c r="B209" s="14" t="s">
        <v>73</v>
      </c>
      <c r="C209" s="14" t="s">
        <v>47</v>
      </c>
      <c r="D209" s="14">
        <v>157</v>
      </c>
      <c r="E209" s="14">
        <v>198</v>
      </c>
      <c r="F209" s="14">
        <v>3</v>
      </c>
      <c r="G209" s="15" t="s">
        <v>48</v>
      </c>
      <c r="H209" s="14">
        <v>352</v>
      </c>
      <c r="I209" s="14">
        <v>21</v>
      </c>
      <c r="J209" s="14">
        <v>44954</v>
      </c>
      <c r="K209" s="14">
        <v>47981</v>
      </c>
      <c r="L209" s="14" t="s">
        <v>80</v>
      </c>
      <c r="M209" s="14">
        <f t="shared" si="3"/>
        <v>2025</v>
      </c>
      <c r="N209" s="14" t="s">
        <v>81</v>
      </c>
      <c r="O209" s="15" t="s">
        <v>38</v>
      </c>
      <c r="P209" s="14">
        <v>2025</v>
      </c>
    </row>
    <row r="210" spans="1:16">
      <c r="A210" s="14" t="s">
        <v>408</v>
      </c>
      <c r="B210" s="14" t="s">
        <v>164</v>
      </c>
      <c r="C210" s="14" t="s">
        <v>47</v>
      </c>
      <c r="D210" s="14">
        <v>217</v>
      </c>
      <c r="E210" s="14">
        <v>86</v>
      </c>
      <c r="F210" s="14">
        <v>140</v>
      </c>
      <c r="G210" s="15" t="s">
        <v>48</v>
      </c>
      <c r="H210" s="14">
        <v>163</v>
      </c>
      <c r="I210" s="14">
        <v>43</v>
      </c>
      <c r="J210" s="14">
        <v>2902</v>
      </c>
      <c r="K210" s="14">
        <v>6055</v>
      </c>
      <c r="L210" s="14" t="s">
        <v>409</v>
      </c>
      <c r="M210" s="14">
        <f t="shared" si="3"/>
        <v>2025</v>
      </c>
      <c r="N210" s="14" t="s">
        <v>81</v>
      </c>
      <c r="O210" s="15" t="s">
        <v>32</v>
      </c>
      <c r="P210" s="14">
        <v>2025</v>
      </c>
    </row>
    <row r="211" spans="1:16">
      <c r="A211" s="14" t="s">
        <v>410</v>
      </c>
      <c r="B211" s="14" t="s">
        <v>41</v>
      </c>
      <c r="C211" s="14" t="s">
        <v>29</v>
      </c>
      <c r="D211" s="14">
        <v>172</v>
      </c>
      <c r="E211" s="14">
        <v>153</v>
      </c>
      <c r="F211" s="14">
        <v>308</v>
      </c>
      <c r="G211" s="15" t="s">
        <v>48</v>
      </c>
      <c r="H211" s="14">
        <v>17</v>
      </c>
      <c r="I211" s="14">
        <v>62</v>
      </c>
      <c r="J211" s="14">
        <v>41615</v>
      </c>
      <c r="K211" s="14">
        <v>42180</v>
      </c>
      <c r="L211" s="14" t="s">
        <v>257</v>
      </c>
      <c r="M211" s="14">
        <f t="shared" si="3"/>
        <v>2024</v>
      </c>
      <c r="N211" s="14" t="s">
        <v>38</v>
      </c>
      <c r="O211" s="15" t="s">
        <v>54</v>
      </c>
      <c r="P211" s="14">
        <v>2025</v>
      </c>
    </row>
    <row r="212" spans="1:16">
      <c r="A212" s="14" t="s">
        <v>411</v>
      </c>
      <c r="B212" s="14" t="s">
        <v>35</v>
      </c>
      <c r="C212" s="14" t="s">
        <v>36</v>
      </c>
      <c r="D212" s="14">
        <v>118</v>
      </c>
      <c r="E212" s="14">
        <v>184</v>
      </c>
      <c r="F212" s="14">
        <v>252</v>
      </c>
      <c r="G212" s="15" t="s">
        <v>48</v>
      </c>
      <c r="H212" s="14">
        <v>50</v>
      </c>
      <c r="I212" s="14">
        <v>10</v>
      </c>
      <c r="J212" s="14">
        <v>16849</v>
      </c>
      <c r="K212" s="14">
        <v>20740</v>
      </c>
      <c r="L212" s="14" t="s">
        <v>412</v>
      </c>
      <c r="M212" s="14">
        <f t="shared" si="3"/>
        <v>2024</v>
      </c>
      <c r="N212" s="14" t="s">
        <v>44</v>
      </c>
      <c r="O212" s="15" t="s">
        <v>95</v>
      </c>
      <c r="P212" s="14">
        <v>2025</v>
      </c>
    </row>
    <row r="213" spans="1:16">
      <c r="A213" s="14" t="s">
        <v>413</v>
      </c>
      <c r="B213" s="14" t="s">
        <v>79</v>
      </c>
      <c r="C213" s="14" t="s">
        <v>47</v>
      </c>
      <c r="D213" s="14">
        <v>69</v>
      </c>
      <c r="E213" s="14">
        <v>159</v>
      </c>
      <c r="F213" s="14">
        <v>115</v>
      </c>
      <c r="G213" s="15" t="s">
        <v>30</v>
      </c>
      <c r="H213" s="14">
        <v>113</v>
      </c>
      <c r="I213" s="14">
        <v>44</v>
      </c>
      <c r="J213" s="14">
        <v>76509</v>
      </c>
      <c r="K213" s="14">
        <v>80915</v>
      </c>
      <c r="L213" s="14" t="s">
        <v>31</v>
      </c>
      <c r="M213" s="14">
        <f t="shared" si="3"/>
        <v>2025</v>
      </c>
      <c r="N213" s="14" t="s">
        <v>32</v>
      </c>
      <c r="O213" s="15" t="s">
        <v>44</v>
      </c>
      <c r="P213" s="14">
        <v>2025</v>
      </c>
    </row>
    <row r="214" spans="1:16">
      <c r="A214" s="14" t="s">
        <v>296</v>
      </c>
      <c r="B214" s="14" t="s">
        <v>103</v>
      </c>
      <c r="C214" s="14" t="s">
        <v>36</v>
      </c>
      <c r="D214" s="14">
        <v>124</v>
      </c>
      <c r="E214" s="14">
        <v>99</v>
      </c>
      <c r="F214" s="14">
        <v>166</v>
      </c>
      <c r="G214" s="15" t="s">
        <v>52</v>
      </c>
      <c r="H214" s="14">
        <v>57</v>
      </c>
      <c r="I214" s="14">
        <v>40</v>
      </c>
      <c r="J214" s="14">
        <v>12912</v>
      </c>
      <c r="K214" s="14">
        <v>14345</v>
      </c>
      <c r="L214" s="14" t="s">
        <v>321</v>
      </c>
      <c r="M214" s="14">
        <f t="shared" si="3"/>
        <v>2025</v>
      </c>
      <c r="N214" s="14" t="s">
        <v>107</v>
      </c>
      <c r="O214" s="15" t="s">
        <v>58</v>
      </c>
      <c r="P214" s="14">
        <v>2025</v>
      </c>
    </row>
    <row r="215" spans="1:16">
      <c r="A215" s="14" t="s">
        <v>414</v>
      </c>
      <c r="B215" s="14" t="s">
        <v>35</v>
      </c>
      <c r="C215" s="14" t="s">
        <v>36</v>
      </c>
      <c r="D215" s="14">
        <v>38</v>
      </c>
      <c r="E215" s="14">
        <v>85</v>
      </c>
      <c r="F215" s="14">
        <v>63</v>
      </c>
      <c r="G215" s="15" t="s">
        <v>48</v>
      </c>
      <c r="H215" s="14">
        <v>60</v>
      </c>
      <c r="I215" s="14">
        <v>37</v>
      </c>
      <c r="J215" s="14">
        <v>68823</v>
      </c>
      <c r="K215" s="14">
        <v>70106</v>
      </c>
      <c r="L215" s="14" t="s">
        <v>188</v>
      </c>
      <c r="M215" s="14">
        <f t="shared" si="3"/>
        <v>2025</v>
      </c>
      <c r="N215" s="14" t="s">
        <v>39</v>
      </c>
      <c r="O215" s="15" t="s">
        <v>38</v>
      </c>
      <c r="P215" s="14">
        <v>2025</v>
      </c>
    </row>
    <row r="216" spans="1:16">
      <c r="A216" s="14" t="s">
        <v>415</v>
      </c>
      <c r="B216" s="14" t="s">
        <v>41</v>
      </c>
      <c r="C216" s="14" t="s">
        <v>29</v>
      </c>
      <c r="D216" s="14">
        <v>19</v>
      </c>
      <c r="E216" s="14">
        <v>12</v>
      </c>
      <c r="F216" s="14">
        <v>29</v>
      </c>
      <c r="G216" s="15" t="s">
        <v>52</v>
      </c>
      <c r="H216" s="14">
        <v>2</v>
      </c>
      <c r="I216" s="14">
        <v>10</v>
      </c>
      <c r="J216" s="14">
        <v>24977</v>
      </c>
      <c r="K216" s="14">
        <v>30895</v>
      </c>
      <c r="L216" s="14" t="s">
        <v>321</v>
      </c>
      <c r="M216" s="14">
        <f t="shared" si="3"/>
        <v>2025</v>
      </c>
      <c r="N216" s="14" t="s">
        <v>107</v>
      </c>
      <c r="O216" s="15" t="s">
        <v>99</v>
      </c>
      <c r="P216" s="14">
        <v>2025</v>
      </c>
    </row>
    <row r="217" spans="1:16">
      <c r="A217" s="14" t="s">
        <v>416</v>
      </c>
      <c r="B217" s="14" t="s">
        <v>134</v>
      </c>
      <c r="C217" s="14" t="s">
        <v>29</v>
      </c>
      <c r="D217" s="14">
        <v>152</v>
      </c>
      <c r="E217" s="14">
        <v>171</v>
      </c>
      <c r="F217" s="14">
        <v>193</v>
      </c>
      <c r="G217" s="15" t="s">
        <v>30</v>
      </c>
      <c r="H217" s="14">
        <v>130</v>
      </c>
      <c r="I217" s="14">
        <v>26</v>
      </c>
      <c r="J217" s="14">
        <v>13840</v>
      </c>
      <c r="K217" s="14">
        <v>15200</v>
      </c>
      <c r="L217" s="14" t="s">
        <v>77</v>
      </c>
      <c r="M217" s="14">
        <f t="shared" si="3"/>
        <v>2025</v>
      </c>
      <c r="N217" s="14" t="s">
        <v>39</v>
      </c>
      <c r="O217" s="15" t="s">
        <v>95</v>
      </c>
      <c r="P217" s="14">
        <v>2025</v>
      </c>
    </row>
    <row r="218" spans="1:16">
      <c r="A218" s="14" t="s">
        <v>417</v>
      </c>
      <c r="B218" s="14" t="s">
        <v>62</v>
      </c>
      <c r="C218" s="14" t="s">
        <v>29</v>
      </c>
      <c r="D218" s="14">
        <v>186</v>
      </c>
      <c r="E218" s="14">
        <v>63</v>
      </c>
      <c r="F218" s="14">
        <v>78</v>
      </c>
      <c r="G218" s="15" t="s">
        <v>48</v>
      </c>
      <c r="H218" s="14">
        <v>171</v>
      </c>
      <c r="I218" s="14">
        <v>17</v>
      </c>
      <c r="J218" s="14">
        <v>29560</v>
      </c>
      <c r="K218" s="14">
        <v>31202</v>
      </c>
      <c r="L218" s="14" t="s">
        <v>418</v>
      </c>
      <c r="M218" s="14">
        <f t="shared" si="3"/>
        <v>2025</v>
      </c>
      <c r="N218" s="14" t="s">
        <v>39</v>
      </c>
      <c r="O218" s="15" t="s">
        <v>32</v>
      </c>
      <c r="P218" s="14">
        <v>2025</v>
      </c>
    </row>
    <row r="219" spans="1:16">
      <c r="A219" s="14" t="s">
        <v>419</v>
      </c>
      <c r="B219" s="14" t="s">
        <v>46</v>
      </c>
      <c r="C219" s="14" t="s">
        <v>47</v>
      </c>
      <c r="D219" s="14">
        <v>235</v>
      </c>
      <c r="E219" s="14">
        <v>183</v>
      </c>
      <c r="F219" s="14">
        <v>236</v>
      </c>
      <c r="G219" s="15" t="s">
        <v>48</v>
      </c>
      <c r="H219" s="14">
        <v>182</v>
      </c>
      <c r="I219" s="14">
        <v>47</v>
      </c>
      <c r="J219" s="14">
        <v>37625</v>
      </c>
      <c r="K219" s="14">
        <v>42705</v>
      </c>
      <c r="L219" s="14" t="s">
        <v>342</v>
      </c>
      <c r="M219" s="14">
        <f t="shared" si="3"/>
        <v>2025</v>
      </c>
      <c r="N219" s="14" t="s">
        <v>107</v>
      </c>
      <c r="O219" s="15" t="s">
        <v>81</v>
      </c>
      <c r="P219" s="14">
        <v>2025</v>
      </c>
    </row>
    <row r="220" spans="1:16">
      <c r="A220" s="14" t="s">
        <v>420</v>
      </c>
      <c r="B220" s="14" t="s">
        <v>46</v>
      </c>
      <c r="C220" s="14" t="s">
        <v>47</v>
      </c>
      <c r="D220" s="14">
        <v>235</v>
      </c>
      <c r="E220" s="14">
        <v>14</v>
      </c>
      <c r="F220" s="14">
        <v>225</v>
      </c>
      <c r="G220" s="15" t="s">
        <v>48</v>
      </c>
      <c r="H220" s="14">
        <v>24</v>
      </c>
      <c r="I220" s="14">
        <v>96</v>
      </c>
      <c r="J220" s="14">
        <v>73906</v>
      </c>
      <c r="K220" s="14">
        <v>76127</v>
      </c>
      <c r="L220" s="14" t="s">
        <v>265</v>
      </c>
      <c r="M220" s="14">
        <f t="shared" si="3"/>
        <v>2025</v>
      </c>
      <c r="N220" s="14" t="s">
        <v>107</v>
      </c>
      <c r="O220" s="15" t="s">
        <v>32</v>
      </c>
      <c r="P220" s="14">
        <v>2025</v>
      </c>
    </row>
    <row r="221" spans="1:16">
      <c r="A221" s="14" t="s">
        <v>421</v>
      </c>
      <c r="B221" s="14" t="s">
        <v>164</v>
      </c>
      <c r="C221" s="14" t="s">
        <v>47</v>
      </c>
      <c r="D221" s="14">
        <v>285</v>
      </c>
      <c r="E221" s="14">
        <v>170</v>
      </c>
      <c r="F221" s="14">
        <v>176</v>
      </c>
      <c r="G221" s="15" t="s">
        <v>48</v>
      </c>
      <c r="H221" s="14">
        <v>279</v>
      </c>
      <c r="I221" s="14">
        <v>50</v>
      </c>
      <c r="J221" s="14">
        <v>49864</v>
      </c>
      <c r="K221" s="14">
        <v>53925</v>
      </c>
      <c r="L221" s="14" t="s">
        <v>226</v>
      </c>
      <c r="M221" s="14">
        <f t="shared" si="3"/>
        <v>2024</v>
      </c>
      <c r="N221" s="14" t="s">
        <v>33</v>
      </c>
      <c r="O221" s="15" t="s">
        <v>58</v>
      </c>
      <c r="P221" s="14">
        <v>2025</v>
      </c>
    </row>
    <row r="222" spans="1:16">
      <c r="A222" s="14" t="s">
        <v>422</v>
      </c>
      <c r="B222" s="14" t="s">
        <v>28</v>
      </c>
      <c r="C222" s="14" t="s">
        <v>29</v>
      </c>
      <c r="D222" s="14">
        <v>218</v>
      </c>
      <c r="E222" s="14">
        <v>61</v>
      </c>
      <c r="F222" s="14">
        <v>152</v>
      </c>
      <c r="G222" s="15" t="s">
        <v>48</v>
      </c>
      <c r="H222" s="14">
        <v>127</v>
      </c>
      <c r="I222" s="14">
        <v>46</v>
      </c>
      <c r="J222" s="14">
        <v>18442</v>
      </c>
      <c r="K222" s="14">
        <v>23956</v>
      </c>
      <c r="L222" s="14" t="s">
        <v>313</v>
      </c>
      <c r="M222" s="14">
        <f t="shared" si="3"/>
        <v>2025</v>
      </c>
      <c r="N222" s="14" t="s">
        <v>81</v>
      </c>
      <c r="O222" s="15" t="s">
        <v>32</v>
      </c>
      <c r="P222" s="14">
        <v>2025</v>
      </c>
    </row>
    <row r="223" spans="1:16">
      <c r="A223" s="14" t="s">
        <v>423</v>
      </c>
      <c r="B223" s="14" t="s">
        <v>41</v>
      </c>
      <c r="C223" s="14" t="s">
        <v>29</v>
      </c>
      <c r="D223" s="14">
        <v>158</v>
      </c>
      <c r="E223" s="14">
        <v>151</v>
      </c>
      <c r="F223" s="14">
        <v>272</v>
      </c>
      <c r="G223" s="15" t="s">
        <v>42</v>
      </c>
      <c r="H223" s="14">
        <v>37</v>
      </c>
      <c r="I223" s="14">
        <v>56</v>
      </c>
      <c r="J223" s="14">
        <v>4447</v>
      </c>
      <c r="K223" s="14">
        <v>10158</v>
      </c>
      <c r="L223" s="14" t="s">
        <v>167</v>
      </c>
      <c r="M223" s="14">
        <f t="shared" si="3"/>
        <v>2024</v>
      </c>
      <c r="N223" s="14" t="s">
        <v>33</v>
      </c>
      <c r="O223" s="15" t="s">
        <v>99</v>
      </c>
      <c r="P223" s="14">
        <v>2025</v>
      </c>
    </row>
    <row r="224" spans="1:16">
      <c r="A224" s="14" t="s">
        <v>424</v>
      </c>
      <c r="B224" s="14" t="s">
        <v>41</v>
      </c>
      <c r="C224" s="14" t="s">
        <v>29</v>
      </c>
      <c r="D224" s="14">
        <v>86</v>
      </c>
      <c r="E224" s="14">
        <v>190</v>
      </c>
      <c r="F224" s="14">
        <v>113</v>
      </c>
      <c r="G224" s="15" t="s">
        <v>52</v>
      </c>
      <c r="H224" s="14">
        <v>163</v>
      </c>
      <c r="I224" s="14">
        <v>37</v>
      </c>
      <c r="J224" s="14">
        <v>67208</v>
      </c>
      <c r="K224" s="14">
        <v>67942</v>
      </c>
      <c r="L224" s="14" t="s">
        <v>425</v>
      </c>
      <c r="M224" s="14">
        <f t="shared" si="3"/>
        <v>2025</v>
      </c>
      <c r="N224" s="14" t="s">
        <v>81</v>
      </c>
      <c r="O224" s="15" t="s">
        <v>99</v>
      </c>
      <c r="P224" s="14">
        <v>2025</v>
      </c>
    </row>
    <row r="225" spans="1:16">
      <c r="A225" s="14" t="s">
        <v>426</v>
      </c>
      <c r="B225" s="14" t="s">
        <v>164</v>
      </c>
      <c r="C225" s="14" t="s">
        <v>47</v>
      </c>
      <c r="D225" s="14">
        <v>37</v>
      </c>
      <c r="E225" s="14">
        <v>87</v>
      </c>
      <c r="F225" s="14">
        <v>82</v>
      </c>
      <c r="G225" s="15" t="s">
        <v>30</v>
      </c>
      <c r="H225" s="14">
        <v>42</v>
      </c>
      <c r="I225" s="14">
        <v>35</v>
      </c>
      <c r="J225" s="14">
        <v>15826</v>
      </c>
      <c r="K225" s="14">
        <v>19910</v>
      </c>
      <c r="L225" s="14" t="s">
        <v>364</v>
      </c>
      <c r="M225" s="14">
        <f t="shared" si="3"/>
        <v>2025</v>
      </c>
      <c r="N225" s="14" t="s">
        <v>39</v>
      </c>
      <c r="O225" s="15" t="s">
        <v>39</v>
      </c>
      <c r="P225" s="14">
        <v>2025</v>
      </c>
    </row>
    <row r="226" spans="1:16">
      <c r="A226" s="14" t="s">
        <v>427</v>
      </c>
      <c r="B226" s="14" t="s">
        <v>76</v>
      </c>
      <c r="C226" s="14" t="s">
        <v>36</v>
      </c>
      <c r="D226" s="14">
        <v>109</v>
      </c>
      <c r="E226" s="14">
        <v>68</v>
      </c>
      <c r="F226" s="14">
        <v>78</v>
      </c>
      <c r="G226" s="15" t="s">
        <v>30</v>
      </c>
      <c r="H226" s="14">
        <v>99</v>
      </c>
      <c r="I226" s="14">
        <v>55</v>
      </c>
      <c r="J226" s="14">
        <v>30244</v>
      </c>
      <c r="K226" s="14">
        <v>35036</v>
      </c>
      <c r="L226" s="14" t="s">
        <v>203</v>
      </c>
      <c r="M226" s="14">
        <f t="shared" si="3"/>
        <v>2024</v>
      </c>
      <c r="N226" s="14" t="s">
        <v>44</v>
      </c>
      <c r="O226" s="15" t="s">
        <v>44</v>
      </c>
      <c r="P226" s="14">
        <v>2025</v>
      </c>
    </row>
    <row r="227" spans="1:16">
      <c r="A227" s="14" t="s">
        <v>428</v>
      </c>
      <c r="B227" s="14" t="s">
        <v>79</v>
      </c>
      <c r="C227" s="14" t="s">
        <v>47</v>
      </c>
      <c r="D227" s="14">
        <v>236</v>
      </c>
      <c r="E227" s="14">
        <v>64</v>
      </c>
      <c r="F227" s="14">
        <v>188</v>
      </c>
      <c r="G227" s="15" t="s">
        <v>42</v>
      </c>
      <c r="H227" s="14">
        <v>112</v>
      </c>
      <c r="I227" s="14">
        <v>13</v>
      </c>
      <c r="J227" s="14">
        <v>18240</v>
      </c>
      <c r="K227" s="14">
        <v>21120</v>
      </c>
      <c r="L227" s="14" t="s">
        <v>429</v>
      </c>
      <c r="M227" s="14">
        <f t="shared" si="3"/>
        <v>2025</v>
      </c>
      <c r="N227" s="14" t="s">
        <v>39</v>
      </c>
      <c r="O227" s="15" t="s">
        <v>54</v>
      </c>
      <c r="P227" s="14">
        <v>2025</v>
      </c>
    </row>
    <row r="228" spans="1:16">
      <c r="A228" s="14" t="s">
        <v>168</v>
      </c>
      <c r="B228" s="14" t="s">
        <v>134</v>
      </c>
      <c r="C228" s="14" t="s">
        <v>29</v>
      </c>
      <c r="D228" s="14">
        <v>210</v>
      </c>
      <c r="E228" s="14">
        <v>166</v>
      </c>
      <c r="F228" s="14">
        <v>177</v>
      </c>
      <c r="G228" s="15" t="s">
        <v>42</v>
      </c>
      <c r="H228" s="14">
        <v>199</v>
      </c>
      <c r="I228" s="14">
        <v>46</v>
      </c>
      <c r="J228" s="14">
        <v>38653</v>
      </c>
      <c r="K228" s="14">
        <v>41633</v>
      </c>
      <c r="L228" s="14" t="s">
        <v>402</v>
      </c>
      <c r="M228" s="14">
        <f t="shared" si="3"/>
        <v>2025</v>
      </c>
      <c r="N228" s="14" t="s">
        <v>81</v>
      </c>
      <c r="O228" s="15" t="s">
        <v>38</v>
      </c>
      <c r="P228" s="14">
        <v>2025</v>
      </c>
    </row>
    <row r="229" spans="1:16">
      <c r="A229" s="14" t="s">
        <v>430</v>
      </c>
      <c r="B229" s="14" t="s">
        <v>134</v>
      </c>
      <c r="C229" s="14" t="s">
        <v>29</v>
      </c>
      <c r="D229" s="14">
        <v>23</v>
      </c>
      <c r="E229" s="14">
        <v>149</v>
      </c>
      <c r="F229" s="14">
        <v>150</v>
      </c>
      <c r="G229" s="15" t="s">
        <v>30</v>
      </c>
      <c r="H229" s="14">
        <v>22</v>
      </c>
      <c r="I229" s="14">
        <v>99</v>
      </c>
      <c r="J229" s="14">
        <v>8306</v>
      </c>
      <c r="K229" s="14">
        <v>10600</v>
      </c>
      <c r="L229" s="14" t="s">
        <v>249</v>
      </c>
      <c r="M229" s="14">
        <f t="shared" si="3"/>
        <v>2024</v>
      </c>
      <c r="N229" s="14" t="s">
        <v>38</v>
      </c>
      <c r="O229" s="15" t="s">
        <v>95</v>
      </c>
      <c r="P229" s="14">
        <v>2025</v>
      </c>
    </row>
    <row r="230" spans="1:16">
      <c r="A230" s="14" t="s">
        <v>431</v>
      </c>
      <c r="B230" s="14" t="s">
        <v>51</v>
      </c>
      <c r="C230" s="14" t="s">
        <v>29</v>
      </c>
      <c r="D230" s="14">
        <v>300</v>
      </c>
      <c r="E230" s="14">
        <v>125</v>
      </c>
      <c r="F230" s="14">
        <v>45</v>
      </c>
      <c r="G230" s="15" t="s">
        <v>30</v>
      </c>
      <c r="H230" s="14">
        <v>380</v>
      </c>
      <c r="I230" s="14">
        <v>83</v>
      </c>
      <c r="J230" s="14">
        <v>44719</v>
      </c>
      <c r="K230" s="14">
        <v>49264</v>
      </c>
      <c r="L230" s="14" t="s">
        <v>160</v>
      </c>
      <c r="M230" s="14">
        <f t="shared" si="3"/>
        <v>2025</v>
      </c>
      <c r="N230" s="14" t="s">
        <v>81</v>
      </c>
      <c r="O230" s="15" t="s">
        <v>54</v>
      </c>
      <c r="P230" s="14">
        <v>2025</v>
      </c>
    </row>
    <row r="231" spans="1:16">
      <c r="A231" s="14" t="s">
        <v>432</v>
      </c>
      <c r="B231" s="14" t="s">
        <v>159</v>
      </c>
      <c r="C231" s="14" t="s">
        <v>47</v>
      </c>
      <c r="D231" s="14">
        <v>225</v>
      </c>
      <c r="E231" s="14">
        <v>77</v>
      </c>
      <c r="F231" s="14">
        <v>272</v>
      </c>
      <c r="G231" s="15" t="s">
        <v>48</v>
      </c>
      <c r="H231" s="14">
        <v>30</v>
      </c>
      <c r="I231" s="14">
        <v>30</v>
      </c>
      <c r="J231" s="14">
        <v>9756</v>
      </c>
      <c r="K231" s="14">
        <v>16601</v>
      </c>
      <c r="L231" s="14" t="s">
        <v>299</v>
      </c>
      <c r="M231" s="14">
        <f t="shared" si="3"/>
        <v>2025</v>
      </c>
      <c r="N231" s="14" t="s">
        <v>39</v>
      </c>
      <c r="O231" s="15" t="s">
        <v>54</v>
      </c>
      <c r="P231" s="14">
        <v>2025</v>
      </c>
    </row>
    <row r="232" spans="1:16">
      <c r="A232" s="14" t="s">
        <v>433</v>
      </c>
      <c r="B232" s="14" t="s">
        <v>97</v>
      </c>
      <c r="C232" s="14" t="s">
        <v>29</v>
      </c>
      <c r="D232" s="14">
        <v>286</v>
      </c>
      <c r="E232" s="14">
        <v>86</v>
      </c>
      <c r="F232" s="14">
        <v>27</v>
      </c>
      <c r="G232" s="15" t="s">
        <v>42</v>
      </c>
      <c r="H232" s="14">
        <v>345</v>
      </c>
      <c r="I232" s="14">
        <v>62</v>
      </c>
      <c r="J232" s="14">
        <v>40399</v>
      </c>
      <c r="K232" s="14">
        <v>44875</v>
      </c>
      <c r="L232" s="14" t="s">
        <v>369</v>
      </c>
      <c r="M232" s="14">
        <f t="shared" si="3"/>
        <v>2025</v>
      </c>
      <c r="N232" s="14" t="s">
        <v>39</v>
      </c>
      <c r="O232" s="15" t="s">
        <v>44</v>
      </c>
      <c r="P232" s="14">
        <v>2025</v>
      </c>
    </row>
    <row r="233" spans="1:16">
      <c r="A233" s="14" t="s">
        <v>434</v>
      </c>
      <c r="B233" s="14" t="s">
        <v>51</v>
      </c>
      <c r="C233" s="14" t="s">
        <v>29</v>
      </c>
      <c r="D233" s="14">
        <v>42</v>
      </c>
      <c r="E233" s="14">
        <v>28</v>
      </c>
      <c r="F233" s="14">
        <v>44</v>
      </c>
      <c r="G233" s="15" t="s">
        <v>48</v>
      </c>
      <c r="H233" s="14">
        <v>26</v>
      </c>
      <c r="I233" s="14">
        <v>31</v>
      </c>
      <c r="J233" s="14">
        <v>50802</v>
      </c>
      <c r="K233" s="14">
        <v>54330</v>
      </c>
      <c r="L233" s="14" t="s">
        <v>109</v>
      </c>
      <c r="M233" s="14">
        <f t="shared" si="3"/>
        <v>2025</v>
      </c>
      <c r="N233" s="14" t="s">
        <v>81</v>
      </c>
      <c r="O233" s="15" t="s">
        <v>44</v>
      </c>
      <c r="P233" s="14">
        <v>2025</v>
      </c>
    </row>
    <row r="234" spans="1:16">
      <c r="A234" s="14" t="s">
        <v>435</v>
      </c>
      <c r="B234" s="14" t="s">
        <v>46</v>
      </c>
      <c r="C234" s="14" t="s">
        <v>47</v>
      </c>
      <c r="D234" s="14">
        <v>130</v>
      </c>
      <c r="E234" s="14">
        <v>53</v>
      </c>
      <c r="F234" s="14">
        <v>90</v>
      </c>
      <c r="G234" s="15" t="s">
        <v>48</v>
      </c>
      <c r="H234" s="14">
        <v>93</v>
      </c>
      <c r="I234" s="14">
        <v>90</v>
      </c>
      <c r="J234" s="14">
        <v>3453</v>
      </c>
      <c r="K234" s="14">
        <v>9419</v>
      </c>
      <c r="L234" s="14" t="s">
        <v>193</v>
      </c>
      <c r="M234" s="14">
        <f t="shared" si="3"/>
        <v>2025</v>
      </c>
      <c r="N234" s="14" t="s">
        <v>39</v>
      </c>
      <c r="O234" s="15" t="s">
        <v>95</v>
      </c>
      <c r="P234" s="14">
        <v>2025</v>
      </c>
    </row>
    <row r="235" spans="1:16">
      <c r="A235" s="14" t="s">
        <v>436</v>
      </c>
      <c r="B235" s="14" t="s">
        <v>41</v>
      </c>
      <c r="C235" s="14" t="s">
        <v>29</v>
      </c>
      <c r="D235" s="14">
        <v>192</v>
      </c>
      <c r="E235" s="14">
        <v>113</v>
      </c>
      <c r="F235" s="14">
        <v>23</v>
      </c>
      <c r="G235" s="15" t="s">
        <v>52</v>
      </c>
      <c r="H235" s="14">
        <v>282</v>
      </c>
      <c r="I235" s="14">
        <v>71</v>
      </c>
      <c r="J235" s="14">
        <v>73345</v>
      </c>
      <c r="K235" s="14">
        <v>75136</v>
      </c>
      <c r="L235" s="14" t="s">
        <v>340</v>
      </c>
      <c r="M235" s="14">
        <f t="shared" si="3"/>
        <v>2025</v>
      </c>
      <c r="N235" s="14" t="s">
        <v>81</v>
      </c>
      <c r="O235" s="15" t="s">
        <v>126</v>
      </c>
      <c r="P235" s="14">
        <v>2025</v>
      </c>
    </row>
    <row r="236" spans="1:16">
      <c r="A236" s="14" t="s">
        <v>437</v>
      </c>
      <c r="B236" s="14" t="s">
        <v>35</v>
      </c>
      <c r="C236" s="14" t="s">
        <v>36</v>
      </c>
      <c r="D236" s="14">
        <v>234</v>
      </c>
      <c r="E236" s="14">
        <v>188</v>
      </c>
      <c r="F236" s="14">
        <v>264</v>
      </c>
      <c r="G236" s="15" t="s">
        <v>52</v>
      </c>
      <c r="H236" s="14">
        <v>158</v>
      </c>
      <c r="I236" s="14">
        <v>17</v>
      </c>
      <c r="J236" s="14">
        <v>17813</v>
      </c>
      <c r="K236" s="14">
        <v>22959</v>
      </c>
      <c r="L236" s="14" t="s">
        <v>71</v>
      </c>
      <c r="M236" s="14">
        <f t="shared" si="3"/>
        <v>2025</v>
      </c>
      <c r="N236" s="14" t="s">
        <v>32</v>
      </c>
      <c r="O236" s="15" t="s">
        <v>32</v>
      </c>
      <c r="P236" s="14">
        <v>2025</v>
      </c>
    </row>
    <row r="237" spans="1:16">
      <c r="A237" s="14" t="s">
        <v>319</v>
      </c>
      <c r="B237" s="14" t="s">
        <v>159</v>
      </c>
      <c r="C237" s="14" t="s">
        <v>47</v>
      </c>
      <c r="D237" s="14">
        <v>178</v>
      </c>
      <c r="E237" s="14">
        <v>44</v>
      </c>
      <c r="F237" s="14">
        <v>186</v>
      </c>
      <c r="G237" s="15" t="s">
        <v>42</v>
      </c>
      <c r="H237" s="14">
        <v>36</v>
      </c>
      <c r="I237" s="14">
        <v>39</v>
      </c>
      <c r="J237" s="14">
        <v>59667</v>
      </c>
      <c r="K237" s="14">
        <v>62490</v>
      </c>
      <c r="L237" s="14" t="s">
        <v>383</v>
      </c>
      <c r="M237" s="14">
        <f t="shared" si="3"/>
        <v>2025</v>
      </c>
      <c r="N237" s="14" t="s">
        <v>107</v>
      </c>
      <c r="O237" s="15" t="s">
        <v>99</v>
      </c>
      <c r="P237" s="14">
        <v>2025</v>
      </c>
    </row>
    <row r="238" spans="1:16">
      <c r="A238" s="14" t="s">
        <v>438</v>
      </c>
      <c r="B238" s="14" t="s">
        <v>76</v>
      </c>
      <c r="C238" s="14" t="s">
        <v>36</v>
      </c>
      <c r="D238" s="14">
        <v>60</v>
      </c>
      <c r="E238" s="14">
        <v>19</v>
      </c>
      <c r="F238" s="14">
        <v>3</v>
      </c>
      <c r="G238" s="15" t="s">
        <v>48</v>
      </c>
      <c r="H238" s="14">
        <v>76</v>
      </c>
      <c r="I238" s="14">
        <v>11</v>
      </c>
      <c r="J238" s="14">
        <v>13556</v>
      </c>
      <c r="K238" s="14">
        <v>14420</v>
      </c>
      <c r="L238" s="14" t="s">
        <v>282</v>
      </c>
      <c r="M238" s="14">
        <f t="shared" si="3"/>
        <v>2024</v>
      </c>
      <c r="N238" s="14" t="s">
        <v>33</v>
      </c>
      <c r="O238" s="15" t="s">
        <v>39</v>
      </c>
      <c r="P238" s="14">
        <v>2025</v>
      </c>
    </row>
    <row r="239" spans="1:16">
      <c r="A239" s="14" t="s">
        <v>439</v>
      </c>
      <c r="B239" s="14" t="s">
        <v>46</v>
      </c>
      <c r="C239" s="14" t="s">
        <v>47</v>
      </c>
      <c r="D239" s="14">
        <v>136</v>
      </c>
      <c r="E239" s="14">
        <v>102</v>
      </c>
      <c r="F239" s="14">
        <v>98</v>
      </c>
      <c r="G239" s="15" t="s">
        <v>48</v>
      </c>
      <c r="H239" s="14">
        <v>140</v>
      </c>
      <c r="I239" s="14">
        <v>55</v>
      </c>
      <c r="J239" s="14">
        <v>64686</v>
      </c>
      <c r="K239" s="14">
        <v>66450</v>
      </c>
      <c r="L239" s="14" t="s">
        <v>440</v>
      </c>
      <c r="M239" s="14">
        <f t="shared" si="3"/>
        <v>2024</v>
      </c>
      <c r="N239" s="14" t="s">
        <v>38</v>
      </c>
      <c r="O239" s="15" t="s">
        <v>107</v>
      </c>
      <c r="P239" s="14">
        <v>2025</v>
      </c>
    </row>
    <row r="240" spans="1:16">
      <c r="A240" s="14" t="s">
        <v>308</v>
      </c>
      <c r="B240" s="14" t="s">
        <v>79</v>
      </c>
      <c r="C240" s="14" t="s">
        <v>47</v>
      </c>
      <c r="D240" s="14">
        <v>123</v>
      </c>
      <c r="E240" s="14">
        <v>8</v>
      </c>
      <c r="F240" s="14">
        <v>11</v>
      </c>
      <c r="G240" s="15" t="s">
        <v>30</v>
      </c>
      <c r="H240" s="14">
        <v>120</v>
      </c>
      <c r="I240" s="14">
        <v>83</v>
      </c>
      <c r="J240" s="14">
        <v>35897</v>
      </c>
      <c r="K240" s="14">
        <v>38879</v>
      </c>
      <c r="L240" s="14" t="s">
        <v>409</v>
      </c>
      <c r="M240" s="14">
        <f t="shared" si="3"/>
        <v>2025</v>
      </c>
      <c r="N240" s="14" t="s">
        <v>81</v>
      </c>
      <c r="O240" s="15" t="s">
        <v>81</v>
      </c>
      <c r="P240" s="14">
        <v>2025</v>
      </c>
    </row>
    <row r="241" spans="1:16">
      <c r="A241" s="14" t="s">
        <v>441</v>
      </c>
      <c r="B241" s="14" t="s">
        <v>28</v>
      </c>
      <c r="C241" s="14" t="s">
        <v>29</v>
      </c>
      <c r="D241" s="14">
        <v>161</v>
      </c>
      <c r="E241" s="14">
        <v>74</v>
      </c>
      <c r="F241" s="14">
        <v>160</v>
      </c>
      <c r="G241" s="15" t="s">
        <v>52</v>
      </c>
      <c r="H241" s="14">
        <v>75</v>
      </c>
      <c r="I241" s="14">
        <v>41</v>
      </c>
      <c r="J241" s="14">
        <v>43926</v>
      </c>
      <c r="K241" s="14">
        <v>50615</v>
      </c>
      <c r="L241" s="14" t="s">
        <v>350</v>
      </c>
      <c r="M241" s="14">
        <f t="shared" si="3"/>
        <v>2024</v>
      </c>
      <c r="N241" s="14" t="s">
        <v>44</v>
      </c>
      <c r="O241" s="15" t="s">
        <v>95</v>
      </c>
      <c r="P241" s="14">
        <v>2025</v>
      </c>
    </row>
    <row r="242" spans="1:16">
      <c r="A242" s="14" t="s">
        <v>442</v>
      </c>
      <c r="B242" s="14" t="s">
        <v>70</v>
      </c>
      <c r="C242" s="14" t="s">
        <v>29</v>
      </c>
      <c r="D242" s="14">
        <v>157</v>
      </c>
      <c r="E242" s="14">
        <v>147</v>
      </c>
      <c r="F242" s="14">
        <v>88</v>
      </c>
      <c r="G242" s="15" t="s">
        <v>42</v>
      </c>
      <c r="H242" s="14">
        <v>216</v>
      </c>
      <c r="I242" s="14">
        <v>87</v>
      </c>
      <c r="J242" s="14">
        <v>38557</v>
      </c>
      <c r="K242" s="14">
        <v>44951</v>
      </c>
      <c r="L242" s="14" t="s">
        <v>197</v>
      </c>
      <c r="M242" s="14">
        <f t="shared" si="3"/>
        <v>2024</v>
      </c>
      <c r="N242" s="14" t="s">
        <v>44</v>
      </c>
      <c r="O242" s="15" t="s">
        <v>99</v>
      </c>
      <c r="P242" s="14">
        <v>2025</v>
      </c>
    </row>
    <row r="243" spans="1:16">
      <c r="A243" s="14" t="s">
        <v>443</v>
      </c>
      <c r="B243" s="14" t="s">
        <v>76</v>
      </c>
      <c r="C243" s="14" t="s">
        <v>36</v>
      </c>
      <c r="D243" s="14">
        <v>201</v>
      </c>
      <c r="E243" s="14">
        <v>190</v>
      </c>
      <c r="F243" s="14">
        <v>356</v>
      </c>
      <c r="G243" s="15" t="s">
        <v>48</v>
      </c>
      <c r="H243" s="14">
        <v>35</v>
      </c>
      <c r="I243" s="14">
        <v>98</v>
      </c>
      <c r="J243" s="14">
        <v>17372</v>
      </c>
      <c r="K243" s="14">
        <v>18788</v>
      </c>
      <c r="L243" s="14" t="s">
        <v>444</v>
      </c>
      <c r="M243" s="14">
        <f t="shared" si="3"/>
        <v>2024</v>
      </c>
      <c r="N243" s="14" t="s">
        <v>38</v>
      </c>
      <c r="O243" s="15" t="s">
        <v>107</v>
      </c>
      <c r="P243" s="14">
        <v>2025</v>
      </c>
    </row>
    <row r="244" spans="1:16">
      <c r="A244" s="14" t="s">
        <v>445</v>
      </c>
      <c r="B244" s="14" t="s">
        <v>97</v>
      </c>
      <c r="C244" s="14" t="s">
        <v>29</v>
      </c>
      <c r="D244" s="14">
        <v>113</v>
      </c>
      <c r="E244" s="14">
        <v>15</v>
      </c>
      <c r="F244" s="14">
        <v>42</v>
      </c>
      <c r="G244" s="15" t="s">
        <v>52</v>
      </c>
      <c r="H244" s="14">
        <v>86</v>
      </c>
      <c r="I244" s="14">
        <v>82</v>
      </c>
      <c r="J244" s="14">
        <v>6759</v>
      </c>
      <c r="K244" s="14">
        <v>7327</v>
      </c>
      <c r="L244" s="14" t="s">
        <v>84</v>
      </c>
      <c r="M244" s="14">
        <f t="shared" si="3"/>
        <v>2024</v>
      </c>
      <c r="N244" s="14" t="s">
        <v>44</v>
      </c>
      <c r="O244" s="15" t="s">
        <v>58</v>
      </c>
      <c r="P244" s="14">
        <v>2025</v>
      </c>
    </row>
    <row r="245" spans="1:16">
      <c r="A245" s="14" t="s">
        <v>446</v>
      </c>
      <c r="B245" s="14" t="s">
        <v>93</v>
      </c>
      <c r="C245" s="14" t="s">
        <v>47</v>
      </c>
      <c r="D245" s="14">
        <v>222</v>
      </c>
      <c r="E245" s="14">
        <v>163</v>
      </c>
      <c r="F245" s="14">
        <v>348</v>
      </c>
      <c r="G245" s="15" t="s">
        <v>42</v>
      </c>
      <c r="H245" s="14">
        <v>37</v>
      </c>
      <c r="I245" s="14">
        <v>67</v>
      </c>
      <c r="J245" s="14">
        <v>54871</v>
      </c>
      <c r="K245" s="14">
        <v>57373</v>
      </c>
      <c r="L245" s="14" t="s">
        <v>101</v>
      </c>
      <c r="M245" s="14">
        <f t="shared" si="3"/>
        <v>2024</v>
      </c>
      <c r="N245" s="14" t="s">
        <v>38</v>
      </c>
      <c r="O245" s="15" t="s">
        <v>81</v>
      </c>
      <c r="P245" s="14">
        <v>2025</v>
      </c>
    </row>
    <row r="246" spans="1:16">
      <c r="A246" s="14" t="s">
        <v>447</v>
      </c>
      <c r="B246" s="14" t="s">
        <v>79</v>
      </c>
      <c r="C246" s="14" t="s">
        <v>47</v>
      </c>
      <c r="D246" s="14">
        <v>39</v>
      </c>
      <c r="E246" s="14">
        <v>168</v>
      </c>
      <c r="F246" s="14">
        <v>143</v>
      </c>
      <c r="G246" s="15" t="s">
        <v>48</v>
      </c>
      <c r="H246" s="14">
        <v>64</v>
      </c>
      <c r="I246" s="14">
        <v>24</v>
      </c>
      <c r="J246" s="14">
        <v>50890</v>
      </c>
      <c r="K246" s="14">
        <v>51866</v>
      </c>
      <c r="L246" s="14" t="s">
        <v>265</v>
      </c>
      <c r="M246" s="14">
        <f t="shared" si="3"/>
        <v>2025</v>
      </c>
      <c r="N246" s="14" t="s">
        <v>107</v>
      </c>
      <c r="O246" s="15" t="s">
        <v>44</v>
      </c>
      <c r="P246" s="14">
        <v>2025</v>
      </c>
    </row>
    <row r="247" spans="1:16">
      <c r="A247" s="14" t="s">
        <v>448</v>
      </c>
      <c r="B247" s="14" t="s">
        <v>97</v>
      </c>
      <c r="C247" s="14" t="s">
        <v>29</v>
      </c>
      <c r="D247" s="14">
        <v>95</v>
      </c>
      <c r="E247" s="14">
        <v>7</v>
      </c>
      <c r="F247" s="14">
        <v>80</v>
      </c>
      <c r="G247" s="15" t="s">
        <v>42</v>
      </c>
      <c r="H247" s="14">
        <v>22</v>
      </c>
      <c r="I247" s="14">
        <v>43</v>
      </c>
      <c r="J247" s="14">
        <v>6610</v>
      </c>
      <c r="K247" s="14">
        <v>8089</v>
      </c>
      <c r="L247" s="14" t="s">
        <v>154</v>
      </c>
      <c r="M247" s="14">
        <f t="shared" si="3"/>
        <v>2024</v>
      </c>
      <c r="N247" s="14" t="s">
        <v>44</v>
      </c>
      <c r="O247" s="15" t="s">
        <v>33</v>
      </c>
      <c r="P247" s="14">
        <v>2025</v>
      </c>
    </row>
    <row r="248" spans="1:16">
      <c r="A248" s="14" t="s">
        <v>449</v>
      </c>
      <c r="B248" s="14" t="s">
        <v>28</v>
      </c>
      <c r="C248" s="14" t="s">
        <v>29</v>
      </c>
      <c r="D248" s="14">
        <v>224</v>
      </c>
      <c r="E248" s="14">
        <v>196</v>
      </c>
      <c r="F248" s="14">
        <v>89</v>
      </c>
      <c r="G248" s="15" t="s">
        <v>52</v>
      </c>
      <c r="H248" s="14">
        <v>331</v>
      </c>
      <c r="I248" s="14">
        <v>43</v>
      </c>
      <c r="J248" s="14">
        <v>63246</v>
      </c>
      <c r="K248" s="14">
        <v>68645</v>
      </c>
      <c r="L248" s="14" t="s">
        <v>293</v>
      </c>
      <c r="M248" s="14">
        <f t="shared" si="3"/>
        <v>2024</v>
      </c>
      <c r="N248" s="14" t="s">
        <v>44</v>
      </c>
      <c r="O248" s="15" t="s">
        <v>95</v>
      </c>
      <c r="P248" s="14">
        <v>2025</v>
      </c>
    </row>
    <row r="249" spans="1:16">
      <c r="A249" s="14" t="s">
        <v>450</v>
      </c>
      <c r="B249" s="14" t="s">
        <v>134</v>
      </c>
      <c r="C249" s="14" t="s">
        <v>29</v>
      </c>
      <c r="D249" s="14">
        <v>100</v>
      </c>
      <c r="E249" s="14">
        <v>0</v>
      </c>
      <c r="F249" s="14">
        <v>97</v>
      </c>
      <c r="G249" s="15" t="s">
        <v>30</v>
      </c>
      <c r="H249" s="14">
        <v>3</v>
      </c>
      <c r="I249" s="14">
        <v>67</v>
      </c>
      <c r="J249" s="14">
        <v>54653</v>
      </c>
      <c r="K249" s="14">
        <v>55346</v>
      </c>
      <c r="L249" s="14" t="s">
        <v>203</v>
      </c>
      <c r="M249" s="14">
        <f t="shared" si="3"/>
        <v>2024</v>
      </c>
      <c r="N249" s="14" t="s">
        <v>44</v>
      </c>
      <c r="O249" s="15" t="s">
        <v>107</v>
      </c>
      <c r="P249" s="14">
        <v>2025</v>
      </c>
    </row>
    <row r="250" spans="1:16">
      <c r="A250" s="14" t="s">
        <v>451</v>
      </c>
      <c r="B250" s="14" t="s">
        <v>159</v>
      </c>
      <c r="C250" s="14" t="s">
        <v>47</v>
      </c>
      <c r="D250" s="14">
        <v>238</v>
      </c>
      <c r="E250" s="14">
        <v>126</v>
      </c>
      <c r="F250" s="14">
        <v>129</v>
      </c>
      <c r="G250" s="15" t="s">
        <v>30</v>
      </c>
      <c r="H250" s="14">
        <v>235</v>
      </c>
      <c r="I250" s="14">
        <v>98</v>
      </c>
      <c r="J250" s="14">
        <v>35126</v>
      </c>
      <c r="K250" s="14">
        <v>36365</v>
      </c>
      <c r="L250" s="14" t="s">
        <v>98</v>
      </c>
      <c r="M250" s="14">
        <f t="shared" si="3"/>
        <v>2024</v>
      </c>
      <c r="N250" s="14" t="s">
        <v>33</v>
      </c>
      <c r="O250" s="15" t="s">
        <v>32</v>
      </c>
      <c r="P250" s="14">
        <v>2025</v>
      </c>
    </row>
    <row r="251" spans="1:16">
      <c r="A251" s="14" t="s">
        <v>452</v>
      </c>
      <c r="B251" s="14" t="s">
        <v>65</v>
      </c>
      <c r="C251" s="14" t="s">
        <v>36</v>
      </c>
      <c r="D251" s="14">
        <v>55</v>
      </c>
      <c r="E251" s="14">
        <v>97</v>
      </c>
      <c r="F251" s="14">
        <v>127</v>
      </c>
      <c r="G251" s="15" t="s">
        <v>48</v>
      </c>
      <c r="H251" s="14">
        <v>25</v>
      </c>
      <c r="I251" s="14">
        <v>44</v>
      </c>
      <c r="J251" s="14">
        <v>24224</v>
      </c>
      <c r="K251" s="14">
        <v>29489</v>
      </c>
      <c r="L251" s="14" t="s">
        <v>453</v>
      </c>
      <c r="M251" s="14">
        <f t="shared" si="3"/>
        <v>2025</v>
      </c>
      <c r="N251" s="14" t="s">
        <v>32</v>
      </c>
      <c r="O251" s="15" t="s">
        <v>107</v>
      </c>
      <c r="P251" s="14">
        <v>2025</v>
      </c>
    </row>
    <row r="252" spans="1:16">
      <c r="A252" s="14" t="s">
        <v>454</v>
      </c>
      <c r="B252" s="14" t="s">
        <v>28</v>
      </c>
      <c r="C252" s="14" t="s">
        <v>29</v>
      </c>
      <c r="D252" s="14">
        <v>29</v>
      </c>
      <c r="E252" s="14">
        <v>154</v>
      </c>
      <c r="F252" s="14">
        <v>122</v>
      </c>
      <c r="G252" s="15" t="s">
        <v>30</v>
      </c>
      <c r="H252" s="14">
        <v>61</v>
      </c>
      <c r="I252" s="14">
        <v>89</v>
      </c>
      <c r="J252" s="14">
        <v>32145</v>
      </c>
      <c r="K252" s="14">
        <v>33580</v>
      </c>
      <c r="L252" s="14" t="s">
        <v>390</v>
      </c>
      <c r="M252" s="14">
        <f t="shared" si="3"/>
        <v>2025</v>
      </c>
      <c r="N252" s="14" t="s">
        <v>107</v>
      </c>
      <c r="O252" s="15" t="s">
        <v>99</v>
      </c>
      <c r="P252" s="14">
        <v>2025</v>
      </c>
    </row>
    <row r="253" spans="1:16">
      <c r="A253" s="14" t="s">
        <v>455</v>
      </c>
      <c r="B253" s="14" t="s">
        <v>79</v>
      </c>
      <c r="C253" s="14" t="s">
        <v>47</v>
      </c>
      <c r="D253" s="14">
        <v>55</v>
      </c>
      <c r="E253" s="14">
        <v>192</v>
      </c>
      <c r="F253" s="14">
        <v>63</v>
      </c>
      <c r="G253" s="15" t="s">
        <v>48</v>
      </c>
      <c r="H253" s="14">
        <v>184</v>
      </c>
      <c r="I253" s="14">
        <v>27</v>
      </c>
      <c r="J253" s="14">
        <v>71365</v>
      </c>
      <c r="K253" s="14">
        <v>73564</v>
      </c>
      <c r="L253" s="14" t="s">
        <v>219</v>
      </c>
      <c r="M253" s="14">
        <f t="shared" si="3"/>
        <v>2025</v>
      </c>
      <c r="N253" s="14" t="s">
        <v>39</v>
      </c>
      <c r="O253" s="15" t="s">
        <v>58</v>
      </c>
      <c r="P253" s="14">
        <v>2025</v>
      </c>
    </row>
    <row r="254" spans="1:16">
      <c r="A254" s="14" t="s">
        <v>456</v>
      </c>
      <c r="B254" s="14" t="s">
        <v>41</v>
      </c>
      <c r="C254" s="14" t="s">
        <v>29</v>
      </c>
      <c r="D254" s="14">
        <v>298</v>
      </c>
      <c r="E254" s="14">
        <v>48</v>
      </c>
      <c r="F254" s="14">
        <v>135</v>
      </c>
      <c r="G254" s="15" t="s">
        <v>52</v>
      </c>
      <c r="H254" s="14">
        <v>211</v>
      </c>
      <c r="I254" s="14">
        <v>84</v>
      </c>
      <c r="J254" s="14">
        <v>31467</v>
      </c>
      <c r="K254" s="14">
        <v>38000</v>
      </c>
      <c r="L254" s="14" t="s">
        <v>457</v>
      </c>
      <c r="M254" s="14">
        <f t="shared" si="3"/>
        <v>2025</v>
      </c>
      <c r="N254" s="14" t="s">
        <v>32</v>
      </c>
      <c r="O254" s="15" t="s">
        <v>99</v>
      </c>
      <c r="P254" s="14">
        <v>2025</v>
      </c>
    </row>
    <row r="255" spans="1:16">
      <c r="A255" s="14" t="s">
        <v>458</v>
      </c>
      <c r="B255" s="14" t="s">
        <v>73</v>
      </c>
      <c r="C255" s="14" t="s">
        <v>47</v>
      </c>
      <c r="D255" s="14">
        <v>32</v>
      </c>
      <c r="E255" s="14">
        <v>43</v>
      </c>
      <c r="F255" s="14">
        <v>54</v>
      </c>
      <c r="G255" s="15" t="s">
        <v>30</v>
      </c>
      <c r="H255" s="14">
        <v>21</v>
      </c>
      <c r="I255" s="14">
        <v>42</v>
      </c>
      <c r="J255" s="14">
        <v>42085</v>
      </c>
      <c r="K255" s="14">
        <v>45915</v>
      </c>
      <c r="L255" s="14" t="s">
        <v>238</v>
      </c>
      <c r="M255" s="14">
        <f t="shared" si="3"/>
        <v>2025</v>
      </c>
      <c r="N255" s="14" t="s">
        <v>39</v>
      </c>
      <c r="O255" s="15" t="s">
        <v>32</v>
      </c>
      <c r="P255" s="14">
        <v>2025</v>
      </c>
    </row>
    <row r="256" spans="1:16">
      <c r="A256" s="14" t="s">
        <v>191</v>
      </c>
      <c r="B256" s="14" t="s">
        <v>62</v>
      </c>
      <c r="C256" s="14" t="s">
        <v>29</v>
      </c>
      <c r="D256" s="14">
        <v>70</v>
      </c>
      <c r="E256" s="14">
        <v>148</v>
      </c>
      <c r="F256" s="14">
        <v>17</v>
      </c>
      <c r="G256" s="15" t="s">
        <v>30</v>
      </c>
      <c r="H256" s="14">
        <v>201</v>
      </c>
      <c r="I256" s="14">
        <v>21</v>
      </c>
      <c r="J256" s="14">
        <v>9941</v>
      </c>
      <c r="K256" s="14">
        <v>10988</v>
      </c>
      <c r="L256" s="14" t="s">
        <v>217</v>
      </c>
      <c r="M256" s="14">
        <f t="shared" si="3"/>
        <v>2025</v>
      </c>
      <c r="N256" s="14" t="s">
        <v>32</v>
      </c>
      <c r="O256" s="15" t="s">
        <v>33</v>
      </c>
      <c r="P256" s="14">
        <v>2025</v>
      </c>
    </row>
    <row r="257" spans="1:16">
      <c r="A257" s="14" t="s">
        <v>459</v>
      </c>
      <c r="B257" s="14" t="s">
        <v>134</v>
      </c>
      <c r="C257" s="14" t="s">
        <v>29</v>
      </c>
      <c r="D257" s="14">
        <v>164</v>
      </c>
      <c r="E257" s="14">
        <v>120</v>
      </c>
      <c r="F257" s="14">
        <v>272</v>
      </c>
      <c r="G257" s="15" t="s">
        <v>30</v>
      </c>
      <c r="H257" s="14">
        <v>12</v>
      </c>
      <c r="I257" s="14">
        <v>87</v>
      </c>
      <c r="J257" s="14">
        <v>83997</v>
      </c>
      <c r="K257" s="14">
        <v>84726</v>
      </c>
      <c r="L257" s="14" t="s">
        <v>383</v>
      </c>
      <c r="M257" s="14">
        <f t="shared" si="3"/>
        <v>2025</v>
      </c>
      <c r="N257" s="14" t="s">
        <v>107</v>
      </c>
      <c r="O257" s="15" t="s">
        <v>99</v>
      </c>
      <c r="P257" s="14">
        <v>2025</v>
      </c>
    </row>
    <row r="258" spans="1:16">
      <c r="A258" s="14" t="s">
        <v>460</v>
      </c>
      <c r="B258" s="14" t="s">
        <v>62</v>
      </c>
      <c r="C258" s="14" t="s">
        <v>29</v>
      </c>
      <c r="D258" s="14">
        <v>187</v>
      </c>
      <c r="E258" s="14">
        <v>120</v>
      </c>
      <c r="F258" s="14">
        <v>68</v>
      </c>
      <c r="G258" s="15" t="s">
        <v>42</v>
      </c>
      <c r="H258" s="14">
        <v>239</v>
      </c>
      <c r="I258" s="14">
        <v>90</v>
      </c>
      <c r="J258" s="14">
        <v>50749</v>
      </c>
      <c r="K258" s="14">
        <v>54967</v>
      </c>
      <c r="L258" s="14" t="s">
        <v>396</v>
      </c>
      <c r="M258" s="14">
        <f t="shared" ref="M258:M321" si="4">YEAR(L258)</f>
        <v>2024</v>
      </c>
      <c r="N258" s="14" t="s">
        <v>33</v>
      </c>
      <c r="O258" s="15" t="s">
        <v>54</v>
      </c>
      <c r="P258" s="14">
        <v>2025</v>
      </c>
    </row>
    <row r="259" spans="1:16">
      <c r="A259" s="14" t="s">
        <v>461</v>
      </c>
      <c r="B259" s="14" t="s">
        <v>90</v>
      </c>
      <c r="C259" s="14" t="s">
        <v>36</v>
      </c>
      <c r="D259" s="14">
        <v>74</v>
      </c>
      <c r="E259" s="14">
        <v>166</v>
      </c>
      <c r="F259" s="14">
        <v>101</v>
      </c>
      <c r="G259" s="15" t="s">
        <v>42</v>
      </c>
      <c r="H259" s="14">
        <v>139</v>
      </c>
      <c r="I259" s="14">
        <v>35</v>
      </c>
      <c r="J259" s="14">
        <v>6914</v>
      </c>
      <c r="K259" s="14">
        <v>10414</v>
      </c>
      <c r="L259" s="14" t="s">
        <v>183</v>
      </c>
      <c r="M259" s="14">
        <f t="shared" si="4"/>
        <v>2025</v>
      </c>
      <c r="N259" s="14" t="s">
        <v>107</v>
      </c>
      <c r="O259" s="15" t="s">
        <v>38</v>
      </c>
      <c r="P259" s="14">
        <v>2025</v>
      </c>
    </row>
    <row r="260" spans="1:16">
      <c r="A260" s="14" t="s">
        <v>324</v>
      </c>
      <c r="B260" s="14" t="s">
        <v>56</v>
      </c>
      <c r="C260" s="14" t="s">
        <v>36</v>
      </c>
      <c r="D260" s="14">
        <v>141</v>
      </c>
      <c r="E260" s="14">
        <v>195</v>
      </c>
      <c r="F260" s="14">
        <v>285</v>
      </c>
      <c r="G260" s="15" t="s">
        <v>42</v>
      </c>
      <c r="H260" s="14">
        <v>51</v>
      </c>
      <c r="I260" s="14">
        <v>50</v>
      </c>
      <c r="J260" s="14">
        <v>46457</v>
      </c>
      <c r="K260" s="14">
        <v>48621</v>
      </c>
      <c r="L260" s="14" t="s">
        <v>111</v>
      </c>
      <c r="M260" s="14">
        <f t="shared" si="4"/>
        <v>2025</v>
      </c>
      <c r="N260" s="14" t="s">
        <v>39</v>
      </c>
      <c r="O260" s="15" t="s">
        <v>33</v>
      </c>
      <c r="P260" s="14">
        <v>2025</v>
      </c>
    </row>
    <row r="261" spans="1:16">
      <c r="A261" s="14" t="s">
        <v>462</v>
      </c>
      <c r="B261" s="14" t="s">
        <v>46</v>
      </c>
      <c r="C261" s="14" t="s">
        <v>47</v>
      </c>
      <c r="D261" s="14">
        <v>58</v>
      </c>
      <c r="E261" s="14">
        <v>138</v>
      </c>
      <c r="F261" s="14">
        <v>5</v>
      </c>
      <c r="G261" s="15" t="s">
        <v>52</v>
      </c>
      <c r="H261" s="14">
        <v>191</v>
      </c>
      <c r="I261" s="14">
        <v>10</v>
      </c>
      <c r="J261" s="14">
        <v>72569</v>
      </c>
      <c r="K261" s="14">
        <v>75875</v>
      </c>
      <c r="L261" s="14" t="s">
        <v>263</v>
      </c>
      <c r="M261" s="14">
        <f t="shared" si="4"/>
        <v>2024</v>
      </c>
      <c r="N261" s="14" t="s">
        <v>33</v>
      </c>
      <c r="O261" s="15" t="s">
        <v>33</v>
      </c>
      <c r="P261" s="14">
        <v>2025</v>
      </c>
    </row>
    <row r="262" spans="1:16">
      <c r="A262" s="14" t="s">
        <v>463</v>
      </c>
      <c r="B262" s="14" t="s">
        <v>90</v>
      </c>
      <c r="C262" s="14" t="s">
        <v>36</v>
      </c>
      <c r="D262" s="14">
        <v>168</v>
      </c>
      <c r="E262" s="14">
        <v>155</v>
      </c>
      <c r="F262" s="14">
        <v>63</v>
      </c>
      <c r="G262" s="15" t="s">
        <v>48</v>
      </c>
      <c r="H262" s="14">
        <v>260</v>
      </c>
      <c r="I262" s="14">
        <v>53</v>
      </c>
      <c r="J262" s="14">
        <v>18407</v>
      </c>
      <c r="K262" s="14">
        <v>21539</v>
      </c>
      <c r="L262" s="14" t="s">
        <v>115</v>
      </c>
      <c r="M262" s="14">
        <f t="shared" si="4"/>
        <v>2025</v>
      </c>
      <c r="N262" s="14" t="s">
        <v>81</v>
      </c>
      <c r="O262" s="15" t="s">
        <v>32</v>
      </c>
      <c r="P262" s="14">
        <v>2025</v>
      </c>
    </row>
    <row r="263" spans="1:16">
      <c r="A263" s="14" t="s">
        <v>215</v>
      </c>
      <c r="B263" s="14" t="s">
        <v>159</v>
      </c>
      <c r="C263" s="14" t="s">
        <v>47</v>
      </c>
      <c r="D263" s="14">
        <v>244</v>
      </c>
      <c r="E263" s="14">
        <v>117</v>
      </c>
      <c r="F263" s="14">
        <v>209</v>
      </c>
      <c r="G263" s="15" t="s">
        <v>52</v>
      </c>
      <c r="H263" s="14">
        <v>152</v>
      </c>
      <c r="I263" s="14">
        <v>42</v>
      </c>
      <c r="J263" s="14">
        <v>17550</v>
      </c>
      <c r="K263" s="14">
        <v>22108</v>
      </c>
      <c r="L263" s="14" t="s">
        <v>457</v>
      </c>
      <c r="M263" s="14">
        <f t="shared" si="4"/>
        <v>2025</v>
      </c>
      <c r="N263" s="14" t="s">
        <v>32</v>
      </c>
      <c r="O263" s="15" t="s">
        <v>39</v>
      </c>
      <c r="P263" s="14">
        <v>2025</v>
      </c>
    </row>
    <row r="264" spans="1:16">
      <c r="A264" s="14" t="s">
        <v>464</v>
      </c>
      <c r="B264" s="14" t="s">
        <v>134</v>
      </c>
      <c r="C264" s="14" t="s">
        <v>29</v>
      </c>
      <c r="D264" s="14">
        <v>258</v>
      </c>
      <c r="E264" s="14">
        <v>158</v>
      </c>
      <c r="F264" s="14">
        <v>222</v>
      </c>
      <c r="G264" s="15" t="s">
        <v>42</v>
      </c>
      <c r="H264" s="14">
        <v>194</v>
      </c>
      <c r="I264" s="14">
        <v>33</v>
      </c>
      <c r="J264" s="14">
        <v>78826</v>
      </c>
      <c r="K264" s="14">
        <v>85424</v>
      </c>
      <c r="L264" s="14" t="s">
        <v>465</v>
      </c>
      <c r="M264" s="14">
        <f t="shared" si="4"/>
        <v>2024</v>
      </c>
      <c r="N264" s="14" t="s">
        <v>44</v>
      </c>
      <c r="O264" s="15" t="s">
        <v>95</v>
      </c>
      <c r="P264" s="14">
        <v>2025</v>
      </c>
    </row>
    <row r="265" spans="1:16">
      <c r="A265" s="14" t="s">
        <v>466</v>
      </c>
      <c r="B265" s="14" t="s">
        <v>76</v>
      </c>
      <c r="C265" s="14" t="s">
        <v>36</v>
      </c>
      <c r="D265" s="14">
        <v>50</v>
      </c>
      <c r="E265" s="14">
        <v>175</v>
      </c>
      <c r="F265" s="14">
        <v>36</v>
      </c>
      <c r="G265" s="15" t="s">
        <v>30</v>
      </c>
      <c r="H265" s="14">
        <v>189</v>
      </c>
      <c r="I265" s="14">
        <v>60</v>
      </c>
      <c r="J265" s="14">
        <v>64033</v>
      </c>
      <c r="K265" s="14">
        <v>69036</v>
      </c>
      <c r="L265" s="14" t="s">
        <v>259</v>
      </c>
      <c r="M265" s="14">
        <f t="shared" si="4"/>
        <v>2025</v>
      </c>
      <c r="N265" s="14" t="s">
        <v>107</v>
      </c>
      <c r="O265" s="15" t="s">
        <v>38</v>
      </c>
      <c r="P265" s="14">
        <v>2025</v>
      </c>
    </row>
    <row r="266" spans="1:16">
      <c r="A266" s="14" t="s">
        <v>112</v>
      </c>
      <c r="B266" s="14" t="s">
        <v>97</v>
      </c>
      <c r="C266" s="14" t="s">
        <v>29</v>
      </c>
      <c r="D266" s="14">
        <v>230</v>
      </c>
      <c r="E266" s="14">
        <v>98</v>
      </c>
      <c r="F266" s="14">
        <v>123</v>
      </c>
      <c r="G266" s="15" t="s">
        <v>30</v>
      </c>
      <c r="H266" s="14">
        <v>205</v>
      </c>
      <c r="I266" s="14">
        <v>53</v>
      </c>
      <c r="J266" s="14">
        <v>15865</v>
      </c>
      <c r="K266" s="14">
        <v>20034</v>
      </c>
      <c r="L266" s="14" t="s">
        <v>467</v>
      </c>
      <c r="M266" s="14">
        <f t="shared" si="4"/>
        <v>2024</v>
      </c>
      <c r="N266" s="14" t="s">
        <v>33</v>
      </c>
      <c r="O266" s="15" t="s">
        <v>32</v>
      </c>
      <c r="P266" s="14">
        <v>2025</v>
      </c>
    </row>
    <row r="267" spans="1:16">
      <c r="A267" s="14" t="s">
        <v>468</v>
      </c>
      <c r="B267" s="14" t="s">
        <v>35</v>
      </c>
      <c r="C267" s="14" t="s">
        <v>36</v>
      </c>
      <c r="D267" s="14">
        <v>101</v>
      </c>
      <c r="E267" s="14">
        <v>63</v>
      </c>
      <c r="F267" s="14">
        <v>21</v>
      </c>
      <c r="G267" s="15" t="s">
        <v>48</v>
      </c>
      <c r="H267" s="14">
        <v>143</v>
      </c>
      <c r="I267" s="14">
        <v>58</v>
      </c>
      <c r="J267" s="14">
        <v>82777</v>
      </c>
      <c r="K267" s="14">
        <v>88392</v>
      </c>
      <c r="L267" s="14" t="s">
        <v>469</v>
      </c>
      <c r="M267" s="14">
        <f t="shared" si="4"/>
        <v>2024</v>
      </c>
      <c r="N267" s="14" t="s">
        <v>38</v>
      </c>
      <c r="O267" s="15" t="s">
        <v>58</v>
      </c>
      <c r="P267" s="14">
        <v>2025</v>
      </c>
    </row>
    <row r="268" spans="1:16">
      <c r="A268" s="14" t="s">
        <v>470</v>
      </c>
      <c r="B268" s="14" t="s">
        <v>90</v>
      </c>
      <c r="C268" s="14" t="s">
        <v>36</v>
      </c>
      <c r="D268" s="14">
        <v>20</v>
      </c>
      <c r="E268" s="14">
        <v>21</v>
      </c>
      <c r="F268" s="14">
        <v>17</v>
      </c>
      <c r="G268" s="15" t="s">
        <v>52</v>
      </c>
      <c r="H268" s="14">
        <v>24</v>
      </c>
      <c r="I268" s="14">
        <v>39</v>
      </c>
      <c r="J268" s="14">
        <v>7794</v>
      </c>
      <c r="K268" s="14">
        <v>8976</v>
      </c>
      <c r="L268" s="14" t="s">
        <v>471</v>
      </c>
      <c r="M268" s="14">
        <f t="shared" si="4"/>
        <v>2025</v>
      </c>
      <c r="N268" s="14" t="s">
        <v>81</v>
      </c>
      <c r="O268" s="15" t="s">
        <v>39</v>
      </c>
      <c r="P268" s="14">
        <v>2025</v>
      </c>
    </row>
    <row r="269" spans="1:16">
      <c r="A269" s="14" t="s">
        <v>472</v>
      </c>
      <c r="B269" s="14" t="s">
        <v>97</v>
      </c>
      <c r="C269" s="14" t="s">
        <v>29</v>
      </c>
      <c r="D269" s="14">
        <v>236</v>
      </c>
      <c r="E269" s="14">
        <v>162</v>
      </c>
      <c r="F269" s="14">
        <v>251</v>
      </c>
      <c r="G269" s="15" t="s">
        <v>48</v>
      </c>
      <c r="H269" s="14">
        <v>147</v>
      </c>
      <c r="I269" s="14">
        <v>60</v>
      </c>
      <c r="J269" s="14">
        <v>49884</v>
      </c>
      <c r="K269" s="14">
        <v>54721</v>
      </c>
      <c r="L269" s="14" t="s">
        <v>209</v>
      </c>
      <c r="M269" s="14">
        <f t="shared" si="4"/>
        <v>2025</v>
      </c>
      <c r="N269" s="14" t="s">
        <v>32</v>
      </c>
      <c r="O269" s="15" t="s">
        <v>44</v>
      </c>
      <c r="P269" s="14">
        <v>2025</v>
      </c>
    </row>
    <row r="270" spans="1:16">
      <c r="A270" s="14" t="s">
        <v>473</v>
      </c>
      <c r="B270" s="14" t="s">
        <v>56</v>
      </c>
      <c r="C270" s="14" t="s">
        <v>36</v>
      </c>
      <c r="D270" s="14">
        <v>134</v>
      </c>
      <c r="E270" s="14">
        <v>118</v>
      </c>
      <c r="F270" s="14">
        <v>128</v>
      </c>
      <c r="G270" s="15" t="s">
        <v>30</v>
      </c>
      <c r="H270" s="14">
        <v>124</v>
      </c>
      <c r="I270" s="14">
        <v>59</v>
      </c>
      <c r="J270" s="14">
        <v>61634</v>
      </c>
      <c r="K270" s="14">
        <v>63747</v>
      </c>
      <c r="L270" s="14" t="s">
        <v>409</v>
      </c>
      <c r="M270" s="14">
        <f t="shared" si="4"/>
        <v>2025</v>
      </c>
      <c r="N270" s="14" t="s">
        <v>81</v>
      </c>
      <c r="O270" s="15" t="s">
        <v>99</v>
      </c>
      <c r="P270" s="14">
        <v>2025</v>
      </c>
    </row>
    <row r="271" spans="1:16">
      <c r="A271" s="14" t="s">
        <v>474</v>
      </c>
      <c r="B271" s="14" t="s">
        <v>51</v>
      </c>
      <c r="C271" s="14" t="s">
        <v>29</v>
      </c>
      <c r="D271" s="14">
        <v>45</v>
      </c>
      <c r="E271" s="14">
        <v>141</v>
      </c>
      <c r="F271" s="14">
        <v>30</v>
      </c>
      <c r="G271" s="15" t="s">
        <v>42</v>
      </c>
      <c r="H271" s="14">
        <v>156</v>
      </c>
      <c r="I271" s="14">
        <v>18</v>
      </c>
      <c r="J271" s="14">
        <v>59459</v>
      </c>
      <c r="K271" s="14">
        <v>61667</v>
      </c>
      <c r="L271" s="14" t="s">
        <v>274</v>
      </c>
      <c r="M271" s="14">
        <f t="shared" si="4"/>
        <v>2025</v>
      </c>
      <c r="N271" s="14" t="s">
        <v>32</v>
      </c>
      <c r="O271" s="15" t="s">
        <v>33</v>
      </c>
      <c r="P271" s="14">
        <v>2025</v>
      </c>
    </row>
    <row r="272" spans="1:16">
      <c r="A272" s="14" t="s">
        <v>475</v>
      </c>
      <c r="B272" s="14" t="s">
        <v>51</v>
      </c>
      <c r="C272" s="14" t="s">
        <v>29</v>
      </c>
      <c r="D272" s="14">
        <v>233</v>
      </c>
      <c r="E272" s="14">
        <v>126</v>
      </c>
      <c r="F272" s="14">
        <v>254</v>
      </c>
      <c r="G272" s="15" t="s">
        <v>48</v>
      </c>
      <c r="H272" s="14">
        <v>105</v>
      </c>
      <c r="I272" s="14">
        <v>77</v>
      </c>
      <c r="J272" s="14">
        <v>36234</v>
      </c>
      <c r="K272" s="14">
        <v>38951</v>
      </c>
      <c r="L272" s="14" t="s">
        <v>91</v>
      </c>
      <c r="M272" s="14">
        <f t="shared" si="4"/>
        <v>2024</v>
      </c>
      <c r="N272" s="14" t="s">
        <v>33</v>
      </c>
      <c r="O272" s="15" t="s">
        <v>44</v>
      </c>
      <c r="P272" s="14">
        <v>2025</v>
      </c>
    </row>
    <row r="273" spans="1:16">
      <c r="A273" s="14" t="s">
        <v>476</v>
      </c>
      <c r="B273" s="14" t="s">
        <v>70</v>
      </c>
      <c r="C273" s="14" t="s">
        <v>29</v>
      </c>
      <c r="D273" s="14">
        <v>97</v>
      </c>
      <c r="E273" s="14">
        <v>155</v>
      </c>
      <c r="F273" s="14">
        <v>227</v>
      </c>
      <c r="G273" s="15" t="s">
        <v>42</v>
      </c>
      <c r="H273" s="14">
        <v>25</v>
      </c>
      <c r="I273" s="14">
        <v>100</v>
      </c>
      <c r="J273" s="14">
        <v>3435</v>
      </c>
      <c r="K273" s="14">
        <v>7981</v>
      </c>
      <c r="L273" s="14" t="s">
        <v>477</v>
      </c>
      <c r="M273" s="14">
        <f t="shared" si="4"/>
        <v>2025</v>
      </c>
      <c r="N273" s="14" t="s">
        <v>32</v>
      </c>
      <c r="O273" s="15" t="s">
        <v>54</v>
      </c>
      <c r="P273" s="14">
        <v>2025</v>
      </c>
    </row>
    <row r="274" spans="1:16">
      <c r="A274" s="14" t="s">
        <v>478</v>
      </c>
      <c r="B274" s="14" t="s">
        <v>70</v>
      </c>
      <c r="C274" s="14" t="s">
        <v>29</v>
      </c>
      <c r="D274" s="14">
        <v>235</v>
      </c>
      <c r="E274" s="14">
        <v>123</v>
      </c>
      <c r="F274" s="14">
        <v>291</v>
      </c>
      <c r="G274" s="15" t="s">
        <v>48</v>
      </c>
      <c r="H274" s="14">
        <v>67</v>
      </c>
      <c r="I274" s="14">
        <v>13</v>
      </c>
      <c r="J274" s="14">
        <v>8087</v>
      </c>
      <c r="K274" s="14">
        <v>9365</v>
      </c>
      <c r="L274" s="14" t="s">
        <v>479</v>
      </c>
      <c r="M274" s="14">
        <f t="shared" si="4"/>
        <v>2025</v>
      </c>
      <c r="N274" s="14" t="s">
        <v>32</v>
      </c>
      <c r="O274" s="15" t="s">
        <v>39</v>
      </c>
      <c r="P274" s="14">
        <v>2025</v>
      </c>
    </row>
    <row r="275" spans="1:16">
      <c r="A275" s="14" t="s">
        <v>480</v>
      </c>
      <c r="B275" s="14" t="s">
        <v>51</v>
      </c>
      <c r="C275" s="14" t="s">
        <v>29</v>
      </c>
      <c r="D275" s="14">
        <v>235</v>
      </c>
      <c r="E275" s="14">
        <v>60</v>
      </c>
      <c r="F275" s="14">
        <v>139</v>
      </c>
      <c r="G275" s="15" t="s">
        <v>52</v>
      </c>
      <c r="H275" s="14">
        <v>156</v>
      </c>
      <c r="I275" s="14">
        <v>98</v>
      </c>
      <c r="J275" s="14">
        <v>72700</v>
      </c>
      <c r="K275" s="14">
        <v>73491</v>
      </c>
      <c r="L275" s="14" t="s">
        <v>467</v>
      </c>
      <c r="M275" s="14">
        <f t="shared" si="4"/>
        <v>2024</v>
      </c>
      <c r="N275" s="14" t="s">
        <v>33</v>
      </c>
      <c r="O275" s="15" t="s">
        <v>99</v>
      </c>
      <c r="P275" s="14">
        <v>2025</v>
      </c>
    </row>
    <row r="276" spans="1:16">
      <c r="A276" s="14" t="s">
        <v>481</v>
      </c>
      <c r="B276" s="14" t="s">
        <v>73</v>
      </c>
      <c r="C276" s="14" t="s">
        <v>47</v>
      </c>
      <c r="D276" s="14">
        <v>146</v>
      </c>
      <c r="E276" s="14">
        <v>123</v>
      </c>
      <c r="F276" s="14">
        <v>157</v>
      </c>
      <c r="G276" s="15" t="s">
        <v>30</v>
      </c>
      <c r="H276" s="14">
        <v>112</v>
      </c>
      <c r="I276" s="14">
        <v>88</v>
      </c>
      <c r="J276" s="14">
        <v>84081</v>
      </c>
      <c r="K276" s="14">
        <v>90951</v>
      </c>
      <c r="L276" s="14" t="s">
        <v>313</v>
      </c>
      <c r="M276" s="14">
        <f t="shared" si="4"/>
        <v>2025</v>
      </c>
      <c r="N276" s="14" t="s">
        <v>81</v>
      </c>
      <c r="O276" s="15" t="s">
        <v>44</v>
      </c>
      <c r="P276" s="14">
        <v>2025</v>
      </c>
    </row>
    <row r="277" spans="1:16">
      <c r="A277" s="14" t="s">
        <v>482</v>
      </c>
      <c r="B277" s="14" t="s">
        <v>164</v>
      </c>
      <c r="C277" s="14" t="s">
        <v>47</v>
      </c>
      <c r="D277" s="14">
        <v>12</v>
      </c>
      <c r="E277" s="14">
        <v>130</v>
      </c>
      <c r="F277" s="14">
        <v>101</v>
      </c>
      <c r="G277" s="15" t="s">
        <v>42</v>
      </c>
      <c r="H277" s="14">
        <v>41</v>
      </c>
      <c r="I277" s="14">
        <v>72</v>
      </c>
      <c r="J277" s="14">
        <v>30615</v>
      </c>
      <c r="K277" s="14">
        <v>33318</v>
      </c>
      <c r="L277" s="14" t="s">
        <v>238</v>
      </c>
      <c r="M277" s="14">
        <f t="shared" si="4"/>
        <v>2025</v>
      </c>
      <c r="N277" s="14" t="s">
        <v>39</v>
      </c>
      <c r="O277" s="15" t="s">
        <v>38</v>
      </c>
      <c r="P277" s="14">
        <v>2025</v>
      </c>
    </row>
    <row r="278" spans="1:16">
      <c r="A278" s="14" t="s">
        <v>483</v>
      </c>
      <c r="B278" s="14" t="s">
        <v>51</v>
      </c>
      <c r="C278" s="14" t="s">
        <v>29</v>
      </c>
      <c r="D278" s="14">
        <v>169</v>
      </c>
      <c r="E278" s="14">
        <v>145</v>
      </c>
      <c r="F278" s="14">
        <v>294</v>
      </c>
      <c r="G278" s="15" t="s">
        <v>30</v>
      </c>
      <c r="H278" s="14">
        <v>20</v>
      </c>
      <c r="I278" s="14">
        <v>44</v>
      </c>
      <c r="J278" s="14">
        <v>40634</v>
      </c>
      <c r="K278" s="14">
        <v>47504</v>
      </c>
      <c r="L278" s="14" t="s">
        <v>242</v>
      </c>
      <c r="M278" s="14">
        <f t="shared" si="4"/>
        <v>2024</v>
      </c>
      <c r="N278" s="14" t="s">
        <v>33</v>
      </c>
      <c r="O278" s="15" t="s">
        <v>107</v>
      </c>
      <c r="P278" s="14">
        <v>2025</v>
      </c>
    </row>
    <row r="279" spans="1:16">
      <c r="A279" s="14" t="s">
        <v>484</v>
      </c>
      <c r="B279" s="14" t="s">
        <v>79</v>
      </c>
      <c r="C279" s="14" t="s">
        <v>47</v>
      </c>
      <c r="D279" s="14">
        <v>124</v>
      </c>
      <c r="E279" s="14">
        <v>57</v>
      </c>
      <c r="F279" s="14">
        <v>57</v>
      </c>
      <c r="G279" s="15" t="s">
        <v>42</v>
      </c>
      <c r="H279" s="14">
        <v>124</v>
      </c>
      <c r="I279" s="14">
        <v>84</v>
      </c>
      <c r="J279" s="14">
        <v>4843</v>
      </c>
      <c r="K279" s="14">
        <v>8978</v>
      </c>
      <c r="L279" s="14" t="s">
        <v>219</v>
      </c>
      <c r="M279" s="14">
        <f t="shared" si="4"/>
        <v>2025</v>
      </c>
      <c r="N279" s="14" t="s">
        <v>39</v>
      </c>
      <c r="O279" s="15" t="s">
        <v>95</v>
      </c>
      <c r="P279" s="14">
        <v>2025</v>
      </c>
    </row>
    <row r="280" spans="1:16">
      <c r="A280" s="14" t="s">
        <v>40</v>
      </c>
      <c r="B280" s="14" t="s">
        <v>28</v>
      </c>
      <c r="C280" s="14" t="s">
        <v>29</v>
      </c>
      <c r="D280" s="14">
        <v>126</v>
      </c>
      <c r="E280" s="14">
        <v>198</v>
      </c>
      <c r="F280" s="14">
        <v>232</v>
      </c>
      <c r="G280" s="15" t="s">
        <v>42</v>
      </c>
      <c r="H280" s="14">
        <v>92</v>
      </c>
      <c r="I280" s="14">
        <v>66</v>
      </c>
      <c r="J280" s="14">
        <v>82949</v>
      </c>
      <c r="K280" s="14">
        <v>85296</v>
      </c>
      <c r="L280" s="14" t="s">
        <v>342</v>
      </c>
      <c r="M280" s="14">
        <f t="shared" si="4"/>
        <v>2025</v>
      </c>
      <c r="N280" s="14" t="s">
        <v>107</v>
      </c>
      <c r="O280" s="15" t="s">
        <v>39</v>
      </c>
      <c r="P280" s="14">
        <v>2025</v>
      </c>
    </row>
    <row r="281" spans="1:16">
      <c r="A281" s="14" t="s">
        <v>485</v>
      </c>
      <c r="B281" s="14" t="s">
        <v>97</v>
      </c>
      <c r="C281" s="14" t="s">
        <v>29</v>
      </c>
      <c r="D281" s="14">
        <v>40</v>
      </c>
      <c r="E281" s="14">
        <v>42</v>
      </c>
      <c r="F281" s="14">
        <v>8</v>
      </c>
      <c r="G281" s="15" t="s">
        <v>48</v>
      </c>
      <c r="H281" s="14">
        <v>74</v>
      </c>
      <c r="I281" s="14">
        <v>40</v>
      </c>
      <c r="J281" s="14">
        <v>47583</v>
      </c>
      <c r="K281" s="14">
        <v>52378</v>
      </c>
      <c r="L281" s="14" t="s">
        <v>311</v>
      </c>
      <c r="M281" s="14">
        <f t="shared" si="4"/>
        <v>2024</v>
      </c>
      <c r="N281" s="14" t="s">
        <v>33</v>
      </c>
      <c r="O281" s="15" t="s">
        <v>58</v>
      </c>
      <c r="P281" s="14">
        <v>2025</v>
      </c>
    </row>
    <row r="282" spans="1:16">
      <c r="A282" s="14" t="s">
        <v>486</v>
      </c>
      <c r="B282" s="14" t="s">
        <v>159</v>
      </c>
      <c r="C282" s="14" t="s">
        <v>47</v>
      </c>
      <c r="D282" s="14">
        <v>285</v>
      </c>
      <c r="E282" s="14">
        <v>52</v>
      </c>
      <c r="F282" s="14">
        <v>249</v>
      </c>
      <c r="G282" s="15" t="s">
        <v>42</v>
      </c>
      <c r="H282" s="14">
        <v>88</v>
      </c>
      <c r="I282" s="14">
        <v>70</v>
      </c>
      <c r="J282" s="14">
        <v>18393</v>
      </c>
      <c r="K282" s="14">
        <v>20424</v>
      </c>
      <c r="L282" s="14" t="s">
        <v>224</v>
      </c>
      <c r="M282" s="14">
        <f t="shared" si="4"/>
        <v>2024</v>
      </c>
      <c r="N282" s="14" t="s">
        <v>44</v>
      </c>
      <c r="O282" s="15" t="s">
        <v>44</v>
      </c>
      <c r="P282" s="14">
        <v>2025</v>
      </c>
    </row>
    <row r="283" spans="1:16">
      <c r="A283" s="14" t="s">
        <v>487</v>
      </c>
      <c r="B283" s="14" t="s">
        <v>164</v>
      </c>
      <c r="C283" s="14" t="s">
        <v>47</v>
      </c>
      <c r="D283" s="14">
        <v>294</v>
      </c>
      <c r="E283" s="14">
        <v>193</v>
      </c>
      <c r="F283" s="14">
        <v>41</v>
      </c>
      <c r="G283" s="15" t="s">
        <v>48</v>
      </c>
      <c r="H283" s="14">
        <v>446</v>
      </c>
      <c r="I283" s="14">
        <v>28</v>
      </c>
      <c r="J283" s="14">
        <v>40306</v>
      </c>
      <c r="K283" s="14">
        <v>44550</v>
      </c>
      <c r="L283" s="14" t="s">
        <v>31</v>
      </c>
      <c r="M283" s="14">
        <f t="shared" si="4"/>
        <v>2025</v>
      </c>
      <c r="N283" s="14" t="s">
        <v>32</v>
      </c>
      <c r="O283" s="15" t="s">
        <v>32</v>
      </c>
      <c r="P283" s="14">
        <v>2025</v>
      </c>
    </row>
    <row r="284" spans="1:16">
      <c r="A284" s="14" t="s">
        <v>488</v>
      </c>
      <c r="B284" s="14" t="s">
        <v>134</v>
      </c>
      <c r="C284" s="14" t="s">
        <v>29</v>
      </c>
      <c r="D284" s="14">
        <v>122</v>
      </c>
      <c r="E284" s="14">
        <v>104</v>
      </c>
      <c r="F284" s="14">
        <v>90</v>
      </c>
      <c r="G284" s="15" t="s">
        <v>48</v>
      </c>
      <c r="H284" s="14">
        <v>136</v>
      </c>
      <c r="I284" s="14">
        <v>60</v>
      </c>
      <c r="J284" s="14">
        <v>51103</v>
      </c>
      <c r="K284" s="14">
        <v>54391</v>
      </c>
      <c r="L284" s="14" t="s">
        <v>146</v>
      </c>
      <c r="M284" s="14">
        <f t="shared" si="4"/>
        <v>2024</v>
      </c>
      <c r="N284" s="14" t="s">
        <v>44</v>
      </c>
      <c r="O284" s="15" t="s">
        <v>95</v>
      </c>
      <c r="P284" s="14">
        <v>2025</v>
      </c>
    </row>
    <row r="285" spans="1:16">
      <c r="A285" s="14" t="s">
        <v>489</v>
      </c>
      <c r="B285" s="14" t="s">
        <v>35</v>
      </c>
      <c r="C285" s="14" t="s">
        <v>36</v>
      </c>
      <c r="D285" s="14">
        <v>174</v>
      </c>
      <c r="E285" s="14">
        <v>183</v>
      </c>
      <c r="F285" s="14">
        <v>306</v>
      </c>
      <c r="G285" s="15" t="s">
        <v>48</v>
      </c>
      <c r="H285" s="14">
        <v>51</v>
      </c>
      <c r="I285" s="14">
        <v>63</v>
      </c>
      <c r="J285" s="14">
        <v>26370</v>
      </c>
      <c r="K285" s="14">
        <v>31172</v>
      </c>
      <c r="L285" s="14" t="s">
        <v>53</v>
      </c>
      <c r="M285" s="14">
        <f t="shared" si="4"/>
        <v>2024</v>
      </c>
      <c r="N285" s="14" t="s">
        <v>44</v>
      </c>
      <c r="O285" s="15" t="s">
        <v>44</v>
      </c>
      <c r="P285" s="14">
        <v>2025</v>
      </c>
    </row>
    <row r="286" spans="1:16">
      <c r="A286" s="14" t="s">
        <v>490</v>
      </c>
      <c r="B286" s="14" t="s">
        <v>164</v>
      </c>
      <c r="C286" s="14" t="s">
        <v>47</v>
      </c>
      <c r="D286" s="14">
        <v>195</v>
      </c>
      <c r="E286" s="14">
        <v>110</v>
      </c>
      <c r="F286" s="14">
        <v>153</v>
      </c>
      <c r="G286" s="15" t="s">
        <v>42</v>
      </c>
      <c r="H286" s="14">
        <v>152</v>
      </c>
      <c r="I286" s="14">
        <v>77</v>
      </c>
      <c r="J286" s="14">
        <v>44516</v>
      </c>
      <c r="K286" s="14">
        <v>46071</v>
      </c>
      <c r="L286" s="14" t="s">
        <v>117</v>
      </c>
      <c r="M286" s="14">
        <f t="shared" si="4"/>
        <v>2025</v>
      </c>
      <c r="N286" s="14" t="s">
        <v>81</v>
      </c>
      <c r="O286" s="15" t="s">
        <v>33</v>
      </c>
      <c r="P286" s="14">
        <v>2025</v>
      </c>
    </row>
    <row r="287" spans="1:16">
      <c r="A287" s="14" t="s">
        <v>491</v>
      </c>
      <c r="B287" s="14" t="s">
        <v>62</v>
      </c>
      <c r="C287" s="14" t="s">
        <v>29</v>
      </c>
      <c r="D287" s="14">
        <v>246</v>
      </c>
      <c r="E287" s="14">
        <v>168</v>
      </c>
      <c r="F287" s="14">
        <v>129</v>
      </c>
      <c r="G287" s="15" t="s">
        <v>30</v>
      </c>
      <c r="H287" s="14">
        <v>285</v>
      </c>
      <c r="I287" s="14">
        <v>28</v>
      </c>
      <c r="J287" s="14">
        <v>6905</v>
      </c>
      <c r="K287" s="14">
        <v>8652</v>
      </c>
      <c r="L287" s="14" t="s">
        <v>115</v>
      </c>
      <c r="M287" s="14">
        <f t="shared" si="4"/>
        <v>2025</v>
      </c>
      <c r="N287" s="14" t="s">
        <v>81</v>
      </c>
      <c r="O287" s="15" t="s">
        <v>58</v>
      </c>
      <c r="P287" s="14">
        <v>2025</v>
      </c>
    </row>
    <row r="288" spans="1:16">
      <c r="A288" s="14" t="s">
        <v>492</v>
      </c>
      <c r="B288" s="14" t="s">
        <v>97</v>
      </c>
      <c r="C288" s="14" t="s">
        <v>29</v>
      </c>
      <c r="D288" s="14">
        <v>25</v>
      </c>
      <c r="E288" s="14">
        <v>42</v>
      </c>
      <c r="F288" s="14">
        <v>8</v>
      </c>
      <c r="G288" s="15" t="s">
        <v>52</v>
      </c>
      <c r="H288" s="14">
        <v>59</v>
      </c>
      <c r="I288" s="14">
        <v>56</v>
      </c>
      <c r="J288" s="14">
        <v>20979</v>
      </c>
      <c r="K288" s="14">
        <v>23816</v>
      </c>
      <c r="L288" s="14" t="s">
        <v>74</v>
      </c>
      <c r="M288" s="14">
        <f t="shared" si="4"/>
        <v>2024</v>
      </c>
      <c r="N288" s="14" t="s">
        <v>44</v>
      </c>
      <c r="O288" s="15" t="s">
        <v>99</v>
      </c>
      <c r="P288" s="14">
        <v>2025</v>
      </c>
    </row>
    <row r="289" spans="1:16">
      <c r="A289" s="14" t="s">
        <v>493</v>
      </c>
      <c r="B289" s="14" t="s">
        <v>93</v>
      </c>
      <c r="C289" s="14" t="s">
        <v>47</v>
      </c>
      <c r="D289" s="14">
        <v>61</v>
      </c>
      <c r="E289" s="14">
        <v>116</v>
      </c>
      <c r="F289" s="14">
        <v>141</v>
      </c>
      <c r="G289" s="15" t="s">
        <v>30</v>
      </c>
      <c r="H289" s="14">
        <v>36</v>
      </c>
      <c r="I289" s="14">
        <v>23</v>
      </c>
      <c r="J289" s="14">
        <v>41293</v>
      </c>
      <c r="K289" s="14">
        <v>42556</v>
      </c>
      <c r="L289" s="14" t="s">
        <v>361</v>
      </c>
      <c r="M289" s="14">
        <f t="shared" si="4"/>
        <v>2025</v>
      </c>
      <c r="N289" s="14" t="s">
        <v>81</v>
      </c>
      <c r="O289" s="15" t="s">
        <v>99</v>
      </c>
      <c r="P289" s="14">
        <v>2025</v>
      </c>
    </row>
    <row r="290" spans="1:16">
      <c r="A290" s="14" t="s">
        <v>494</v>
      </c>
      <c r="B290" s="14" t="s">
        <v>65</v>
      </c>
      <c r="C290" s="14" t="s">
        <v>36</v>
      </c>
      <c r="D290" s="14">
        <v>257</v>
      </c>
      <c r="E290" s="14">
        <v>115</v>
      </c>
      <c r="F290" s="14">
        <v>53</v>
      </c>
      <c r="G290" s="15" t="s">
        <v>48</v>
      </c>
      <c r="H290" s="14">
        <v>319</v>
      </c>
      <c r="I290" s="14">
        <v>50</v>
      </c>
      <c r="J290" s="14">
        <v>25966</v>
      </c>
      <c r="K290" s="14">
        <v>29339</v>
      </c>
      <c r="L290" s="14" t="s">
        <v>495</v>
      </c>
      <c r="M290" s="14">
        <f t="shared" si="4"/>
        <v>2024</v>
      </c>
      <c r="N290" s="14" t="s">
        <v>38</v>
      </c>
      <c r="O290" s="15" t="s">
        <v>81</v>
      </c>
      <c r="P290" s="14">
        <v>2025</v>
      </c>
    </row>
    <row r="291" spans="1:16">
      <c r="A291" s="14" t="s">
        <v>496</v>
      </c>
      <c r="B291" s="14" t="s">
        <v>46</v>
      </c>
      <c r="C291" s="14" t="s">
        <v>47</v>
      </c>
      <c r="D291" s="14">
        <v>191</v>
      </c>
      <c r="E291" s="14">
        <v>71</v>
      </c>
      <c r="F291" s="14">
        <v>164</v>
      </c>
      <c r="G291" s="15" t="s">
        <v>42</v>
      </c>
      <c r="H291" s="14">
        <v>98</v>
      </c>
      <c r="I291" s="14">
        <v>67</v>
      </c>
      <c r="J291" s="14">
        <v>58027</v>
      </c>
      <c r="K291" s="14">
        <v>60170</v>
      </c>
      <c r="L291" s="14" t="s">
        <v>88</v>
      </c>
      <c r="M291" s="14">
        <f t="shared" si="4"/>
        <v>2025</v>
      </c>
      <c r="N291" s="14" t="s">
        <v>81</v>
      </c>
      <c r="O291" s="15" t="s">
        <v>107</v>
      </c>
      <c r="P291" s="14">
        <v>2025</v>
      </c>
    </row>
    <row r="292" spans="1:16">
      <c r="A292" s="14" t="s">
        <v>367</v>
      </c>
      <c r="B292" s="14" t="s">
        <v>159</v>
      </c>
      <c r="C292" s="14" t="s">
        <v>47</v>
      </c>
      <c r="D292" s="14">
        <v>110</v>
      </c>
      <c r="E292" s="14">
        <v>12</v>
      </c>
      <c r="F292" s="14">
        <v>115</v>
      </c>
      <c r="G292" s="15" t="s">
        <v>30</v>
      </c>
      <c r="H292" s="14">
        <v>7</v>
      </c>
      <c r="I292" s="14">
        <v>33</v>
      </c>
      <c r="J292" s="14">
        <v>68487</v>
      </c>
      <c r="K292" s="14">
        <v>70046</v>
      </c>
      <c r="L292" s="14" t="s">
        <v>176</v>
      </c>
      <c r="M292" s="14">
        <f t="shared" si="4"/>
        <v>2025</v>
      </c>
      <c r="N292" s="14" t="s">
        <v>81</v>
      </c>
      <c r="O292" s="15" t="s">
        <v>126</v>
      </c>
      <c r="P292" s="14">
        <v>2025</v>
      </c>
    </row>
    <row r="293" spans="1:16">
      <c r="A293" s="14" t="s">
        <v>497</v>
      </c>
      <c r="B293" s="14" t="s">
        <v>46</v>
      </c>
      <c r="C293" s="14" t="s">
        <v>47</v>
      </c>
      <c r="D293" s="14">
        <v>59</v>
      </c>
      <c r="E293" s="14">
        <v>194</v>
      </c>
      <c r="F293" s="14">
        <v>100</v>
      </c>
      <c r="G293" s="15" t="s">
        <v>52</v>
      </c>
      <c r="H293" s="14">
        <v>153</v>
      </c>
      <c r="I293" s="14">
        <v>70</v>
      </c>
      <c r="J293" s="14">
        <v>7274</v>
      </c>
      <c r="K293" s="14">
        <v>13564</v>
      </c>
      <c r="L293" s="14" t="s">
        <v>265</v>
      </c>
      <c r="M293" s="14">
        <f t="shared" si="4"/>
        <v>2025</v>
      </c>
      <c r="N293" s="14" t="s">
        <v>107</v>
      </c>
      <c r="O293" s="15" t="s">
        <v>126</v>
      </c>
      <c r="P293" s="14">
        <v>2025</v>
      </c>
    </row>
    <row r="294" spans="1:16">
      <c r="A294" s="14" t="s">
        <v>498</v>
      </c>
      <c r="B294" s="14" t="s">
        <v>46</v>
      </c>
      <c r="C294" s="14" t="s">
        <v>47</v>
      </c>
      <c r="D294" s="14">
        <v>195</v>
      </c>
      <c r="E294" s="14">
        <v>12</v>
      </c>
      <c r="F294" s="14">
        <v>107</v>
      </c>
      <c r="G294" s="15" t="s">
        <v>30</v>
      </c>
      <c r="H294" s="14">
        <v>100</v>
      </c>
      <c r="I294" s="14">
        <v>30</v>
      </c>
      <c r="J294" s="14">
        <v>27829</v>
      </c>
      <c r="K294" s="14">
        <v>34311</v>
      </c>
      <c r="L294" s="14" t="s">
        <v>255</v>
      </c>
      <c r="M294" s="14">
        <f t="shared" si="4"/>
        <v>2024</v>
      </c>
      <c r="N294" s="14" t="s">
        <v>33</v>
      </c>
      <c r="O294" s="15" t="s">
        <v>99</v>
      </c>
      <c r="P294" s="14">
        <v>2025</v>
      </c>
    </row>
    <row r="295" spans="1:16">
      <c r="A295" s="14" t="s">
        <v>499</v>
      </c>
      <c r="B295" s="14" t="s">
        <v>65</v>
      </c>
      <c r="C295" s="14" t="s">
        <v>36</v>
      </c>
      <c r="D295" s="14">
        <v>152</v>
      </c>
      <c r="E295" s="14">
        <v>159</v>
      </c>
      <c r="F295" s="14">
        <v>115</v>
      </c>
      <c r="G295" s="15" t="s">
        <v>42</v>
      </c>
      <c r="H295" s="14">
        <v>196</v>
      </c>
      <c r="I295" s="14">
        <v>51</v>
      </c>
      <c r="J295" s="14">
        <v>54120</v>
      </c>
      <c r="K295" s="14">
        <v>61066</v>
      </c>
      <c r="L295" s="14" t="s">
        <v>500</v>
      </c>
      <c r="M295" s="14">
        <f t="shared" si="4"/>
        <v>2024</v>
      </c>
      <c r="N295" s="14" t="s">
        <v>44</v>
      </c>
      <c r="O295" s="15" t="s">
        <v>81</v>
      </c>
      <c r="P295" s="14">
        <v>2025</v>
      </c>
    </row>
    <row r="296" spans="1:16">
      <c r="A296" s="14" t="s">
        <v>501</v>
      </c>
      <c r="B296" s="14" t="s">
        <v>56</v>
      </c>
      <c r="C296" s="14" t="s">
        <v>36</v>
      </c>
      <c r="D296" s="14">
        <v>35</v>
      </c>
      <c r="E296" s="14">
        <v>87</v>
      </c>
      <c r="F296" s="14">
        <v>24</v>
      </c>
      <c r="G296" s="15" t="s">
        <v>48</v>
      </c>
      <c r="H296" s="14">
        <v>98</v>
      </c>
      <c r="I296" s="14">
        <v>90</v>
      </c>
      <c r="J296" s="14">
        <v>46537</v>
      </c>
      <c r="K296" s="14">
        <v>50829</v>
      </c>
      <c r="L296" s="14" t="s">
        <v>86</v>
      </c>
      <c r="M296" s="14">
        <f t="shared" si="4"/>
        <v>2025</v>
      </c>
      <c r="N296" s="14" t="s">
        <v>32</v>
      </c>
      <c r="O296" s="15" t="s">
        <v>107</v>
      </c>
      <c r="P296" s="14">
        <v>2025</v>
      </c>
    </row>
    <row r="297" spans="1:16">
      <c r="A297" s="14" t="s">
        <v>502</v>
      </c>
      <c r="B297" s="14" t="s">
        <v>134</v>
      </c>
      <c r="C297" s="14" t="s">
        <v>29</v>
      </c>
      <c r="D297" s="14">
        <v>137</v>
      </c>
      <c r="E297" s="14">
        <v>80</v>
      </c>
      <c r="F297" s="14">
        <v>40</v>
      </c>
      <c r="G297" s="15" t="s">
        <v>30</v>
      </c>
      <c r="H297" s="14">
        <v>177</v>
      </c>
      <c r="I297" s="14">
        <v>36</v>
      </c>
      <c r="J297" s="14">
        <v>76650</v>
      </c>
      <c r="K297" s="14">
        <v>80481</v>
      </c>
      <c r="L297" s="14" t="s">
        <v>49</v>
      </c>
      <c r="M297" s="14">
        <f t="shared" si="4"/>
        <v>2025</v>
      </c>
      <c r="N297" s="14" t="s">
        <v>32</v>
      </c>
      <c r="O297" s="15" t="s">
        <v>99</v>
      </c>
      <c r="P297" s="14">
        <v>2025</v>
      </c>
    </row>
    <row r="298" spans="1:16">
      <c r="A298" s="14" t="s">
        <v>503</v>
      </c>
      <c r="B298" s="14" t="s">
        <v>41</v>
      </c>
      <c r="C298" s="14" t="s">
        <v>29</v>
      </c>
      <c r="D298" s="14">
        <v>81</v>
      </c>
      <c r="E298" s="14">
        <v>1</v>
      </c>
      <c r="F298" s="14">
        <v>32</v>
      </c>
      <c r="G298" s="15" t="s">
        <v>52</v>
      </c>
      <c r="H298" s="14">
        <v>50</v>
      </c>
      <c r="I298" s="14">
        <v>12</v>
      </c>
      <c r="J298" s="14">
        <v>25141</v>
      </c>
      <c r="K298" s="14">
        <v>29726</v>
      </c>
      <c r="L298" s="14" t="s">
        <v>504</v>
      </c>
      <c r="M298" s="14">
        <f t="shared" si="4"/>
        <v>2025</v>
      </c>
      <c r="N298" s="14" t="s">
        <v>81</v>
      </c>
      <c r="O298" s="15" t="s">
        <v>126</v>
      </c>
      <c r="P298" s="14">
        <v>2025</v>
      </c>
    </row>
    <row r="299" spans="1:16">
      <c r="A299" s="14" t="s">
        <v>505</v>
      </c>
      <c r="B299" s="14" t="s">
        <v>83</v>
      </c>
      <c r="C299" s="14" t="s">
        <v>47</v>
      </c>
      <c r="D299" s="14">
        <v>134</v>
      </c>
      <c r="E299" s="14">
        <v>159</v>
      </c>
      <c r="F299" s="14">
        <v>48</v>
      </c>
      <c r="G299" s="15" t="s">
        <v>30</v>
      </c>
      <c r="H299" s="14">
        <v>245</v>
      </c>
      <c r="I299" s="14">
        <v>68</v>
      </c>
      <c r="J299" s="14">
        <v>50914</v>
      </c>
      <c r="K299" s="14">
        <v>52418</v>
      </c>
      <c r="L299" s="14" t="s">
        <v>506</v>
      </c>
      <c r="M299" s="14">
        <f t="shared" si="4"/>
        <v>2024</v>
      </c>
      <c r="N299" s="14" t="s">
        <v>44</v>
      </c>
      <c r="O299" s="15" t="s">
        <v>99</v>
      </c>
      <c r="P299" s="14">
        <v>2025</v>
      </c>
    </row>
    <row r="300" spans="1:16">
      <c r="A300" s="14" t="s">
        <v>507</v>
      </c>
      <c r="B300" s="14" t="s">
        <v>65</v>
      </c>
      <c r="C300" s="14" t="s">
        <v>36</v>
      </c>
      <c r="D300" s="14">
        <v>22</v>
      </c>
      <c r="E300" s="14">
        <v>117</v>
      </c>
      <c r="F300" s="14">
        <v>48</v>
      </c>
      <c r="G300" s="15" t="s">
        <v>30</v>
      </c>
      <c r="H300" s="14">
        <v>91</v>
      </c>
      <c r="I300" s="14">
        <v>76</v>
      </c>
      <c r="J300" s="14">
        <v>34550</v>
      </c>
      <c r="K300" s="14">
        <v>40251</v>
      </c>
      <c r="L300" s="14" t="s">
        <v>400</v>
      </c>
      <c r="M300" s="14">
        <f t="shared" si="4"/>
        <v>2025</v>
      </c>
      <c r="N300" s="14" t="s">
        <v>81</v>
      </c>
      <c r="O300" s="15" t="s">
        <v>81</v>
      </c>
      <c r="P300" s="14">
        <v>2025</v>
      </c>
    </row>
    <row r="301" spans="1:16">
      <c r="A301" s="14" t="s">
        <v>508</v>
      </c>
      <c r="B301" s="14" t="s">
        <v>51</v>
      </c>
      <c r="C301" s="14" t="s">
        <v>29</v>
      </c>
      <c r="D301" s="14">
        <v>251</v>
      </c>
      <c r="E301" s="14">
        <v>190</v>
      </c>
      <c r="F301" s="14">
        <v>368</v>
      </c>
      <c r="G301" s="15" t="s">
        <v>52</v>
      </c>
      <c r="H301" s="14">
        <v>73</v>
      </c>
      <c r="I301" s="14">
        <v>80</v>
      </c>
      <c r="J301" s="14">
        <v>41357</v>
      </c>
      <c r="K301" s="14">
        <v>46338</v>
      </c>
      <c r="L301" s="14" t="s">
        <v>172</v>
      </c>
      <c r="M301" s="14">
        <f t="shared" si="4"/>
        <v>2025</v>
      </c>
      <c r="N301" s="14" t="s">
        <v>81</v>
      </c>
      <c r="O301" s="15" t="s">
        <v>58</v>
      </c>
      <c r="P301" s="14">
        <v>2025</v>
      </c>
    </row>
    <row r="302" spans="1:16">
      <c r="A302" s="14" t="s">
        <v>509</v>
      </c>
      <c r="B302" s="14" t="s">
        <v>97</v>
      </c>
      <c r="C302" s="14" t="s">
        <v>29</v>
      </c>
      <c r="D302" s="14">
        <v>12</v>
      </c>
      <c r="E302" s="14">
        <v>138</v>
      </c>
      <c r="F302" s="14">
        <v>57</v>
      </c>
      <c r="G302" s="15" t="s">
        <v>30</v>
      </c>
      <c r="H302" s="14">
        <v>93</v>
      </c>
      <c r="I302" s="14">
        <v>47</v>
      </c>
      <c r="J302" s="14">
        <v>6234</v>
      </c>
      <c r="K302" s="14">
        <v>7892</v>
      </c>
      <c r="L302" s="14" t="s">
        <v>251</v>
      </c>
      <c r="M302" s="14">
        <f t="shared" si="4"/>
        <v>2024</v>
      </c>
      <c r="N302" s="14" t="s">
        <v>38</v>
      </c>
      <c r="O302" s="15" t="s">
        <v>126</v>
      </c>
      <c r="P302" s="14">
        <v>2025</v>
      </c>
    </row>
    <row r="303" spans="1:16">
      <c r="A303" s="14" t="s">
        <v>179</v>
      </c>
      <c r="B303" s="14" t="s">
        <v>62</v>
      </c>
      <c r="C303" s="14" t="s">
        <v>29</v>
      </c>
      <c r="D303" s="14">
        <v>110</v>
      </c>
      <c r="E303" s="14">
        <v>43</v>
      </c>
      <c r="F303" s="14">
        <v>75</v>
      </c>
      <c r="G303" s="15" t="s">
        <v>52</v>
      </c>
      <c r="H303" s="14">
        <v>78</v>
      </c>
      <c r="I303" s="14">
        <v>91</v>
      </c>
      <c r="J303" s="14">
        <v>38765</v>
      </c>
      <c r="K303" s="14">
        <v>43275</v>
      </c>
      <c r="L303" s="14" t="s">
        <v>510</v>
      </c>
      <c r="M303" s="14">
        <f t="shared" si="4"/>
        <v>2025</v>
      </c>
      <c r="N303" s="14" t="s">
        <v>81</v>
      </c>
      <c r="O303" s="15" t="s">
        <v>38</v>
      </c>
      <c r="P303" s="14">
        <v>2025</v>
      </c>
    </row>
    <row r="304" spans="1:16">
      <c r="A304" s="14" t="s">
        <v>511</v>
      </c>
      <c r="B304" s="14" t="s">
        <v>73</v>
      </c>
      <c r="C304" s="14" t="s">
        <v>47</v>
      </c>
      <c r="D304" s="14">
        <v>216</v>
      </c>
      <c r="E304" s="14">
        <v>196</v>
      </c>
      <c r="F304" s="14">
        <v>159</v>
      </c>
      <c r="G304" s="15" t="s">
        <v>42</v>
      </c>
      <c r="H304" s="14">
        <v>253</v>
      </c>
      <c r="I304" s="14">
        <v>79</v>
      </c>
      <c r="J304" s="14">
        <v>56073</v>
      </c>
      <c r="K304" s="14">
        <v>61745</v>
      </c>
      <c r="L304" s="14" t="s">
        <v>313</v>
      </c>
      <c r="M304" s="14">
        <f t="shared" si="4"/>
        <v>2025</v>
      </c>
      <c r="N304" s="14" t="s">
        <v>81</v>
      </c>
      <c r="O304" s="15" t="s">
        <v>126</v>
      </c>
      <c r="P304" s="14">
        <v>2025</v>
      </c>
    </row>
    <row r="305" spans="1:16">
      <c r="A305" s="14" t="s">
        <v>363</v>
      </c>
      <c r="B305" s="14" t="s">
        <v>159</v>
      </c>
      <c r="C305" s="14" t="s">
        <v>47</v>
      </c>
      <c r="D305" s="14">
        <v>95</v>
      </c>
      <c r="E305" s="14">
        <v>52</v>
      </c>
      <c r="F305" s="14">
        <v>64</v>
      </c>
      <c r="G305" s="15" t="s">
        <v>52</v>
      </c>
      <c r="H305" s="14">
        <v>83</v>
      </c>
      <c r="I305" s="14">
        <v>35</v>
      </c>
      <c r="J305" s="14">
        <v>5248</v>
      </c>
      <c r="K305" s="14">
        <v>9719</v>
      </c>
      <c r="L305" s="14" t="s">
        <v>240</v>
      </c>
      <c r="M305" s="14">
        <f t="shared" si="4"/>
        <v>2025</v>
      </c>
      <c r="N305" s="14" t="s">
        <v>32</v>
      </c>
      <c r="O305" s="15" t="s">
        <v>95</v>
      </c>
      <c r="P305" s="14">
        <v>2025</v>
      </c>
    </row>
    <row r="306" spans="1:16">
      <c r="A306" s="14" t="s">
        <v>512</v>
      </c>
      <c r="B306" s="14" t="s">
        <v>51</v>
      </c>
      <c r="C306" s="14" t="s">
        <v>29</v>
      </c>
      <c r="D306" s="14">
        <v>288</v>
      </c>
      <c r="E306" s="14">
        <v>124</v>
      </c>
      <c r="F306" s="14">
        <v>281</v>
      </c>
      <c r="G306" s="15" t="s">
        <v>48</v>
      </c>
      <c r="H306" s="14">
        <v>131</v>
      </c>
      <c r="I306" s="14">
        <v>45</v>
      </c>
      <c r="J306" s="14">
        <v>20307</v>
      </c>
      <c r="K306" s="14">
        <v>26518</v>
      </c>
      <c r="L306" s="14" t="s">
        <v>453</v>
      </c>
      <c r="M306" s="14">
        <f t="shared" si="4"/>
        <v>2025</v>
      </c>
      <c r="N306" s="14" t="s">
        <v>32</v>
      </c>
      <c r="O306" s="15" t="s">
        <v>32</v>
      </c>
      <c r="P306" s="14">
        <v>2025</v>
      </c>
    </row>
    <row r="307" spans="1:16">
      <c r="A307" s="14" t="s">
        <v>513</v>
      </c>
      <c r="B307" s="14" t="s">
        <v>28</v>
      </c>
      <c r="C307" s="14" t="s">
        <v>29</v>
      </c>
      <c r="D307" s="14">
        <v>194</v>
      </c>
      <c r="E307" s="14">
        <v>80</v>
      </c>
      <c r="F307" s="14">
        <v>184</v>
      </c>
      <c r="G307" s="15" t="s">
        <v>42</v>
      </c>
      <c r="H307" s="14">
        <v>90</v>
      </c>
      <c r="I307" s="14">
        <v>59</v>
      </c>
      <c r="J307" s="14">
        <v>55671</v>
      </c>
      <c r="K307" s="14">
        <v>57585</v>
      </c>
      <c r="L307" s="14" t="s">
        <v>329</v>
      </c>
      <c r="M307" s="14">
        <f t="shared" si="4"/>
        <v>2025</v>
      </c>
      <c r="N307" s="14" t="s">
        <v>107</v>
      </c>
      <c r="O307" s="15" t="s">
        <v>126</v>
      </c>
      <c r="P307" s="14">
        <v>2025</v>
      </c>
    </row>
    <row r="308" spans="1:16">
      <c r="A308" s="14" t="s">
        <v>514</v>
      </c>
      <c r="B308" s="14" t="s">
        <v>159</v>
      </c>
      <c r="C308" s="14" t="s">
        <v>47</v>
      </c>
      <c r="D308" s="14">
        <v>104</v>
      </c>
      <c r="E308" s="14">
        <v>99</v>
      </c>
      <c r="F308" s="14">
        <v>92</v>
      </c>
      <c r="G308" s="15" t="s">
        <v>48</v>
      </c>
      <c r="H308" s="14">
        <v>111</v>
      </c>
      <c r="I308" s="14">
        <v>23</v>
      </c>
      <c r="J308" s="14">
        <v>15035</v>
      </c>
      <c r="K308" s="14">
        <v>21481</v>
      </c>
      <c r="L308" s="14" t="s">
        <v>515</v>
      </c>
      <c r="M308" s="14">
        <f t="shared" si="4"/>
        <v>2025</v>
      </c>
      <c r="N308" s="14" t="s">
        <v>39</v>
      </c>
      <c r="O308" s="15" t="s">
        <v>95</v>
      </c>
      <c r="P308" s="14">
        <v>2025</v>
      </c>
    </row>
    <row r="309" spans="1:16">
      <c r="A309" s="14" t="s">
        <v>516</v>
      </c>
      <c r="B309" s="14" t="s">
        <v>70</v>
      </c>
      <c r="C309" s="14" t="s">
        <v>29</v>
      </c>
      <c r="D309" s="14">
        <v>32</v>
      </c>
      <c r="E309" s="14">
        <v>49</v>
      </c>
      <c r="F309" s="14">
        <v>28</v>
      </c>
      <c r="G309" s="15" t="s">
        <v>42</v>
      </c>
      <c r="H309" s="14">
        <v>53</v>
      </c>
      <c r="I309" s="14">
        <v>97</v>
      </c>
      <c r="J309" s="14">
        <v>74297</v>
      </c>
      <c r="K309" s="14">
        <v>79079</v>
      </c>
      <c r="L309" s="14" t="s">
        <v>94</v>
      </c>
      <c r="M309" s="14">
        <f t="shared" si="4"/>
        <v>2025</v>
      </c>
      <c r="N309" s="14" t="s">
        <v>32</v>
      </c>
      <c r="O309" s="15" t="s">
        <v>95</v>
      </c>
      <c r="P309" s="14">
        <v>2025</v>
      </c>
    </row>
    <row r="310" spans="1:16">
      <c r="A310" s="14" t="s">
        <v>517</v>
      </c>
      <c r="B310" s="14" t="s">
        <v>76</v>
      </c>
      <c r="C310" s="14" t="s">
        <v>36</v>
      </c>
      <c r="D310" s="14">
        <v>267</v>
      </c>
      <c r="E310" s="14">
        <v>187</v>
      </c>
      <c r="F310" s="14">
        <v>86</v>
      </c>
      <c r="G310" s="15" t="s">
        <v>42</v>
      </c>
      <c r="H310" s="14">
        <v>368</v>
      </c>
      <c r="I310" s="14">
        <v>78</v>
      </c>
      <c r="J310" s="14">
        <v>13477</v>
      </c>
      <c r="K310" s="14">
        <v>19971</v>
      </c>
      <c r="L310" s="14" t="s">
        <v>518</v>
      </c>
      <c r="M310" s="14">
        <f t="shared" si="4"/>
        <v>2025</v>
      </c>
      <c r="N310" s="14" t="s">
        <v>39</v>
      </c>
      <c r="O310" s="15" t="s">
        <v>81</v>
      </c>
      <c r="P310" s="14">
        <v>2025</v>
      </c>
    </row>
    <row r="311" spans="1:16">
      <c r="A311" s="14" t="s">
        <v>519</v>
      </c>
      <c r="B311" s="14" t="s">
        <v>93</v>
      </c>
      <c r="C311" s="14" t="s">
        <v>47</v>
      </c>
      <c r="D311" s="14">
        <v>126</v>
      </c>
      <c r="E311" s="14">
        <v>61</v>
      </c>
      <c r="F311" s="14">
        <v>112</v>
      </c>
      <c r="G311" s="15" t="s">
        <v>42</v>
      </c>
      <c r="H311" s="14">
        <v>75</v>
      </c>
      <c r="I311" s="14">
        <v>31</v>
      </c>
      <c r="J311" s="14">
        <v>54263</v>
      </c>
      <c r="K311" s="14">
        <v>55471</v>
      </c>
      <c r="L311" s="14" t="s">
        <v>291</v>
      </c>
      <c r="M311" s="14">
        <f t="shared" si="4"/>
        <v>2025</v>
      </c>
      <c r="N311" s="14" t="s">
        <v>81</v>
      </c>
      <c r="O311" s="15" t="s">
        <v>99</v>
      </c>
      <c r="P311" s="14">
        <v>2025</v>
      </c>
    </row>
    <row r="312" spans="1:16">
      <c r="A312" s="14" t="s">
        <v>520</v>
      </c>
      <c r="B312" s="14" t="s">
        <v>97</v>
      </c>
      <c r="C312" s="14" t="s">
        <v>29</v>
      </c>
      <c r="D312" s="14">
        <v>52</v>
      </c>
      <c r="E312" s="14">
        <v>8</v>
      </c>
      <c r="F312" s="14">
        <v>40</v>
      </c>
      <c r="G312" s="15" t="s">
        <v>52</v>
      </c>
      <c r="H312" s="14">
        <v>20</v>
      </c>
      <c r="I312" s="14">
        <v>12</v>
      </c>
      <c r="J312" s="14">
        <v>7927</v>
      </c>
      <c r="K312" s="14">
        <v>12803</v>
      </c>
      <c r="L312" s="14" t="s">
        <v>228</v>
      </c>
      <c r="M312" s="14">
        <f t="shared" si="4"/>
        <v>2024</v>
      </c>
      <c r="N312" s="14" t="s">
        <v>33</v>
      </c>
      <c r="O312" s="15" t="s">
        <v>33</v>
      </c>
      <c r="P312" s="14">
        <v>2025</v>
      </c>
    </row>
    <row r="313" spans="1:16">
      <c r="A313" s="14" t="s">
        <v>521</v>
      </c>
      <c r="B313" s="14" t="s">
        <v>134</v>
      </c>
      <c r="C313" s="14" t="s">
        <v>29</v>
      </c>
      <c r="D313" s="14">
        <v>192</v>
      </c>
      <c r="E313" s="14">
        <v>190</v>
      </c>
      <c r="F313" s="14">
        <v>276</v>
      </c>
      <c r="G313" s="15" t="s">
        <v>30</v>
      </c>
      <c r="H313" s="14">
        <v>106</v>
      </c>
      <c r="I313" s="14">
        <v>81</v>
      </c>
      <c r="J313" s="14">
        <v>41711</v>
      </c>
      <c r="K313" s="14">
        <v>48169</v>
      </c>
      <c r="L313" s="14" t="s">
        <v>522</v>
      </c>
      <c r="M313" s="14">
        <f t="shared" si="4"/>
        <v>2024</v>
      </c>
      <c r="N313" s="14" t="s">
        <v>38</v>
      </c>
      <c r="O313" s="15" t="s">
        <v>58</v>
      </c>
      <c r="P313" s="14">
        <v>2025</v>
      </c>
    </row>
    <row r="314" spans="1:16">
      <c r="A314" s="14" t="s">
        <v>523</v>
      </c>
      <c r="B314" s="14" t="s">
        <v>41</v>
      </c>
      <c r="C314" s="14" t="s">
        <v>29</v>
      </c>
      <c r="D314" s="14">
        <v>268</v>
      </c>
      <c r="E314" s="14">
        <v>2</v>
      </c>
      <c r="F314" s="14">
        <v>146</v>
      </c>
      <c r="G314" s="15" t="s">
        <v>30</v>
      </c>
      <c r="H314" s="14">
        <v>124</v>
      </c>
      <c r="I314" s="14">
        <v>24</v>
      </c>
      <c r="J314" s="14">
        <v>28387</v>
      </c>
      <c r="K314" s="14">
        <v>29754</v>
      </c>
      <c r="L314" s="14" t="s">
        <v>524</v>
      </c>
      <c r="M314" s="14">
        <f t="shared" si="4"/>
        <v>2025</v>
      </c>
      <c r="N314" s="14" t="s">
        <v>39</v>
      </c>
      <c r="O314" s="15" t="s">
        <v>126</v>
      </c>
      <c r="P314" s="14">
        <v>2025</v>
      </c>
    </row>
    <row r="315" spans="1:16">
      <c r="A315" s="14" t="s">
        <v>241</v>
      </c>
      <c r="B315" s="14" t="s">
        <v>103</v>
      </c>
      <c r="C315" s="14" t="s">
        <v>36</v>
      </c>
      <c r="D315" s="14">
        <v>86</v>
      </c>
      <c r="E315" s="14">
        <v>29</v>
      </c>
      <c r="F315" s="14">
        <v>100</v>
      </c>
      <c r="G315" s="15" t="s">
        <v>30</v>
      </c>
      <c r="H315" s="14">
        <v>15</v>
      </c>
      <c r="I315" s="14">
        <v>13</v>
      </c>
      <c r="J315" s="14">
        <v>38744</v>
      </c>
      <c r="K315" s="14">
        <v>39424</v>
      </c>
      <c r="L315" s="14" t="s">
        <v>115</v>
      </c>
      <c r="M315" s="14">
        <f t="shared" si="4"/>
        <v>2025</v>
      </c>
      <c r="N315" s="14" t="s">
        <v>81</v>
      </c>
      <c r="O315" s="15" t="s">
        <v>81</v>
      </c>
      <c r="P315" s="14">
        <v>2025</v>
      </c>
    </row>
    <row r="316" spans="1:16">
      <c r="A316" s="14" t="s">
        <v>423</v>
      </c>
      <c r="B316" s="14" t="s">
        <v>70</v>
      </c>
      <c r="C316" s="14" t="s">
        <v>29</v>
      </c>
      <c r="D316" s="14">
        <v>81</v>
      </c>
      <c r="E316" s="14">
        <v>142</v>
      </c>
      <c r="F316" s="14">
        <v>32</v>
      </c>
      <c r="G316" s="15" t="s">
        <v>30</v>
      </c>
      <c r="H316" s="14">
        <v>191</v>
      </c>
      <c r="I316" s="14">
        <v>64</v>
      </c>
      <c r="J316" s="14">
        <v>54561</v>
      </c>
      <c r="K316" s="14">
        <v>55769</v>
      </c>
      <c r="L316" s="14" t="s">
        <v>309</v>
      </c>
      <c r="M316" s="14">
        <f t="shared" si="4"/>
        <v>2025</v>
      </c>
      <c r="N316" s="14" t="s">
        <v>107</v>
      </c>
      <c r="O316" s="15" t="s">
        <v>33</v>
      </c>
      <c r="P316" s="14">
        <v>2025</v>
      </c>
    </row>
    <row r="317" spans="1:16">
      <c r="A317" s="14" t="s">
        <v>525</v>
      </c>
      <c r="B317" s="14" t="s">
        <v>73</v>
      </c>
      <c r="C317" s="14" t="s">
        <v>47</v>
      </c>
      <c r="D317" s="14">
        <v>248</v>
      </c>
      <c r="E317" s="14">
        <v>75</v>
      </c>
      <c r="F317" s="14">
        <v>24</v>
      </c>
      <c r="G317" s="15" t="s">
        <v>48</v>
      </c>
      <c r="H317" s="14">
        <v>299</v>
      </c>
      <c r="I317" s="14">
        <v>94</v>
      </c>
      <c r="J317" s="14">
        <v>78473</v>
      </c>
      <c r="K317" s="14">
        <v>82083</v>
      </c>
      <c r="L317" s="14" t="s">
        <v>265</v>
      </c>
      <c r="M317" s="14">
        <f t="shared" si="4"/>
        <v>2025</v>
      </c>
      <c r="N317" s="14" t="s">
        <v>107</v>
      </c>
      <c r="O317" s="15" t="s">
        <v>126</v>
      </c>
      <c r="P317" s="14">
        <v>2025</v>
      </c>
    </row>
    <row r="318" spans="1:16">
      <c r="A318" s="14" t="s">
        <v>526</v>
      </c>
      <c r="B318" s="14" t="s">
        <v>164</v>
      </c>
      <c r="C318" s="14" t="s">
        <v>47</v>
      </c>
      <c r="D318" s="14">
        <v>250</v>
      </c>
      <c r="E318" s="14">
        <v>24</v>
      </c>
      <c r="F318" s="14">
        <v>80</v>
      </c>
      <c r="G318" s="15" t="s">
        <v>30</v>
      </c>
      <c r="H318" s="14">
        <v>194</v>
      </c>
      <c r="I318" s="14">
        <v>49</v>
      </c>
      <c r="J318" s="14">
        <v>80350</v>
      </c>
      <c r="K318" s="14">
        <v>81062</v>
      </c>
      <c r="L318" s="14" t="s">
        <v>238</v>
      </c>
      <c r="M318" s="14">
        <f t="shared" si="4"/>
        <v>2025</v>
      </c>
      <c r="N318" s="14" t="s">
        <v>39</v>
      </c>
      <c r="O318" s="15" t="s">
        <v>32</v>
      </c>
      <c r="P318" s="14">
        <v>2025</v>
      </c>
    </row>
    <row r="319" spans="1:16">
      <c r="A319" s="14" t="s">
        <v>527</v>
      </c>
      <c r="B319" s="14" t="s">
        <v>103</v>
      </c>
      <c r="C319" s="14" t="s">
        <v>36</v>
      </c>
      <c r="D319" s="14">
        <v>203</v>
      </c>
      <c r="E319" s="14">
        <v>105</v>
      </c>
      <c r="F319" s="14">
        <v>220</v>
      </c>
      <c r="G319" s="15" t="s">
        <v>30</v>
      </c>
      <c r="H319" s="14">
        <v>88</v>
      </c>
      <c r="I319" s="14">
        <v>20</v>
      </c>
      <c r="J319" s="14">
        <v>19698</v>
      </c>
      <c r="K319" s="14">
        <v>23143</v>
      </c>
      <c r="L319" s="14" t="s">
        <v>528</v>
      </c>
      <c r="M319" s="14">
        <f t="shared" si="4"/>
        <v>2025</v>
      </c>
      <c r="N319" s="14" t="s">
        <v>107</v>
      </c>
      <c r="O319" s="15" t="s">
        <v>39</v>
      </c>
      <c r="P319" s="14">
        <v>2025</v>
      </c>
    </row>
    <row r="320" spans="1:16">
      <c r="A320" s="14" t="s">
        <v>529</v>
      </c>
      <c r="B320" s="14" t="s">
        <v>73</v>
      </c>
      <c r="C320" s="14" t="s">
        <v>47</v>
      </c>
      <c r="D320" s="14">
        <v>213</v>
      </c>
      <c r="E320" s="14">
        <v>69</v>
      </c>
      <c r="F320" s="14">
        <v>127</v>
      </c>
      <c r="G320" s="15" t="s">
        <v>52</v>
      </c>
      <c r="H320" s="14">
        <v>155</v>
      </c>
      <c r="I320" s="14">
        <v>46</v>
      </c>
      <c r="J320" s="14">
        <v>78206</v>
      </c>
      <c r="K320" s="14">
        <v>80458</v>
      </c>
      <c r="L320" s="14" t="s">
        <v>31</v>
      </c>
      <c r="M320" s="14">
        <f t="shared" si="4"/>
        <v>2025</v>
      </c>
      <c r="N320" s="14" t="s">
        <v>32</v>
      </c>
      <c r="O320" s="15" t="s">
        <v>99</v>
      </c>
      <c r="P320" s="14">
        <v>2025</v>
      </c>
    </row>
    <row r="321" spans="1:16">
      <c r="A321" s="14" t="s">
        <v>530</v>
      </c>
      <c r="B321" s="14" t="s">
        <v>46</v>
      </c>
      <c r="C321" s="14" t="s">
        <v>47</v>
      </c>
      <c r="D321" s="14">
        <v>145</v>
      </c>
      <c r="E321" s="14">
        <v>96</v>
      </c>
      <c r="F321" s="14">
        <v>206</v>
      </c>
      <c r="G321" s="15" t="s">
        <v>48</v>
      </c>
      <c r="H321" s="14">
        <v>35</v>
      </c>
      <c r="I321" s="14">
        <v>68</v>
      </c>
      <c r="J321" s="14">
        <v>81393</v>
      </c>
      <c r="K321" s="14">
        <v>82242</v>
      </c>
      <c r="L321" s="14" t="s">
        <v>245</v>
      </c>
      <c r="M321" s="14">
        <f t="shared" si="4"/>
        <v>2025</v>
      </c>
      <c r="N321" s="14" t="s">
        <v>81</v>
      </c>
      <c r="O321" s="15" t="s">
        <v>54</v>
      </c>
      <c r="P321" s="14">
        <v>2025</v>
      </c>
    </row>
    <row r="322" spans="1:16">
      <c r="A322" s="14" t="s">
        <v>531</v>
      </c>
      <c r="B322" s="14" t="s">
        <v>79</v>
      </c>
      <c r="C322" s="14" t="s">
        <v>47</v>
      </c>
      <c r="D322" s="14">
        <v>188</v>
      </c>
      <c r="E322" s="14">
        <v>71</v>
      </c>
      <c r="F322" s="14">
        <v>108</v>
      </c>
      <c r="G322" s="15" t="s">
        <v>42</v>
      </c>
      <c r="H322" s="14">
        <v>151</v>
      </c>
      <c r="I322" s="14">
        <v>49</v>
      </c>
      <c r="J322" s="14">
        <v>64608</v>
      </c>
      <c r="K322" s="14">
        <v>68013</v>
      </c>
      <c r="L322" s="14" t="s">
        <v>532</v>
      </c>
      <c r="M322" s="14">
        <f t="shared" ref="M322:M385" si="5">YEAR(L322)</f>
        <v>2025</v>
      </c>
      <c r="N322" s="14" t="s">
        <v>81</v>
      </c>
      <c r="O322" s="15" t="s">
        <v>39</v>
      </c>
      <c r="P322" s="14">
        <v>2025</v>
      </c>
    </row>
    <row r="323" spans="1:16">
      <c r="A323" s="14" t="s">
        <v>533</v>
      </c>
      <c r="B323" s="14" t="s">
        <v>41</v>
      </c>
      <c r="C323" s="14" t="s">
        <v>29</v>
      </c>
      <c r="D323" s="14">
        <v>237</v>
      </c>
      <c r="E323" s="14">
        <v>133</v>
      </c>
      <c r="F323" s="14">
        <v>199</v>
      </c>
      <c r="G323" s="15" t="s">
        <v>52</v>
      </c>
      <c r="H323" s="14">
        <v>171</v>
      </c>
      <c r="I323" s="14">
        <v>96</v>
      </c>
      <c r="J323" s="14">
        <v>24563</v>
      </c>
      <c r="K323" s="14">
        <v>30360</v>
      </c>
      <c r="L323" s="14" t="s">
        <v>190</v>
      </c>
      <c r="M323" s="14">
        <f t="shared" si="5"/>
        <v>2025</v>
      </c>
      <c r="N323" s="14" t="s">
        <v>32</v>
      </c>
      <c r="O323" s="15" t="s">
        <v>126</v>
      </c>
      <c r="P323" s="14">
        <v>2025</v>
      </c>
    </row>
    <row r="324" spans="1:16">
      <c r="A324" s="14" t="s">
        <v>381</v>
      </c>
      <c r="B324" s="14" t="s">
        <v>97</v>
      </c>
      <c r="C324" s="14" t="s">
        <v>29</v>
      </c>
      <c r="D324" s="14">
        <v>171</v>
      </c>
      <c r="E324" s="14">
        <v>89</v>
      </c>
      <c r="F324" s="14">
        <v>134</v>
      </c>
      <c r="G324" s="15" t="s">
        <v>48</v>
      </c>
      <c r="H324" s="14">
        <v>126</v>
      </c>
      <c r="I324" s="14">
        <v>30</v>
      </c>
      <c r="J324" s="14">
        <v>3043</v>
      </c>
      <c r="K324" s="14">
        <v>6338</v>
      </c>
      <c r="L324" s="14" t="s">
        <v>534</v>
      </c>
      <c r="M324" s="14">
        <f t="shared" si="5"/>
        <v>2025</v>
      </c>
      <c r="N324" s="14" t="s">
        <v>107</v>
      </c>
      <c r="O324" s="15" t="s">
        <v>44</v>
      </c>
      <c r="P324" s="14">
        <v>2025</v>
      </c>
    </row>
    <row r="325" spans="1:16">
      <c r="A325" s="14" t="s">
        <v>535</v>
      </c>
      <c r="B325" s="14" t="s">
        <v>35</v>
      </c>
      <c r="C325" s="14" t="s">
        <v>36</v>
      </c>
      <c r="D325" s="14">
        <v>194</v>
      </c>
      <c r="E325" s="14">
        <v>92</v>
      </c>
      <c r="F325" s="14">
        <v>112</v>
      </c>
      <c r="G325" s="15" t="s">
        <v>42</v>
      </c>
      <c r="H325" s="14">
        <v>174</v>
      </c>
      <c r="I325" s="14">
        <v>42</v>
      </c>
      <c r="J325" s="14">
        <v>48301</v>
      </c>
      <c r="K325" s="14">
        <v>52297</v>
      </c>
      <c r="L325" s="14" t="s">
        <v>219</v>
      </c>
      <c r="M325" s="14">
        <f t="shared" si="5"/>
        <v>2025</v>
      </c>
      <c r="N325" s="14" t="s">
        <v>39</v>
      </c>
      <c r="O325" s="15" t="s">
        <v>126</v>
      </c>
      <c r="P325" s="14">
        <v>2025</v>
      </c>
    </row>
    <row r="326" spans="1:16">
      <c r="A326" s="14" t="s">
        <v>536</v>
      </c>
      <c r="B326" s="14" t="s">
        <v>35</v>
      </c>
      <c r="C326" s="14" t="s">
        <v>36</v>
      </c>
      <c r="D326" s="14">
        <v>147</v>
      </c>
      <c r="E326" s="14">
        <v>19</v>
      </c>
      <c r="F326" s="14">
        <v>93</v>
      </c>
      <c r="G326" s="15" t="s">
        <v>42</v>
      </c>
      <c r="H326" s="14">
        <v>73</v>
      </c>
      <c r="I326" s="14">
        <v>97</v>
      </c>
      <c r="J326" s="14">
        <v>53900</v>
      </c>
      <c r="K326" s="14">
        <v>59811</v>
      </c>
      <c r="L326" s="14" t="s">
        <v>203</v>
      </c>
      <c r="M326" s="14">
        <f t="shared" si="5"/>
        <v>2024</v>
      </c>
      <c r="N326" s="14" t="s">
        <v>44</v>
      </c>
      <c r="O326" s="15" t="s">
        <v>58</v>
      </c>
      <c r="P326" s="14">
        <v>2025</v>
      </c>
    </row>
    <row r="327" spans="1:16">
      <c r="A327" s="14" t="s">
        <v>537</v>
      </c>
      <c r="B327" s="14" t="s">
        <v>56</v>
      </c>
      <c r="C327" s="14" t="s">
        <v>36</v>
      </c>
      <c r="D327" s="14">
        <v>78</v>
      </c>
      <c r="E327" s="14">
        <v>104</v>
      </c>
      <c r="F327" s="14">
        <v>140</v>
      </c>
      <c r="G327" s="15" t="s">
        <v>48</v>
      </c>
      <c r="H327" s="14">
        <v>42</v>
      </c>
      <c r="I327" s="14">
        <v>33</v>
      </c>
      <c r="J327" s="14">
        <v>81708</v>
      </c>
      <c r="K327" s="14">
        <v>85904</v>
      </c>
      <c r="L327" s="14" t="s">
        <v>117</v>
      </c>
      <c r="M327" s="14">
        <f t="shared" si="5"/>
        <v>2025</v>
      </c>
      <c r="N327" s="14" t="s">
        <v>81</v>
      </c>
      <c r="O327" s="15" t="s">
        <v>81</v>
      </c>
      <c r="P327" s="14">
        <v>2025</v>
      </c>
    </row>
    <row r="328" spans="1:16">
      <c r="A328" s="14" t="s">
        <v>538</v>
      </c>
      <c r="B328" s="14" t="s">
        <v>62</v>
      </c>
      <c r="C328" s="14" t="s">
        <v>29</v>
      </c>
      <c r="D328" s="14">
        <v>188</v>
      </c>
      <c r="E328" s="14">
        <v>60</v>
      </c>
      <c r="F328" s="14">
        <v>119</v>
      </c>
      <c r="G328" s="15" t="s">
        <v>30</v>
      </c>
      <c r="H328" s="14">
        <v>129</v>
      </c>
      <c r="I328" s="14">
        <v>72</v>
      </c>
      <c r="J328" s="14">
        <v>7369</v>
      </c>
      <c r="K328" s="14">
        <v>12869</v>
      </c>
      <c r="L328" s="14" t="s">
        <v>167</v>
      </c>
      <c r="M328" s="14">
        <f t="shared" si="5"/>
        <v>2024</v>
      </c>
      <c r="N328" s="14" t="s">
        <v>33</v>
      </c>
      <c r="O328" s="15" t="s">
        <v>33</v>
      </c>
      <c r="P328" s="14">
        <v>2025</v>
      </c>
    </row>
    <row r="329" spans="1:16">
      <c r="A329" s="14" t="s">
        <v>539</v>
      </c>
      <c r="B329" s="14" t="s">
        <v>28</v>
      </c>
      <c r="C329" s="14" t="s">
        <v>29</v>
      </c>
      <c r="D329" s="14">
        <v>43</v>
      </c>
      <c r="E329" s="14">
        <v>163</v>
      </c>
      <c r="F329" s="14">
        <v>140</v>
      </c>
      <c r="G329" s="15" t="s">
        <v>42</v>
      </c>
      <c r="H329" s="14">
        <v>66</v>
      </c>
      <c r="I329" s="14">
        <v>49</v>
      </c>
      <c r="J329" s="14">
        <v>12066</v>
      </c>
      <c r="K329" s="14">
        <v>13854</v>
      </c>
      <c r="L329" s="14" t="s">
        <v>132</v>
      </c>
      <c r="M329" s="14">
        <f t="shared" si="5"/>
        <v>2024</v>
      </c>
      <c r="N329" s="14" t="s">
        <v>44</v>
      </c>
      <c r="O329" s="15" t="s">
        <v>99</v>
      </c>
      <c r="P329" s="14">
        <v>2025</v>
      </c>
    </row>
    <row r="330" spans="1:16">
      <c r="A330" s="14" t="s">
        <v>540</v>
      </c>
      <c r="B330" s="14" t="s">
        <v>83</v>
      </c>
      <c r="C330" s="14" t="s">
        <v>47</v>
      </c>
      <c r="D330" s="14">
        <v>298</v>
      </c>
      <c r="E330" s="14">
        <v>0</v>
      </c>
      <c r="F330" s="14">
        <v>147</v>
      </c>
      <c r="G330" s="15" t="s">
        <v>30</v>
      </c>
      <c r="H330" s="14">
        <v>151</v>
      </c>
      <c r="I330" s="14">
        <v>86</v>
      </c>
      <c r="J330" s="14">
        <v>75212</v>
      </c>
      <c r="K330" s="14">
        <v>76991</v>
      </c>
      <c r="L330" s="14" t="s">
        <v>541</v>
      </c>
      <c r="M330" s="14">
        <f t="shared" si="5"/>
        <v>2024</v>
      </c>
      <c r="N330" s="14" t="s">
        <v>33</v>
      </c>
      <c r="O330" s="15" t="s">
        <v>126</v>
      </c>
      <c r="P330" s="14">
        <v>2025</v>
      </c>
    </row>
    <row r="331" spans="1:16">
      <c r="A331" s="14" t="s">
        <v>186</v>
      </c>
      <c r="B331" s="14" t="s">
        <v>51</v>
      </c>
      <c r="C331" s="14" t="s">
        <v>29</v>
      </c>
      <c r="D331" s="14">
        <v>137</v>
      </c>
      <c r="E331" s="14">
        <v>81</v>
      </c>
      <c r="F331" s="14">
        <v>102</v>
      </c>
      <c r="G331" s="15" t="s">
        <v>48</v>
      </c>
      <c r="H331" s="14">
        <v>116</v>
      </c>
      <c r="I331" s="14">
        <v>44</v>
      </c>
      <c r="J331" s="14">
        <v>84138</v>
      </c>
      <c r="K331" s="14">
        <v>89445</v>
      </c>
      <c r="L331" s="14" t="s">
        <v>542</v>
      </c>
      <c r="M331" s="14">
        <f t="shared" si="5"/>
        <v>2025</v>
      </c>
      <c r="N331" s="14" t="s">
        <v>32</v>
      </c>
      <c r="O331" s="15" t="s">
        <v>126</v>
      </c>
      <c r="P331" s="14">
        <v>2025</v>
      </c>
    </row>
    <row r="332" spans="1:16">
      <c r="A332" s="14" t="s">
        <v>543</v>
      </c>
      <c r="B332" s="14" t="s">
        <v>28</v>
      </c>
      <c r="C332" s="14" t="s">
        <v>29</v>
      </c>
      <c r="D332" s="14">
        <v>216</v>
      </c>
      <c r="E332" s="14">
        <v>98</v>
      </c>
      <c r="F332" s="14">
        <v>200</v>
      </c>
      <c r="G332" s="15" t="s">
        <v>52</v>
      </c>
      <c r="H332" s="14">
        <v>114</v>
      </c>
      <c r="I332" s="14">
        <v>79</v>
      </c>
      <c r="J332" s="14">
        <v>80982</v>
      </c>
      <c r="K332" s="14">
        <v>84139</v>
      </c>
      <c r="L332" s="14" t="s">
        <v>172</v>
      </c>
      <c r="M332" s="14">
        <f t="shared" si="5"/>
        <v>2025</v>
      </c>
      <c r="N332" s="14" t="s">
        <v>81</v>
      </c>
      <c r="O332" s="15" t="s">
        <v>58</v>
      </c>
      <c r="P332" s="14">
        <v>2025</v>
      </c>
    </row>
    <row r="333" spans="1:16">
      <c r="A333" s="14" t="s">
        <v>544</v>
      </c>
      <c r="B333" s="14" t="s">
        <v>73</v>
      </c>
      <c r="C333" s="14" t="s">
        <v>47</v>
      </c>
      <c r="D333" s="14">
        <v>215</v>
      </c>
      <c r="E333" s="14">
        <v>167</v>
      </c>
      <c r="F333" s="14">
        <v>328</v>
      </c>
      <c r="G333" s="15" t="s">
        <v>48</v>
      </c>
      <c r="H333" s="14">
        <v>54</v>
      </c>
      <c r="I333" s="14">
        <v>97</v>
      </c>
      <c r="J333" s="14">
        <v>57437</v>
      </c>
      <c r="K333" s="14">
        <v>58346</v>
      </c>
      <c r="L333" s="14" t="s">
        <v>265</v>
      </c>
      <c r="M333" s="14">
        <f t="shared" si="5"/>
        <v>2025</v>
      </c>
      <c r="N333" s="14" t="s">
        <v>107</v>
      </c>
      <c r="O333" s="15" t="s">
        <v>95</v>
      </c>
      <c r="P333" s="14">
        <v>2025</v>
      </c>
    </row>
    <row r="334" spans="1:16">
      <c r="A334" s="14" t="s">
        <v>545</v>
      </c>
      <c r="B334" s="14" t="s">
        <v>164</v>
      </c>
      <c r="C334" s="14" t="s">
        <v>47</v>
      </c>
      <c r="D334" s="14">
        <v>165</v>
      </c>
      <c r="E334" s="14">
        <v>122</v>
      </c>
      <c r="F334" s="14">
        <v>19</v>
      </c>
      <c r="G334" s="15" t="s">
        <v>48</v>
      </c>
      <c r="H334" s="14">
        <v>268</v>
      </c>
      <c r="I334" s="14">
        <v>18</v>
      </c>
      <c r="J334" s="14">
        <v>9471</v>
      </c>
      <c r="K334" s="14">
        <v>14754</v>
      </c>
      <c r="L334" s="14" t="s">
        <v>31</v>
      </c>
      <c r="M334" s="14">
        <f t="shared" si="5"/>
        <v>2025</v>
      </c>
      <c r="N334" s="14" t="s">
        <v>32</v>
      </c>
      <c r="O334" s="15" t="s">
        <v>99</v>
      </c>
      <c r="P334" s="14">
        <v>2025</v>
      </c>
    </row>
    <row r="335" spans="1:16">
      <c r="A335" s="14" t="s">
        <v>546</v>
      </c>
      <c r="B335" s="14" t="s">
        <v>76</v>
      </c>
      <c r="C335" s="14" t="s">
        <v>36</v>
      </c>
      <c r="D335" s="14">
        <v>224</v>
      </c>
      <c r="E335" s="14">
        <v>133</v>
      </c>
      <c r="F335" s="14">
        <v>348</v>
      </c>
      <c r="G335" s="15" t="s">
        <v>48</v>
      </c>
      <c r="H335" s="14">
        <v>9</v>
      </c>
      <c r="I335" s="14">
        <v>86</v>
      </c>
      <c r="J335" s="14">
        <v>41881</v>
      </c>
      <c r="K335" s="14">
        <v>47618</v>
      </c>
      <c r="L335" s="14" t="s">
        <v>383</v>
      </c>
      <c r="M335" s="14">
        <f t="shared" si="5"/>
        <v>2025</v>
      </c>
      <c r="N335" s="14" t="s">
        <v>107</v>
      </c>
      <c r="O335" s="15" t="s">
        <v>44</v>
      </c>
      <c r="P335" s="14">
        <v>2025</v>
      </c>
    </row>
    <row r="336" spans="1:16">
      <c r="A336" s="14" t="s">
        <v>124</v>
      </c>
      <c r="B336" s="14" t="s">
        <v>41</v>
      </c>
      <c r="C336" s="14" t="s">
        <v>29</v>
      </c>
      <c r="D336" s="14">
        <v>227</v>
      </c>
      <c r="E336" s="14">
        <v>175</v>
      </c>
      <c r="F336" s="14">
        <v>110</v>
      </c>
      <c r="G336" s="15" t="s">
        <v>48</v>
      </c>
      <c r="H336" s="14">
        <v>292</v>
      </c>
      <c r="I336" s="14">
        <v>25</v>
      </c>
      <c r="J336" s="14">
        <v>80165</v>
      </c>
      <c r="K336" s="14">
        <v>86764</v>
      </c>
      <c r="L336" s="14" t="s">
        <v>150</v>
      </c>
      <c r="M336" s="14">
        <f t="shared" si="5"/>
        <v>2025</v>
      </c>
      <c r="N336" s="14" t="s">
        <v>107</v>
      </c>
      <c r="O336" s="15" t="s">
        <v>58</v>
      </c>
      <c r="P336" s="14">
        <v>2025</v>
      </c>
    </row>
    <row r="337" spans="1:16">
      <c r="A337" s="14" t="s">
        <v>547</v>
      </c>
      <c r="B337" s="14" t="s">
        <v>41</v>
      </c>
      <c r="C337" s="14" t="s">
        <v>29</v>
      </c>
      <c r="D337" s="14">
        <v>264</v>
      </c>
      <c r="E337" s="14">
        <v>24</v>
      </c>
      <c r="F337" s="14">
        <v>251</v>
      </c>
      <c r="G337" s="15" t="s">
        <v>30</v>
      </c>
      <c r="H337" s="14">
        <v>37</v>
      </c>
      <c r="I337" s="14">
        <v>20</v>
      </c>
      <c r="J337" s="14">
        <v>56728</v>
      </c>
      <c r="K337" s="14">
        <v>61262</v>
      </c>
      <c r="L337" s="14" t="s">
        <v>321</v>
      </c>
      <c r="M337" s="14">
        <f t="shared" si="5"/>
        <v>2025</v>
      </c>
      <c r="N337" s="14" t="s">
        <v>107</v>
      </c>
      <c r="O337" s="15" t="s">
        <v>95</v>
      </c>
      <c r="P337" s="14">
        <v>2025</v>
      </c>
    </row>
    <row r="338" spans="1:16">
      <c r="A338" s="14" t="s">
        <v>548</v>
      </c>
      <c r="B338" s="14" t="s">
        <v>76</v>
      </c>
      <c r="C338" s="14" t="s">
        <v>36</v>
      </c>
      <c r="D338" s="14">
        <v>15</v>
      </c>
      <c r="E338" s="14">
        <v>184</v>
      </c>
      <c r="F338" s="14">
        <v>135</v>
      </c>
      <c r="G338" s="15" t="s">
        <v>42</v>
      </c>
      <c r="H338" s="14">
        <v>64</v>
      </c>
      <c r="I338" s="14">
        <v>59</v>
      </c>
      <c r="J338" s="14">
        <v>31760</v>
      </c>
      <c r="K338" s="14">
        <v>32725</v>
      </c>
      <c r="L338" s="14" t="s">
        <v>465</v>
      </c>
      <c r="M338" s="14">
        <f t="shared" si="5"/>
        <v>2024</v>
      </c>
      <c r="N338" s="14" t="s">
        <v>44</v>
      </c>
      <c r="O338" s="15" t="s">
        <v>44</v>
      </c>
      <c r="P338" s="14">
        <v>2025</v>
      </c>
    </row>
    <row r="339" spans="1:16">
      <c r="A339" s="14" t="s">
        <v>549</v>
      </c>
      <c r="B339" s="14" t="s">
        <v>56</v>
      </c>
      <c r="C339" s="14" t="s">
        <v>36</v>
      </c>
      <c r="D339" s="14">
        <v>216</v>
      </c>
      <c r="E339" s="14">
        <v>91</v>
      </c>
      <c r="F339" s="14">
        <v>100</v>
      </c>
      <c r="G339" s="15" t="s">
        <v>52</v>
      </c>
      <c r="H339" s="14">
        <v>207</v>
      </c>
      <c r="I339" s="14">
        <v>35</v>
      </c>
      <c r="J339" s="14">
        <v>4682</v>
      </c>
      <c r="K339" s="14">
        <v>10414</v>
      </c>
      <c r="L339" s="14" t="s">
        <v>157</v>
      </c>
      <c r="M339" s="14">
        <f t="shared" si="5"/>
        <v>2025</v>
      </c>
      <c r="N339" s="14" t="s">
        <v>39</v>
      </c>
      <c r="O339" s="15" t="s">
        <v>107</v>
      </c>
      <c r="P339" s="14">
        <v>2025</v>
      </c>
    </row>
    <row r="340" spans="1:16">
      <c r="A340" s="14" t="s">
        <v>550</v>
      </c>
      <c r="B340" s="14" t="s">
        <v>97</v>
      </c>
      <c r="C340" s="14" t="s">
        <v>29</v>
      </c>
      <c r="D340" s="14">
        <v>61</v>
      </c>
      <c r="E340" s="14">
        <v>67</v>
      </c>
      <c r="F340" s="14">
        <v>42</v>
      </c>
      <c r="G340" s="15" t="s">
        <v>42</v>
      </c>
      <c r="H340" s="14">
        <v>86</v>
      </c>
      <c r="I340" s="14">
        <v>22</v>
      </c>
      <c r="J340" s="14">
        <v>58935</v>
      </c>
      <c r="K340" s="14">
        <v>64542</v>
      </c>
      <c r="L340" s="14" t="s">
        <v>162</v>
      </c>
      <c r="M340" s="14">
        <f t="shared" si="5"/>
        <v>2025</v>
      </c>
      <c r="N340" s="14" t="s">
        <v>32</v>
      </c>
      <c r="O340" s="15" t="s">
        <v>54</v>
      </c>
      <c r="P340" s="14">
        <v>2025</v>
      </c>
    </row>
    <row r="341" spans="1:16">
      <c r="A341" s="14" t="s">
        <v>372</v>
      </c>
      <c r="B341" s="14" t="s">
        <v>56</v>
      </c>
      <c r="C341" s="14" t="s">
        <v>36</v>
      </c>
      <c r="D341" s="14">
        <v>138</v>
      </c>
      <c r="E341" s="14">
        <v>28</v>
      </c>
      <c r="F341" s="14">
        <v>92</v>
      </c>
      <c r="G341" s="15" t="s">
        <v>48</v>
      </c>
      <c r="H341" s="14">
        <v>74</v>
      </c>
      <c r="I341" s="14">
        <v>30</v>
      </c>
      <c r="J341" s="14">
        <v>23716</v>
      </c>
      <c r="K341" s="14">
        <v>27658</v>
      </c>
      <c r="L341" s="14" t="s">
        <v>404</v>
      </c>
      <c r="M341" s="14">
        <f t="shared" si="5"/>
        <v>2024</v>
      </c>
      <c r="N341" s="14" t="s">
        <v>38</v>
      </c>
      <c r="O341" s="15" t="s">
        <v>33</v>
      </c>
      <c r="P341" s="14">
        <v>2025</v>
      </c>
    </row>
    <row r="342" spans="1:16">
      <c r="A342" s="14" t="s">
        <v>551</v>
      </c>
      <c r="B342" s="14" t="s">
        <v>76</v>
      </c>
      <c r="C342" s="14" t="s">
        <v>36</v>
      </c>
      <c r="D342" s="14">
        <v>158</v>
      </c>
      <c r="E342" s="14">
        <v>46</v>
      </c>
      <c r="F342" s="14">
        <v>0</v>
      </c>
      <c r="G342" s="15" t="s">
        <v>52</v>
      </c>
      <c r="H342" s="14">
        <v>204</v>
      </c>
      <c r="I342" s="14">
        <v>80</v>
      </c>
      <c r="J342" s="14">
        <v>62715</v>
      </c>
      <c r="K342" s="14">
        <v>66744</v>
      </c>
      <c r="L342" s="14" t="s">
        <v>130</v>
      </c>
      <c r="M342" s="14">
        <f t="shared" si="5"/>
        <v>2024</v>
      </c>
      <c r="N342" s="14" t="s">
        <v>38</v>
      </c>
      <c r="O342" s="15" t="s">
        <v>126</v>
      </c>
      <c r="P342" s="14">
        <v>2025</v>
      </c>
    </row>
    <row r="343" spans="1:16">
      <c r="A343" s="14" t="s">
        <v>552</v>
      </c>
      <c r="B343" s="14" t="s">
        <v>35</v>
      </c>
      <c r="C343" s="14" t="s">
        <v>36</v>
      </c>
      <c r="D343" s="14">
        <v>57</v>
      </c>
      <c r="E343" s="14">
        <v>190</v>
      </c>
      <c r="F343" s="14">
        <v>5</v>
      </c>
      <c r="G343" s="15" t="s">
        <v>42</v>
      </c>
      <c r="H343" s="14">
        <v>242</v>
      </c>
      <c r="I343" s="14">
        <v>26</v>
      </c>
      <c r="J343" s="14">
        <v>75965</v>
      </c>
      <c r="K343" s="14">
        <v>78447</v>
      </c>
      <c r="L343" s="14" t="s">
        <v>534</v>
      </c>
      <c r="M343" s="14">
        <f t="shared" si="5"/>
        <v>2025</v>
      </c>
      <c r="N343" s="14" t="s">
        <v>107</v>
      </c>
      <c r="O343" s="15" t="s">
        <v>81</v>
      </c>
      <c r="P343" s="14">
        <v>2025</v>
      </c>
    </row>
    <row r="344" spans="1:16">
      <c r="A344" s="14" t="s">
        <v>553</v>
      </c>
      <c r="B344" s="14" t="s">
        <v>62</v>
      </c>
      <c r="C344" s="14" t="s">
        <v>29</v>
      </c>
      <c r="D344" s="14">
        <v>165</v>
      </c>
      <c r="E344" s="14">
        <v>110</v>
      </c>
      <c r="F344" s="14">
        <v>168</v>
      </c>
      <c r="G344" s="15" t="s">
        <v>42</v>
      </c>
      <c r="H344" s="14">
        <v>107</v>
      </c>
      <c r="I344" s="14">
        <v>61</v>
      </c>
      <c r="J344" s="14">
        <v>20021</v>
      </c>
      <c r="K344" s="14">
        <v>21267</v>
      </c>
      <c r="L344" s="14" t="s">
        <v>524</v>
      </c>
      <c r="M344" s="14">
        <f t="shared" si="5"/>
        <v>2025</v>
      </c>
      <c r="N344" s="14" t="s">
        <v>39</v>
      </c>
      <c r="O344" s="15" t="s">
        <v>44</v>
      </c>
      <c r="P344" s="14">
        <v>2025</v>
      </c>
    </row>
    <row r="345" spans="1:16">
      <c r="A345" s="14" t="s">
        <v>554</v>
      </c>
      <c r="B345" s="14" t="s">
        <v>90</v>
      </c>
      <c r="C345" s="14" t="s">
        <v>36</v>
      </c>
      <c r="D345" s="14">
        <v>208</v>
      </c>
      <c r="E345" s="14">
        <v>58</v>
      </c>
      <c r="F345" s="14">
        <v>46</v>
      </c>
      <c r="G345" s="15" t="s">
        <v>48</v>
      </c>
      <c r="H345" s="14">
        <v>220</v>
      </c>
      <c r="I345" s="14">
        <v>91</v>
      </c>
      <c r="J345" s="14">
        <v>49218</v>
      </c>
      <c r="K345" s="14">
        <v>54151</v>
      </c>
      <c r="L345" s="14" t="s">
        <v>307</v>
      </c>
      <c r="M345" s="14">
        <f t="shared" si="5"/>
        <v>2025</v>
      </c>
      <c r="N345" s="14" t="s">
        <v>39</v>
      </c>
      <c r="O345" s="15" t="s">
        <v>33</v>
      </c>
      <c r="P345" s="14">
        <v>2025</v>
      </c>
    </row>
    <row r="346" spans="1:16">
      <c r="A346" s="14" t="s">
        <v>555</v>
      </c>
      <c r="B346" s="14" t="s">
        <v>76</v>
      </c>
      <c r="C346" s="14" t="s">
        <v>36</v>
      </c>
      <c r="D346" s="14">
        <v>214</v>
      </c>
      <c r="E346" s="14">
        <v>90</v>
      </c>
      <c r="F346" s="14">
        <v>36</v>
      </c>
      <c r="G346" s="15" t="s">
        <v>52</v>
      </c>
      <c r="H346" s="14">
        <v>268</v>
      </c>
      <c r="I346" s="14">
        <v>99</v>
      </c>
      <c r="J346" s="14">
        <v>39860</v>
      </c>
      <c r="K346" s="14">
        <v>42995</v>
      </c>
      <c r="L346" s="14" t="s">
        <v>165</v>
      </c>
      <c r="M346" s="14">
        <f t="shared" si="5"/>
        <v>2025</v>
      </c>
      <c r="N346" s="14" t="s">
        <v>81</v>
      </c>
      <c r="O346" s="15" t="s">
        <v>33</v>
      </c>
      <c r="P346" s="14">
        <v>2025</v>
      </c>
    </row>
    <row r="347" spans="1:16">
      <c r="A347" s="14" t="s">
        <v>556</v>
      </c>
      <c r="B347" s="14" t="s">
        <v>90</v>
      </c>
      <c r="C347" s="14" t="s">
        <v>36</v>
      </c>
      <c r="D347" s="14">
        <v>125</v>
      </c>
      <c r="E347" s="14">
        <v>67</v>
      </c>
      <c r="F347" s="14">
        <v>116</v>
      </c>
      <c r="G347" s="15" t="s">
        <v>52</v>
      </c>
      <c r="H347" s="14">
        <v>76</v>
      </c>
      <c r="I347" s="14">
        <v>88</v>
      </c>
      <c r="J347" s="14">
        <v>8066</v>
      </c>
      <c r="K347" s="14">
        <v>8680</v>
      </c>
      <c r="L347" s="14" t="s">
        <v>128</v>
      </c>
      <c r="M347" s="14">
        <f t="shared" si="5"/>
        <v>2024</v>
      </c>
      <c r="N347" s="14" t="s">
        <v>44</v>
      </c>
      <c r="O347" s="15" t="s">
        <v>58</v>
      </c>
      <c r="P347" s="14">
        <v>2025</v>
      </c>
    </row>
    <row r="348" spans="1:16">
      <c r="A348" s="14" t="s">
        <v>557</v>
      </c>
      <c r="B348" s="14" t="s">
        <v>76</v>
      </c>
      <c r="C348" s="14" t="s">
        <v>36</v>
      </c>
      <c r="D348" s="14">
        <v>11</v>
      </c>
      <c r="E348" s="14">
        <v>105</v>
      </c>
      <c r="F348" s="14">
        <v>81</v>
      </c>
      <c r="G348" s="15" t="s">
        <v>48</v>
      </c>
      <c r="H348" s="14">
        <v>35</v>
      </c>
      <c r="I348" s="14">
        <v>11</v>
      </c>
      <c r="J348" s="14">
        <v>6079</v>
      </c>
      <c r="K348" s="14">
        <v>10010</v>
      </c>
      <c r="L348" s="14" t="s">
        <v>261</v>
      </c>
      <c r="M348" s="14">
        <f t="shared" si="5"/>
        <v>2024</v>
      </c>
      <c r="N348" s="14" t="s">
        <v>33</v>
      </c>
      <c r="O348" s="15" t="s">
        <v>54</v>
      </c>
      <c r="P348" s="14">
        <v>2025</v>
      </c>
    </row>
    <row r="349" spans="1:16">
      <c r="A349" s="14" t="s">
        <v>558</v>
      </c>
      <c r="B349" s="14" t="s">
        <v>62</v>
      </c>
      <c r="C349" s="14" t="s">
        <v>29</v>
      </c>
      <c r="D349" s="14">
        <v>284</v>
      </c>
      <c r="E349" s="14">
        <v>128</v>
      </c>
      <c r="F349" s="14">
        <v>57</v>
      </c>
      <c r="G349" s="15" t="s">
        <v>42</v>
      </c>
      <c r="H349" s="14">
        <v>355</v>
      </c>
      <c r="I349" s="14">
        <v>67</v>
      </c>
      <c r="J349" s="14">
        <v>60978</v>
      </c>
      <c r="K349" s="14">
        <v>66091</v>
      </c>
      <c r="L349" s="14" t="s">
        <v>559</v>
      </c>
      <c r="M349" s="14">
        <f t="shared" si="5"/>
        <v>2024</v>
      </c>
      <c r="N349" s="14" t="s">
        <v>33</v>
      </c>
      <c r="O349" s="15" t="s">
        <v>107</v>
      </c>
      <c r="P349" s="14">
        <v>2025</v>
      </c>
    </row>
    <row r="350" spans="1:16">
      <c r="A350" s="14" t="s">
        <v>560</v>
      </c>
      <c r="B350" s="14" t="s">
        <v>83</v>
      </c>
      <c r="C350" s="14" t="s">
        <v>47</v>
      </c>
      <c r="D350" s="14">
        <v>82</v>
      </c>
      <c r="E350" s="14">
        <v>166</v>
      </c>
      <c r="F350" s="14">
        <v>92</v>
      </c>
      <c r="G350" s="15" t="s">
        <v>42</v>
      </c>
      <c r="H350" s="14">
        <v>156</v>
      </c>
      <c r="I350" s="14">
        <v>63</v>
      </c>
      <c r="J350" s="14">
        <v>76008</v>
      </c>
      <c r="K350" s="14">
        <v>77285</v>
      </c>
      <c r="L350" s="14" t="s">
        <v>542</v>
      </c>
      <c r="M350" s="14">
        <f t="shared" si="5"/>
        <v>2025</v>
      </c>
      <c r="N350" s="14" t="s">
        <v>32</v>
      </c>
      <c r="O350" s="15" t="s">
        <v>95</v>
      </c>
      <c r="P350" s="14">
        <v>2025</v>
      </c>
    </row>
    <row r="351" spans="1:16">
      <c r="A351" s="14" t="s">
        <v>561</v>
      </c>
      <c r="B351" s="14" t="s">
        <v>28</v>
      </c>
      <c r="C351" s="14" t="s">
        <v>29</v>
      </c>
      <c r="D351" s="14">
        <v>56</v>
      </c>
      <c r="E351" s="14">
        <v>94</v>
      </c>
      <c r="F351" s="14">
        <v>111</v>
      </c>
      <c r="G351" s="15" t="s">
        <v>52</v>
      </c>
      <c r="H351" s="14">
        <v>39</v>
      </c>
      <c r="I351" s="14">
        <v>64</v>
      </c>
      <c r="J351" s="14">
        <v>69966</v>
      </c>
      <c r="K351" s="14">
        <v>75554</v>
      </c>
      <c r="L351" s="14" t="s">
        <v>562</v>
      </c>
      <c r="M351" s="14">
        <f t="shared" si="5"/>
        <v>2024</v>
      </c>
      <c r="N351" s="14" t="s">
        <v>33</v>
      </c>
      <c r="O351" s="15" t="s">
        <v>33</v>
      </c>
      <c r="P351" s="14">
        <v>2025</v>
      </c>
    </row>
    <row r="352" spans="1:16">
      <c r="A352" s="14" t="s">
        <v>563</v>
      </c>
      <c r="B352" s="14" t="s">
        <v>65</v>
      </c>
      <c r="C352" s="14" t="s">
        <v>36</v>
      </c>
      <c r="D352" s="14">
        <v>60</v>
      </c>
      <c r="E352" s="14">
        <v>121</v>
      </c>
      <c r="F352" s="14">
        <v>27</v>
      </c>
      <c r="G352" s="15" t="s">
        <v>48</v>
      </c>
      <c r="H352" s="14">
        <v>154</v>
      </c>
      <c r="I352" s="14">
        <v>27</v>
      </c>
      <c r="J352" s="14">
        <v>40522</v>
      </c>
      <c r="K352" s="14">
        <v>42959</v>
      </c>
      <c r="L352" s="14" t="s">
        <v>172</v>
      </c>
      <c r="M352" s="14">
        <f t="shared" si="5"/>
        <v>2025</v>
      </c>
      <c r="N352" s="14" t="s">
        <v>81</v>
      </c>
      <c r="O352" s="15" t="s">
        <v>99</v>
      </c>
      <c r="P352" s="14">
        <v>2025</v>
      </c>
    </row>
    <row r="353" spans="1:16">
      <c r="A353" s="14" t="s">
        <v>564</v>
      </c>
      <c r="B353" s="14" t="s">
        <v>97</v>
      </c>
      <c r="C353" s="14" t="s">
        <v>29</v>
      </c>
      <c r="D353" s="14">
        <v>154</v>
      </c>
      <c r="E353" s="14">
        <v>21</v>
      </c>
      <c r="F353" s="14">
        <v>168</v>
      </c>
      <c r="G353" s="15" t="s">
        <v>30</v>
      </c>
      <c r="H353" s="14">
        <v>7</v>
      </c>
      <c r="I353" s="14">
        <v>71</v>
      </c>
      <c r="J353" s="14">
        <v>80288</v>
      </c>
      <c r="K353" s="14">
        <v>85542</v>
      </c>
      <c r="L353" s="14" t="s">
        <v>524</v>
      </c>
      <c r="M353" s="14">
        <f t="shared" si="5"/>
        <v>2025</v>
      </c>
      <c r="N353" s="14" t="s">
        <v>39</v>
      </c>
      <c r="O353" s="15" t="s">
        <v>54</v>
      </c>
      <c r="P353" s="14">
        <v>2025</v>
      </c>
    </row>
    <row r="354" spans="1:16">
      <c r="A354" s="14" t="s">
        <v>565</v>
      </c>
      <c r="B354" s="14" t="s">
        <v>103</v>
      </c>
      <c r="C354" s="14" t="s">
        <v>36</v>
      </c>
      <c r="D354" s="14">
        <v>203</v>
      </c>
      <c r="E354" s="14">
        <v>17</v>
      </c>
      <c r="F354" s="14">
        <v>12</v>
      </c>
      <c r="G354" s="15" t="s">
        <v>52</v>
      </c>
      <c r="H354" s="14">
        <v>208</v>
      </c>
      <c r="I354" s="14">
        <v>64</v>
      </c>
      <c r="J354" s="14">
        <v>42345</v>
      </c>
      <c r="K354" s="14">
        <v>47301</v>
      </c>
      <c r="L354" s="14" t="s">
        <v>119</v>
      </c>
      <c r="M354" s="14">
        <f t="shared" si="5"/>
        <v>2025</v>
      </c>
      <c r="N354" s="14" t="s">
        <v>81</v>
      </c>
      <c r="O354" s="15" t="s">
        <v>39</v>
      </c>
      <c r="P354" s="14">
        <v>2025</v>
      </c>
    </row>
    <row r="355" spans="1:16">
      <c r="A355" s="14" t="s">
        <v>566</v>
      </c>
      <c r="B355" s="14" t="s">
        <v>56</v>
      </c>
      <c r="C355" s="14" t="s">
        <v>36</v>
      </c>
      <c r="D355" s="14">
        <v>80</v>
      </c>
      <c r="E355" s="14">
        <v>68</v>
      </c>
      <c r="F355" s="14">
        <v>47</v>
      </c>
      <c r="G355" s="15" t="s">
        <v>52</v>
      </c>
      <c r="H355" s="14">
        <v>101</v>
      </c>
      <c r="I355" s="14">
        <v>47</v>
      </c>
      <c r="J355" s="14">
        <v>23012</v>
      </c>
      <c r="K355" s="14">
        <v>25563</v>
      </c>
      <c r="L355" s="14" t="s">
        <v>213</v>
      </c>
      <c r="M355" s="14">
        <f t="shared" si="5"/>
        <v>2024</v>
      </c>
      <c r="N355" s="14" t="s">
        <v>38</v>
      </c>
      <c r="O355" s="15" t="s">
        <v>107</v>
      </c>
      <c r="P355" s="14">
        <v>2025</v>
      </c>
    </row>
    <row r="356" spans="1:16">
      <c r="A356" s="14" t="s">
        <v>567</v>
      </c>
      <c r="B356" s="14" t="s">
        <v>79</v>
      </c>
      <c r="C356" s="14" t="s">
        <v>47</v>
      </c>
      <c r="D356" s="14">
        <v>156</v>
      </c>
      <c r="E356" s="14">
        <v>2</v>
      </c>
      <c r="F356" s="14">
        <v>74</v>
      </c>
      <c r="G356" s="15" t="s">
        <v>52</v>
      </c>
      <c r="H356" s="14">
        <v>84</v>
      </c>
      <c r="I356" s="14">
        <v>53</v>
      </c>
      <c r="J356" s="14">
        <v>70947</v>
      </c>
      <c r="K356" s="14">
        <v>77112</v>
      </c>
      <c r="L356" s="14" t="s">
        <v>162</v>
      </c>
      <c r="M356" s="14">
        <f t="shared" si="5"/>
        <v>2025</v>
      </c>
      <c r="N356" s="14" t="s">
        <v>32</v>
      </c>
      <c r="O356" s="15" t="s">
        <v>99</v>
      </c>
      <c r="P356" s="14">
        <v>2025</v>
      </c>
    </row>
    <row r="357" spans="1:16">
      <c r="A357" s="14" t="s">
        <v>568</v>
      </c>
      <c r="B357" s="14" t="s">
        <v>62</v>
      </c>
      <c r="C357" s="14" t="s">
        <v>29</v>
      </c>
      <c r="D357" s="14">
        <v>118</v>
      </c>
      <c r="E357" s="14">
        <v>60</v>
      </c>
      <c r="F357" s="14">
        <v>105</v>
      </c>
      <c r="G357" s="15" t="s">
        <v>52</v>
      </c>
      <c r="H357" s="14">
        <v>73</v>
      </c>
      <c r="I357" s="14">
        <v>20</v>
      </c>
      <c r="J357" s="14">
        <v>83107</v>
      </c>
      <c r="K357" s="14">
        <v>85216</v>
      </c>
      <c r="L357" s="14" t="s">
        <v>425</v>
      </c>
      <c r="M357" s="14">
        <f t="shared" si="5"/>
        <v>2025</v>
      </c>
      <c r="N357" s="14" t="s">
        <v>81</v>
      </c>
      <c r="O357" s="15" t="s">
        <v>107</v>
      </c>
      <c r="P357" s="14">
        <v>2025</v>
      </c>
    </row>
    <row r="358" spans="1:16">
      <c r="A358" s="14" t="s">
        <v>569</v>
      </c>
      <c r="B358" s="14" t="s">
        <v>97</v>
      </c>
      <c r="C358" s="14" t="s">
        <v>29</v>
      </c>
      <c r="D358" s="14">
        <v>260</v>
      </c>
      <c r="E358" s="14">
        <v>169</v>
      </c>
      <c r="F358" s="14">
        <v>14</v>
      </c>
      <c r="G358" s="15" t="s">
        <v>52</v>
      </c>
      <c r="H358" s="14">
        <v>415</v>
      </c>
      <c r="I358" s="14">
        <v>91</v>
      </c>
      <c r="J358" s="14">
        <v>63236</v>
      </c>
      <c r="K358" s="14">
        <v>64405</v>
      </c>
      <c r="L358" s="14" t="s">
        <v>570</v>
      </c>
      <c r="M358" s="14">
        <f t="shared" si="5"/>
        <v>2024</v>
      </c>
      <c r="N358" s="14" t="s">
        <v>33</v>
      </c>
      <c r="O358" s="15" t="s">
        <v>54</v>
      </c>
      <c r="P358" s="14">
        <v>2025</v>
      </c>
    </row>
    <row r="359" spans="1:16">
      <c r="A359" s="14" t="s">
        <v>571</v>
      </c>
      <c r="B359" s="14" t="s">
        <v>70</v>
      </c>
      <c r="C359" s="14" t="s">
        <v>29</v>
      </c>
      <c r="D359" s="14">
        <v>27</v>
      </c>
      <c r="E359" s="14">
        <v>187</v>
      </c>
      <c r="F359" s="14">
        <v>64</v>
      </c>
      <c r="G359" s="15" t="s">
        <v>48</v>
      </c>
      <c r="H359" s="14">
        <v>150</v>
      </c>
      <c r="I359" s="14">
        <v>22</v>
      </c>
      <c r="J359" s="14">
        <v>52776</v>
      </c>
      <c r="K359" s="14">
        <v>54181</v>
      </c>
      <c r="L359" s="14" t="s">
        <v>572</v>
      </c>
      <c r="M359" s="14">
        <f t="shared" si="5"/>
        <v>2025</v>
      </c>
      <c r="N359" s="14" t="s">
        <v>32</v>
      </c>
      <c r="O359" s="15" t="s">
        <v>39</v>
      </c>
      <c r="P359" s="14">
        <v>2025</v>
      </c>
    </row>
    <row r="360" spans="1:16">
      <c r="A360" s="14" t="s">
        <v>573</v>
      </c>
      <c r="B360" s="14" t="s">
        <v>93</v>
      </c>
      <c r="C360" s="14" t="s">
        <v>47</v>
      </c>
      <c r="D360" s="14">
        <v>268</v>
      </c>
      <c r="E360" s="14">
        <v>32</v>
      </c>
      <c r="F360" s="14">
        <v>98</v>
      </c>
      <c r="G360" s="15" t="s">
        <v>42</v>
      </c>
      <c r="H360" s="14">
        <v>202</v>
      </c>
      <c r="I360" s="14">
        <v>33</v>
      </c>
      <c r="J360" s="14">
        <v>42999</v>
      </c>
      <c r="K360" s="14">
        <v>44630</v>
      </c>
      <c r="L360" s="14" t="s">
        <v>71</v>
      </c>
      <c r="M360" s="14">
        <f t="shared" si="5"/>
        <v>2025</v>
      </c>
      <c r="N360" s="14" t="s">
        <v>32</v>
      </c>
      <c r="O360" s="15" t="s">
        <v>54</v>
      </c>
      <c r="P360" s="14">
        <v>2025</v>
      </c>
    </row>
    <row r="361" spans="1:16">
      <c r="A361" s="14" t="s">
        <v>574</v>
      </c>
      <c r="B361" s="14" t="s">
        <v>93</v>
      </c>
      <c r="C361" s="14" t="s">
        <v>47</v>
      </c>
      <c r="D361" s="14">
        <v>172</v>
      </c>
      <c r="E361" s="14">
        <v>61</v>
      </c>
      <c r="F361" s="14">
        <v>13</v>
      </c>
      <c r="G361" s="15" t="s">
        <v>48</v>
      </c>
      <c r="H361" s="14">
        <v>220</v>
      </c>
      <c r="I361" s="14">
        <v>83</v>
      </c>
      <c r="J361" s="14">
        <v>74187</v>
      </c>
      <c r="K361" s="14">
        <v>78351</v>
      </c>
      <c r="L361" s="14" t="s">
        <v>575</v>
      </c>
      <c r="M361" s="14">
        <f t="shared" si="5"/>
        <v>2024</v>
      </c>
      <c r="N361" s="14" t="s">
        <v>38</v>
      </c>
      <c r="O361" s="15" t="s">
        <v>44</v>
      </c>
      <c r="P361" s="14">
        <v>2025</v>
      </c>
    </row>
    <row r="362" spans="1:16">
      <c r="A362" s="14" t="s">
        <v>576</v>
      </c>
      <c r="B362" s="14" t="s">
        <v>28</v>
      </c>
      <c r="C362" s="14" t="s">
        <v>29</v>
      </c>
      <c r="D362" s="14">
        <v>266</v>
      </c>
      <c r="E362" s="14">
        <v>84</v>
      </c>
      <c r="F362" s="14">
        <v>163</v>
      </c>
      <c r="G362" s="15" t="s">
        <v>48</v>
      </c>
      <c r="H362" s="14">
        <v>187</v>
      </c>
      <c r="I362" s="14">
        <v>58</v>
      </c>
      <c r="J362" s="14">
        <v>53641</v>
      </c>
      <c r="K362" s="14">
        <v>60455</v>
      </c>
      <c r="L362" s="14" t="s">
        <v>396</v>
      </c>
      <c r="M362" s="14">
        <f t="shared" si="5"/>
        <v>2024</v>
      </c>
      <c r="N362" s="14" t="s">
        <v>33</v>
      </c>
      <c r="O362" s="15" t="s">
        <v>33</v>
      </c>
      <c r="P362" s="14">
        <v>2025</v>
      </c>
    </row>
    <row r="363" spans="1:16">
      <c r="A363" s="14" t="s">
        <v>156</v>
      </c>
      <c r="B363" s="14" t="s">
        <v>51</v>
      </c>
      <c r="C363" s="14" t="s">
        <v>29</v>
      </c>
      <c r="D363" s="14">
        <v>107</v>
      </c>
      <c r="E363" s="14">
        <v>111</v>
      </c>
      <c r="F363" s="14">
        <v>17</v>
      </c>
      <c r="G363" s="15" t="s">
        <v>48</v>
      </c>
      <c r="H363" s="14">
        <v>201</v>
      </c>
      <c r="I363" s="14">
        <v>56</v>
      </c>
      <c r="J363" s="14">
        <v>11126</v>
      </c>
      <c r="K363" s="14">
        <v>13768</v>
      </c>
      <c r="L363" s="14" t="s">
        <v>577</v>
      </c>
      <c r="M363" s="14">
        <f t="shared" si="5"/>
        <v>2024</v>
      </c>
      <c r="N363" s="14" t="s">
        <v>44</v>
      </c>
      <c r="O363" s="15" t="s">
        <v>39</v>
      </c>
      <c r="P363" s="14">
        <v>2025</v>
      </c>
    </row>
    <row r="364" spans="1:16">
      <c r="A364" s="14" t="s">
        <v>463</v>
      </c>
      <c r="B364" s="14" t="s">
        <v>76</v>
      </c>
      <c r="C364" s="14" t="s">
        <v>36</v>
      </c>
      <c r="D364" s="14">
        <v>238</v>
      </c>
      <c r="E364" s="14">
        <v>129</v>
      </c>
      <c r="F364" s="14">
        <v>66</v>
      </c>
      <c r="G364" s="15" t="s">
        <v>52</v>
      </c>
      <c r="H364" s="14">
        <v>301</v>
      </c>
      <c r="I364" s="14">
        <v>95</v>
      </c>
      <c r="J364" s="14">
        <v>69501</v>
      </c>
      <c r="K364" s="14">
        <v>73769</v>
      </c>
      <c r="L364" s="14" t="s">
        <v>425</v>
      </c>
      <c r="M364" s="14">
        <f t="shared" si="5"/>
        <v>2025</v>
      </c>
      <c r="N364" s="14" t="s">
        <v>81</v>
      </c>
      <c r="O364" s="15" t="s">
        <v>32</v>
      </c>
      <c r="P364" s="14">
        <v>2025</v>
      </c>
    </row>
    <row r="365" spans="1:16">
      <c r="A365" s="14" t="s">
        <v>578</v>
      </c>
      <c r="B365" s="14" t="s">
        <v>164</v>
      </c>
      <c r="C365" s="14" t="s">
        <v>47</v>
      </c>
      <c r="D365" s="14">
        <v>155</v>
      </c>
      <c r="E365" s="14">
        <v>111</v>
      </c>
      <c r="F365" s="14">
        <v>235</v>
      </c>
      <c r="G365" s="15" t="s">
        <v>30</v>
      </c>
      <c r="H365" s="14">
        <v>31</v>
      </c>
      <c r="I365" s="14">
        <v>62</v>
      </c>
      <c r="J365" s="14">
        <v>40445</v>
      </c>
      <c r="K365" s="14">
        <v>46914</v>
      </c>
      <c r="L365" s="14" t="s">
        <v>301</v>
      </c>
      <c r="M365" s="14">
        <f t="shared" si="5"/>
        <v>2025</v>
      </c>
      <c r="N365" s="14" t="s">
        <v>39</v>
      </c>
      <c r="O365" s="15" t="s">
        <v>32</v>
      </c>
      <c r="P365" s="14">
        <v>2025</v>
      </c>
    </row>
    <row r="366" spans="1:16">
      <c r="A366" s="14" t="s">
        <v>579</v>
      </c>
      <c r="B366" s="14" t="s">
        <v>76</v>
      </c>
      <c r="C366" s="14" t="s">
        <v>36</v>
      </c>
      <c r="D366" s="14">
        <v>56</v>
      </c>
      <c r="E366" s="14">
        <v>144</v>
      </c>
      <c r="F366" s="14">
        <v>166</v>
      </c>
      <c r="G366" s="15" t="s">
        <v>48</v>
      </c>
      <c r="H366" s="14">
        <v>34</v>
      </c>
      <c r="I366" s="14">
        <v>20</v>
      </c>
      <c r="J366" s="14">
        <v>18273</v>
      </c>
      <c r="K366" s="14">
        <v>24297</v>
      </c>
      <c r="L366" s="14" t="s">
        <v>580</v>
      </c>
      <c r="M366" s="14">
        <f t="shared" si="5"/>
        <v>2025</v>
      </c>
      <c r="N366" s="14" t="s">
        <v>32</v>
      </c>
      <c r="O366" s="15" t="s">
        <v>81</v>
      </c>
      <c r="P366" s="14">
        <v>2025</v>
      </c>
    </row>
    <row r="367" spans="1:16">
      <c r="A367" s="14" t="s">
        <v>438</v>
      </c>
      <c r="B367" s="14" t="s">
        <v>65</v>
      </c>
      <c r="C367" s="14" t="s">
        <v>36</v>
      </c>
      <c r="D367" s="14">
        <v>281</v>
      </c>
      <c r="E367" s="14">
        <v>85</v>
      </c>
      <c r="F367" s="14">
        <v>227</v>
      </c>
      <c r="G367" s="15" t="s">
        <v>48</v>
      </c>
      <c r="H367" s="14">
        <v>139</v>
      </c>
      <c r="I367" s="14">
        <v>68</v>
      </c>
      <c r="J367" s="14">
        <v>32955</v>
      </c>
      <c r="K367" s="14">
        <v>36529</v>
      </c>
      <c r="L367" s="14" t="s">
        <v>479</v>
      </c>
      <c r="M367" s="14">
        <f t="shared" si="5"/>
        <v>2025</v>
      </c>
      <c r="N367" s="14" t="s">
        <v>32</v>
      </c>
      <c r="O367" s="15" t="s">
        <v>126</v>
      </c>
      <c r="P367" s="14">
        <v>2025</v>
      </c>
    </row>
    <row r="368" spans="1:16">
      <c r="A368" s="14" t="s">
        <v>581</v>
      </c>
      <c r="B368" s="14" t="s">
        <v>103</v>
      </c>
      <c r="C368" s="14" t="s">
        <v>36</v>
      </c>
      <c r="D368" s="14">
        <v>11</v>
      </c>
      <c r="E368" s="14">
        <v>51</v>
      </c>
      <c r="F368" s="14">
        <v>38</v>
      </c>
      <c r="G368" s="15" t="s">
        <v>30</v>
      </c>
      <c r="H368" s="14">
        <v>24</v>
      </c>
      <c r="I368" s="14">
        <v>36</v>
      </c>
      <c r="J368" s="14">
        <v>27027</v>
      </c>
      <c r="K368" s="14">
        <v>33537</v>
      </c>
      <c r="L368" s="14" t="s">
        <v>404</v>
      </c>
      <c r="M368" s="14">
        <f t="shared" si="5"/>
        <v>2024</v>
      </c>
      <c r="N368" s="14" t="s">
        <v>38</v>
      </c>
      <c r="O368" s="15" t="s">
        <v>44</v>
      </c>
      <c r="P368" s="14">
        <v>2025</v>
      </c>
    </row>
    <row r="369" spans="1:16">
      <c r="A369" s="14" t="s">
        <v>582</v>
      </c>
      <c r="B369" s="14" t="s">
        <v>93</v>
      </c>
      <c r="C369" s="14" t="s">
        <v>47</v>
      </c>
      <c r="D369" s="14">
        <v>66</v>
      </c>
      <c r="E369" s="14">
        <v>141</v>
      </c>
      <c r="F369" s="14">
        <v>142</v>
      </c>
      <c r="G369" s="15" t="s">
        <v>42</v>
      </c>
      <c r="H369" s="14">
        <v>65</v>
      </c>
      <c r="I369" s="14">
        <v>68</v>
      </c>
      <c r="J369" s="14">
        <v>76853</v>
      </c>
      <c r="K369" s="14">
        <v>81625</v>
      </c>
      <c r="L369" s="14" t="s">
        <v>583</v>
      </c>
      <c r="M369" s="14">
        <f t="shared" si="5"/>
        <v>2025</v>
      </c>
      <c r="N369" s="14" t="s">
        <v>39</v>
      </c>
      <c r="O369" s="15" t="s">
        <v>81</v>
      </c>
      <c r="P369" s="14">
        <v>2025</v>
      </c>
    </row>
    <row r="370" spans="1:16">
      <c r="A370" s="14" t="s">
        <v>288</v>
      </c>
      <c r="B370" s="14" t="s">
        <v>90</v>
      </c>
      <c r="C370" s="14" t="s">
        <v>36</v>
      </c>
      <c r="D370" s="14">
        <v>46</v>
      </c>
      <c r="E370" s="14">
        <v>10</v>
      </c>
      <c r="F370" s="14">
        <v>2</v>
      </c>
      <c r="G370" s="15" t="s">
        <v>48</v>
      </c>
      <c r="H370" s="14">
        <v>54</v>
      </c>
      <c r="I370" s="14">
        <v>10</v>
      </c>
      <c r="J370" s="14">
        <v>21650</v>
      </c>
      <c r="K370" s="14">
        <v>22517</v>
      </c>
      <c r="L370" s="14" t="s">
        <v>272</v>
      </c>
      <c r="M370" s="14">
        <f t="shared" si="5"/>
        <v>2024</v>
      </c>
      <c r="N370" s="14" t="s">
        <v>38</v>
      </c>
      <c r="O370" s="15" t="s">
        <v>95</v>
      </c>
      <c r="P370" s="14">
        <v>2025</v>
      </c>
    </row>
    <row r="371" spans="1:16">
      <c r="A371" s="14" t="s">
        <v>584</v>
      </c>
      <c r="B371" s="14" t="s">
        <v>134</v>
      </c>
      <c r="C371" s="14" t="s">
        <v>29</v>
      </c>
      <c r="D371" s="14">
        <v>259</v>
      </c>
      <c r="E371" s="14">
        <v>138</v>
      </c>
      <c r="F371" s="14">
        <v>389</v>
      </c>
      <c r="G371" s="15" t="s">
        <v>42</v>
      </c>
      <c r="H371" s="14">
        <v>8</v>
      </c>
      <c r="I371" s="14">
        <v>93</v>
      </c>
      <c r="J371" s="14">
        <v>46927</v>
      </c>
      <c r="K371" s="14">
        <v>52898</v>
      </c>
      <c r="L371" s="14" t="s">
        <v>291</v>
      </c>
      <c r="M371" s="14">
        <f t="shared" si="5"/>
        <v>2025</v>
      </c>
      <c r="N371" s="14" t="s">
        <v>81</v>
      </c>
      <c r="O371" s="15" t="s">
        <v>58</v>
      </c>
      <c r="P371" s="14">
        <v>2025</v>
      </c>
    </row>
    <row r="372" spans="1:16">
      <c r="A372" s="14" t="s">
        <v>585</v>
      </c>
      <c r="B372" s="14" t="s">
        <v>159</v>
      </c>
      <c r="C372" s="14" t="s">
        <v>47</v>
      </c>
      <c r="D372" s="14">
        <v>63</v>
      </c>
      <c r="E372" s="14">
        <v>171</v>
      </c>
      <c r="F372" s="14">
        <v>197</v>
      </c>
      <c r="G372" s="15" t="s">
        <v>30</v>
      </c>
      <c r="H372" s="14">
        <v>37</v>
      </c>
      <c r="I372" s="14">
        <v>61</v>
      </c>
      <c r="J372" s="14">
        <v>73913</v>
      </c>
      <c r="K372" s="14">
        <v>78670</v>
      </c>
      <c r="L372" s="14" t="s">
        <v>586</v>
      </c>
      <c r="M372" s="14">
        <f t="shared" si="5"/>
        <v>2025</v>
      </c>
      <c r="N372" s="14" t="s">
        <v>81</v>
      </c>
      <c r="O372" s="15" t="s">
        <v>81</v>
      </c>
      <c r="P372" s="14">
        <v>2025</v>
      </c>
    </row>
    <row r="373" spans="1:16">
      <c r="A373" s="14" t="s">
        <v>127</v>
      </c>
      <c r="B373" s="14" t="s">
        <v>134</v>
      </c>
      <c r="C373" s="14" t="s">
        <v>29</v>
      </c>
      <c r="D373" s="14">
        <v>127</v>
      </c>
      <c r="E373" s="14">
        <v>119</v>
      </c>
      <c r="F373" s="14">
        <v>200</v>
      </c>
      <c r="G373" s="15" t="s">
        <v>42</v>
      </c>
      <c r="H373" s="14">
        <v>46</v>
      </c>
      <c r="I373" s="14">
        <v>28</v>
      </c>
      <c r="J373" s="14">
        <v>46649</v>
      </c>
      <c r="K373" s="14">
        <v>47878</v>
      </c>
      <c r="L373" s="14" t="s">
        <v>207</v>
      </c>
      <c r="M373" s="14">
        <f t="shared" si="5"/>
        <v>2025</v>
      </c>
      <c r="N373" s="14" t="s">
        <v>107</v>
      </c>
      <c r="O373" s="15" t="s">
        <v>38</v>
      </c>
      <c r="P373" s="14">
        <v>2025</v>
      </c>
    </row>
    <row r="374" spans="1:16">
      <c r="A374" s="14" t="s">
        <v>587</v>
      </c>
      <c r="B374" s="14" t="s">
        <v>28</v>
      </c>
      <c r="C374" s="14" t="s">
        <v>29</v>
      </c>
      <c r="D374" s="14">
        <v>187</v>
      </c>
      <c r="E374" s="14">
        <v>83</v>
      </c>
      <c r="F374" s="14">
        <v>29</v>
      </c>
      <c r="G374" s="15" t="s">
        <v>30</v>
      </c>
      <c r="H374" s="14">
        <v>241</v>
      </c>
      <c r="I374" s="14">
        <v>35</v>
      </c>
      <c r="J374" s="14">
        <v>8728</v>
      </c>
      <c r="K374" s="14">
        <v>10894</v>
      </c>
      <c r="L374" s="14" t="s">
        <v>234</v>
      </c>
      <c r="M374" s="14">
        <f t="shared" si="5"/>
        <v>2025</v>
      </c>
      <c r="N374" s="14" t="s">
        <v>32</v>
      </c>
      <c r="O374" s="15" t="s">
        <v>107</v>
      </c>
      <c r="P374" s="14">
        <v>2025</v>
      </c>
    </row>
    <row r="375" spans="1:16">
      <c r="A375" s="14" t="s">
        <v>588</v>
      </c>
      <c r="B375" s="14" t="s">
        <v>73</v>
      </c>
      <c r="C375" s="14" t="s">
        <v>47</v>
      </c>
      <c r="D375" s="14">
        <v>114</v>
      </c>
      <c r="E375" s="14">
        <v>134</v>
      </c>
      <c r="F375" s="14">
        <v>205</v>
      </c>
      <c r="G375" s="15" t="s">
        <v>48</v>
      </c>
      <c r="H375" s="14">
        <v>43</v>
      </c>
      <c r="I375" s="14">
        <v>98</v>
      </c>
      <c r="J375" s="14">
        <v>84821</v>
      </c>
      <c r="K375" s="14">
        <v>89895</v>
      </c>
      <c r="L375" s="14" t="s">
        <v>589</v>
      </c>
      <c r="M375" s="14">
        <f t="shared" si="5"/>
        <v>2024</v>
      </c>
      <c r="N375" s="14" t="s">
        <v>33</v>
      </c>
      <c r="O375" s="15" t="s">
        <v>107</v>
      </c>
      <c r="P375" s="14">
        <v>2025</v>
      </c>
    </row>
    <row r="376" spans="1:16">
      <c r="A376" s="14" t="s">
        <v>498</v>
      </c>
      <c r="B376" s="14" t="s">
        <v>46</v>
      </c>
      <c r="C376" s="14" t="s">
        <v>47</v>
      </c>
      <c r="D376" s="14">
        <v>268</v>
      </c>
      <c r="E376" s="14">
        <v>36</v>
      </c>
      <c r="F376" s="14">
        <v>117</v>
      </c>
      <c r="G376" s="15" t="s">
        <v>30</v>
      </c>
      <c r="H376" s="14">
        <v>187</v>
      </c>
      <c r="I376" s="14">
        <v>59</v>
      </c>
      <c r="J376" s="14">
        <v>68340</v>
      </c>
      <c r="K376" s="14">
        <v>74216</v>
      </c>
      <c r="L376" s="14" t="s">
        <v>383</v>
      </c>
      <c r="M376" s="14">
        <f t="shared" si="5"/>
        <v>2025</v>
      </c>
      <c r="N376" s="14" t="s">
        <v>107</v>
      </c>
      <c r="O376" s="15" t="s">
        <v>33</v>
      </c>
      <c r="P376" s="14">
        <v>2025</v>
      </c>
    </row>
    <row r="377" spans="1:16">
      <c r="A377" s="14" t="s">
        <v>590</v>
      </c>
      <c r="B377" s="14" t="s">
        <v>62</v>
      </c>
      <c r="C377" s="14" t="s">
        <v>29</v>
      </c>
      <c r="D377" s="14">
        <v>271</v>
      </c>
      <c r="E377" s="14">
        <v>115</v>
      </c>
      <c r="F377" s="14">
        <v>251</v>
      </c>
      <c r="G377" s="15" t="s">
        <v>48</v>
      </c>
      <c r="H377" s="14">
        <v>135</v>
      </c>
      <c r="I377" s="14">
        <v>92</v>
      </c>
      <c r="J377" s="14">
        <v>41973</v>
      </c>
      <c r="K377" s="14">
        <v>47598</v>
      </c>
      <c r="L377" s="14" t="s">
        <v>152</v>
      </c>
      <c r="M377" s="14">
        <f t="shared" si="5"/>
        <v>2025</v>
      </c>
      <c r="N377" s="14" t="s">
        <v>107</v>
      </c>
      <c r="O377" s="15" t="s">
        <v>32</v>
      </c>
      <c r="P377" s="14">
        <v>2025</v>
      </c>
    </row>
    <row r="378" spans="1:16">
      <c r="A378" s="14" t="s">
        <v>591</v>
      </c>
      <c r="B378" s="14" t="s">
        <v>159</v>
      </c>
      <c r="C378" s="14" t="s">
        <v>47</v>
      </c>
      <c r="D378" s="14">
        <v>97</v>
      </c>
      <c r="E378" s="14">
        <v>135</v>
      </c>
      <c r="F378" s="14">
        <v>118</v>
      </c>
      <c r="G378" s="15" t="s">
        <v>48</v>
      </c>
      <c r="H378" s="14">
        <v>114</v>
      </c>
      <c r="I378" s="14">
        <v>42</v>
      </c>
      <c r="J378" s="14">
        <v>82467</v>
      </c>
      <c r="K378" s="14">
        <v>86757</v>
      </c>
      <c r="L378" s="14" t="s">
        <v>293</v>
      </c>
      <c r="M378" s="14">
        <f t="shared" si="5"/>
        <v>2024</v>
      </c>
      <c r="N378" s="14" t="s">
        <v>44</v>
      </c>
      <c r="O378" s="15" t="s">
        <v>33</v>
      </c>
      <c r="P378" s="14">
        <v>2025</v>
      </c>
    </row>
    <row r="379" spans="1:16">
      <c r="A379" s="14" t="s">
        <v>592</v>
      </c>
      <c r="B379" s="14" t="s">
        <v>62</v>
      </c>
      <c r="C379" s="14" t="s">
        <v>29</v>
      </c>
      <c r="D379" s="14">
        <v>284</v>
      </c>
      <c r="E379" s="14">
        <v>24</v>
      </c>
      <c r="F379" s="14">
        <v>20</v>
      </c>
      <c r="G379" s="15" t="s">
        <v>48</v>
      </c>
      <c r="H379" s="14">
        <v>288</v>
      </c>
      <c r="I379" s="14">
        <v>43</v>
      </c>
      <c r="J379" s="14">
        <v>61078</v>
      </c>
      <c r="K379" s="14">
        <v>66632</v>
      </c>
      <c r="L379" s="14" t="s">
        <v>409</v>
      </c>
      <c r="M379" s="14">
        <f t="shared" si="5"/>
        <v>2025</v>
      </c>
      <c r="N379" s="14" t="s">
        <v>81</v>
      </c>
      <c r="O379" s="15" t="s">
        <v>58</v>
      </c>
      <c r="P379" s="14">
        <v>2025</v>
      </c>
    </row>
    <row r="380" spans="1:16">
      <c r="A380" s="14" t="s">
        <v>593</v>
      </c>
      <c r="B380" s="14" t="s">
        <v>41</v>
      </c>
      <c r="C380" s="14" t="s">
        <v>29</v>
      </c>
      <c r="D380" s="14">
        <v>294</v>
      </c>
      <c r="E380" s="14">
        <v>104</v>
      </c>
      <c r="F380" s="14">
        <v>289</v>
      </c>
      <c r="G380" s="15" t="s">
        <v>52</v>
      </c>
      <c r="H380" s="14">
        <v>109</v>
      </c>
      <c r="I380" s="14">
        <v>59</v>
      </c>
      <c r="J380" s="14">
        <v>65837</v>
      </c>
      <c r="K380" s="14">
        <v>71097</v>
      </c>
      <c r="L380" s="14" t="s">
        <v>311</v>
      </c>
      <c r="M380" s="14">
        <f t="shared" si="5"/>
        <v>2024</v>
      </c>
      <c r="N380" s="14" t="s">
        <v>33</v>
      </c>
      <c r="O380" s="15" t="s">
        <v>38</v>
      </c>
      <c r="P380" s="14">
        <v>2025</v>
      </c>
    </row>
    <row r="381" spans="1:16">
      <c r="A381" s="14" t="s">
        <v>594</v>
      </c>
      <c r="B381" s="14" t="s">
        <v>56</v>
      </c>
      <c r="C381" s="14" t="s">
        <v>36</v>
      </c>
      <c r="D381" s="14">
        <v>124</v>
      </c>
      <c r="E381" s="14">
        <v>37</v>
      </c>
      <c r="F381" s="14">
        <v>135</v>
      </c>
      <c r="G381" s="15" t="s">
        <v>48</v>
      </c>
      <c r="H381" s="14">
        <v>26</v>
      </c>
      <c r="I381" s="14">
        <v>44</v>
      </c>
      <c r="J381" s="14">
        <v>71529</v>
      </c>
      <c r="K381" s="14">
        <v>76293</v>
      </c>
      <c r="L381" s="14" t="s">
        <v>257</v>
      </c>
      <c r="M381" s="14">
        <f t="shared" si="5"/>
        <v>2024</v>
      </c>
      <c r="N381" s="14" t="s">
        <v>38</v>
      </c>
      <c r="O381" s="15" t="s">
        <v>58</v>
      </c>
      <c r="P381" s="14">
        <v>2025</v>
      </c>
    </row>
    <row r="382" spans="1:16">
      <c r="A382" s="14" t="s">
        <v>595</v>
      </c>
      <c r="B382" s="14" t="s">
        <v>134</v>
      </c>
      <c r="C382" s="14" t="s">
        <v>29</v>
      </c>
      <c r="D382" s="14">
        <v>154</v>
      </c>
      <c r="E382" s="14">
        <v>82</v>
      </c>
      <c r="F382" s="14">
        <v>59</v>
      </c>
      <c r="G382" s="15" t="s">
        <v>52</v>
      </c>
      <c r="H382" s="14">
        <v>177</v>
      </c>
      <c r="I382" s="14">
        <v>17</v>
      </c>
      <c r="J382" s="14">
        <v>50778</v>
      </c>
      <c r="K382" s="14">
        <v>54568</v>
      </c>
      <c r="L382" s="14" t="s">
        <v>274</v>
      </c>
      <c r="M382" s="14">
        <f t="shared" si="5"/>
        <v>2025</v>
      </c>
      <c r="N382" s="14" t="s">
        <v>32</v>
      </c>
      <c r="O382" s="15" t="s">
        <v>95</v>
      </c>
      <c r="P382" s="14">
        <v>2025</v>
      </c>
    </row>
    <row r="383" spans="1:16">
      <c r="A383" s="14" t="s">
        <v>596</v>
      </c>
      <c r="B383" s="14" t="s">
        <v>93</v>
      </c>
      <c r="C383" s="14" t="s">
        <v>47</v>
      </c>
      <c r="D383" s="14">
        <v>80</v>
      </c>
      <c r="E383" s="14">
        <v>152</v>
      </c>
      <c r="F383" s="14">
        <v>140</v>
      </c>
      <c r="G383" s="15" t="s">
        <v>52</v>
      </c>
      <c r="H383" s="14">
        <v>92</v>
      </c>
      <c r="I383" s="14">
        <v>67</v>
      </c>
      <c r="J383" s="14">
        <v>54999</v>
      </c>
      <c r="K383" s="14">
        <v>61402</v>
      </c>
      <c r="L383" s="14" t="s">
        <v>157</v>
      </c>
      <c r="M383" s="14">
        <f t="shared" si="5"/>
        <v>2025</v>
      </c>
      <c r="N383" s="14" t="s">
        <v>39</v>
      </c>
      <c r="O383" s="15" t="s">
        <v>32</v>
      </c>
      <c r="P383" s="14">
        <v>2025</v>
      </c>
    </row>
    <row r="384" spans="1:16">
      <c r="A384" s="14" t="s">
        <v>597</v>
      </c>
      <c r="B384" s="14" t="s">
        <v>79</v>
      </c>
      <c r="C384" s="14" t="s">
        <v>47</v>
      </c>
      <c r="D384" s="14">
        <v>50</v>
      </c>
      <c r="E384" s="14">
        <v>101</v>
      </c>
      <c r="F384" s="14">
        <v>76</v>
      </c>
      <c r="G384" s="15" t="s">
        <v>42</v>
      </c>
      <c r="H384" s="14">
        <v>75</v>
      </c>
      <c r="I384" s="14">
        <v>59</v>
      </c>
      <c r="J384" s="14">
        <v>81003</v>
      </c>
      <c r="K384" s="14">
        <v>87617</v>
      </c>
      <c r="L384" s="14" t="s">
        <v>130</v>
      </c>
      <c r="M384" s="14">
        <f t="shared" si="5"/>
        <v>2024</v>
      </c>
      <c r="N384" s="14" t="s">
        <v>38</v>
      </c>
      <c r="O384" s="15" t="s">
        <v>33</v>
      </c>
      <c r="P384" s="14">
        <v>2025</v>
      </c>
    </row>
    <row r="385" spans="1:16">
      <c r="A385" s="14" t="s">
        <v>598</v>
      </c>
      <c r="B385" s="14" t="s">
        <v>83</v>
      </c>
      <c r="C385" s="14" t="s">
        <v>47</v>
      </c>
      <c r="D385" s="14">
        <v>174</v>
      </c>
      <c r="E385" s="14">
        <v>78</v>
      </c>
      <c r="F385" s="14">
        <v>172</v>
      </c>
      <c r="G385" s="15" t="s">
        <v>52</v>
      </c>
      <c r="H385" s="14">
        <v>80</v>
      </c>
      <c r="I385" s="14">
        <v>93</v>
      </c>
      <c r="J385" s="14">
        <v>77648</v>
      </c>
      <c r="K385" s="14">
        <v>80252</v>
      </c>
      <c r="L385" s="14" t="s">
        <v>148</v>
      </c>
      <c r="M385" s="14">
        <f t="shared" si="5"/>
        <v>2024</v>
      </c>
      <c r="N385" s="14" t="s">
        <v>33</v>
      </c>
      <c r="O385" s="15" t="s">
        <v>33</v>
      </c>
      <c r="P385" s="14">
        <v>2025</v>
      </c>
    </row>
    <row r="386" spans="1:16">
      <c r="A386" s="14" t="s">
        <v>599</v>
      </c>
      <c r="B386" s="14" t="s">
        <v>103</v>
      </c>
      <c r="C386" s="14" t="s">
        <v>36</v>
      </c>
      <c r="D386" s="14">
        <v>109</v>
      </c>
      <c r="E386" s="14">
        <v>43</v>
      </c>
      <c r="F386" s="14">
        <v>116</v>
      </c>
      <c r="G386" s="15" t="s">
        <v>30</v>
      </c>
      <c r="H386" s="14">
        <v>36</v>
      </c>
      <c r="I386" s="14">
        <v>11</v>
      </c>
      <c r="J386" s="14">
        <v>48705</v>
      </c>
      <c r="K386" s="14">
        <v>53875</v>
      </c>
      <c r="L386" s="14" t="s">
        <v>583</v>
      </c>
      <c r="M386" s="14">
        <f t="shared" ref="M386:M449" si="6">YEAR(L386)</f>
        <v>2025</v>
      </c>
      <c r="N386" s="14" t="s">
        <v>39</v>
      </c>
      <c r="O386" s="15" t="s">
        <v>39</v>
      </c>
      <c r="P386" s="14">
        <v>2025</v>
      </c>
    </row>
    <row r="387" spans="1:16">
      <c r="A387" s="14" t="s">
        <v>600</v>
      </c>
      <c r="B387" s="14" t="s">
        <v>103</v>
      </c>
      <c r="C387" s="14" t="s">
        <v>36</v>
      </c>
      <c r="D387" s="14">
        <v>271</v>
      </c>
      <c r="E387" s="14">
        <v>7</v>
      </c>
      <c r="F387" s="14">
        <v>231</v>
      </c>
      <c r="G387" s="15" t="s">
        <v>42</v>
      </c>
      <c r="H387" s="14">
        <v>47</v>
      </c>
      <c r="I387" s="14">
        <v>23</v>
      </c>
      <c r="J387" s="14">
        <v>75157</v>
      </c>
      <c r="K387" s="14">
        <v>79477</v>
      </c>
      <c r="L387" s="14" t="s">
        <v>467</v>
      </c>
      <c r="M387" s="14">
        <f t="shared" si="6"/>
        <v>2024</v>
      </c>
      <c r="N387" s="14" t="s">
        <v>33</v>
      </c>
      <c r="O387" s="15" t="s">
        <v>107</v>
      </c>
      <c r="P387" s="14">
        <v>2025</v>
      </c>
    </row>
    <row r="388" spans="1:16">
      <c r="A388" s="14" t="s">
        <v>601</v>
      </c>
      <c r="B388" s="14" t="s">
        <v>35</v>
      </c>
      <c r="C388" s="14" t="s">
        <v>36</v>
      </c>
      <c r="D388" s="14">
        <v>90</v>
      </c>
      <c r="E388" s="14">
        <v>134</v>
      </c>
      <c r="F388" s="14">
        <v>148</v>
      </c>
      <c r="G388" s="15" t="s">
        <v>52</v>
      </c>
      <c r="H388" s="14">
        <v>76</v>
      </c>
      <c r="I388" s="14">
        <v>81</v>
      </c>
      <c r="J388" s="14">
        <v>8584</v>
      </c>
      <c r="K388" s="14">
        <v>13659</v>
      </c>
      <c r="L388" s="14" t="s">
        <v>77</v>
      </c>
      <c r="M388" s="14">
        <f t="shared" si="6"/>
        <v>2025</v>
      </c>
      <c r="N388" s="14" t="s">
        <v>39</v>
      </c>
      <c r="O388" s="15" t="s">
        <v>33</v>
      </c>
      <c r="P388" s="14">
        <v>2025</v>
      </c>
    </row>
    <row r="389" spans="1:16">
      <c r="A389" s="14" t="s">
        <v>223</v>
      </c>
      <c r="B389" s="14" t="s">
        <v>35</v>
      </c>
      <c r="C389" s="14" t="s">
        <v>36</v>
      </c>
      <c r="D389" s="14">
        <v>139</v>
      </c>
      <c r="E389" s="14">
        <v>176</v>
      </c>
      <c r="F389" s="14">
        <v>268</v>
      </c>
      <c r="G389" s="15" t="s">
        <v>52</v>
      </c>
      <c r="H389" s="14">
        <v>47</v>
      </c>
      <c r="I389" s="14">
        <v>23</v>
      </c>
      <c r="J389" s="14">
        <v>31275</v>
      </c>
      <c r="K389" s="14">
        <v>34282</v>
      </c>
      <c r="L389" s="14" t="s">
        <v>265</v>
      </c>
      <c r="M389" s="14">
        <f t="shared" si="6"/>
        <v>2025</v>
      </c>
      <c r="N389" s="14" t="s">
        <v>107</v>
      </c>
      <c r="O389" s="15" t="s">
        <v>58</v>
      </c>
      <c r="P389" s="14">
        <v>2025</v>
      </c>
    </row>
    <row r="390" spans="1:16">
      <c r="A390" s="14" t="s">
        <v>602</v>
      </c>
      <c r="B390" s="14" t="s">
        <v>97</v>
      </c>
      <c r="C390" s="14" t="s">
        <v>29</v>
      </c>
      <c r="D390" s="14">
        <v>134</v>
      </c>
      <c r="E390" s="14">
        <v>138</v>
      </c>
      <c r="F390" s="14">
        <v>228</v>
      </c>
      <c r="G390" s="15" t="s">
        <v>42</v>
      </c>
      <c r="H390" s="14">
        <v>44</v>
      </c>
      <c r="I390" s="14">
        <v>55</v>
      </c>
      <c r="J390" s="14">
        <v>15954</v>
      </c>
      <c r="K390" s="14">
        <v>18817</v>
      </c>
      <c r="L390" s="14" t="s">
        <v>340</v>
      </c>
      <c r="M390" s="14">
        <f t="shared" si="6"/>
        <v>2025</v>
      </c>
      <c r="N390" s="14" t="s">
        <v>81</v>
      </c>
      <c r="O390" s="15" t="s">
        <v>33</v>
      </c>
      <c r="P390" s="14">
        <v>2025</v>
      </c>
    </row>
    <row r="391" spans="1:16">
      <c r="A391" s="14" t="s">
        <v>603</v>
      </c>
      <c r="B391" s="14" t="s">
        <v>65</v>
      </c>
      <c r="C391" s="14" t="s">
        <v>36</v>
      </c>
      <c r="D391" s="14">
        <v>54</v>
      </c>
      <c r="E391" s="14">
        <v>108</v>
      </c>
      <c r="F391" s="14">
        <v>119</v>
      </c>
      <c r="G391" s="15" t="s">
        <v>48</v>
      </c>
      <c r="H391" s="14">
        <v>43</v>
      </c>
      <c r="I391" s="14">
        <v>45</v>
      </c>
      <c r="J391" s="14">
        <v>72218</v>
      </c>
      <c r="K391" s="14">
        <v>73067</v>
      </c>
      <c r="L391" s="14" t="s">
        <v>162</v>
      </c>
      <c r="M391" s="14">
        <f t="shared" si="6"/>
        <v>2025</v>
      </c>
      <c r="N391" s="14" t="s">
        <v>32</v>
      </c>
      <c r="O391" s="15" t="s">
        <v>32</v>
      </c>
      <c r="P391" s="14">
        <v>2025</v>
      </c>
    </row>
    <row r="392" spans="1:16">
      <c r="A392" s="14" t="s">
        <v>604</v>
      </c>
      <c r="B392" s="14" t="s">
        <v>164</v>
      </c>
      <c r="C392" s="14" t="s">
        <v>47</v>
      </c>
      <c r="D392" s="14">
        <v>110</v>
      </c>
      <c r="E392" s="14">
        <v>188</v>
      </c>
      <c r="F392" s="14">
        <v>37</v>
      </c>
      <c r="G392" s="15" t="s">
        <v>42</v>
      </c>
      <c r="H392" s="14">
        <v>261</v>
      </c>
      <c r="I392" s="14">
        <v>32</v>
      </c>
      <c r="J392" s="14">
        <v>712</v>
      </c>
      <c r="K392" s="14">
        <v>3763</v>
      </c>
      <c r="L392" s="14" t="s">
        <v>577</v>
      </c>
      <c r="M392" s="14">
        <f t="shared" si="6"/>
        <v>2024</v>
      </c>
      <c r="N392" s="14" t="s">
        <v>44</v>
      </c>
      <c r="O392" s="15" t="s">
        <v>95</v>
      </c>
      <c r="P392" s="14">
        <v>2025</v>
      </c>
    </row>
    <row r="393" spans="1:16">
      <c r="A393" s="14" t="s">
        <v>605</v>
      </c>
      <c r="B393" s="14" t="s">
        <v>79</v>
      </c>
      <c r="C393" s="14" t="s">
        <v>47</v>
      </c>
      <c r="D393" s="14">
        <v>176</v>
      </c>
      <c r="E393" s="14">
        <v>44</v>
      </c>
      <c r="F393" s="14">
        <v>155</v>
      </c>
      <c r="G393" s="15" t="s">
        <v>30</v>
      </c>
      <c r="H393" s="14">
        <v>65</v>
      </c>
      <c r="I393" s="14">
        <v>16</v>
      </c>
      <c r="J393" s="14">
        <v>21763</v>
      </c>
      <c r="K393" s="14">
        <v>23727</v>
      </c>
      <c r="L393" s="14" t="s">
        <v>606</v>
      </c>
      <c r="M393" s="14">
        <f t="shared" si="6"/>
        <v>2024</v>
      </c>
      <c r="N393" s="14" t="s">
        <v>33</v>
      </c>
      <c r="O393" s="15" t="s">
        <v>107</v>
      </c>
      <c r="P393" s="14">
        <v>2025</v>
      </c>
    </row>
    <row r="394" spans="1:16">
      <c r="A394" s="14" t="s">
        <v>607</v>
      </c>
      <c r="B394" s="14" t="s">
        <v>164</v>
      </c>
      <c r="C394" s="14" t="s">
        <v>47</v>
      </c>
      <c r="D394" s="14">
        <v>182</v>
      </c>
      <c r="E394" s="14">
        <v>36</v>
      </c>
      <c r="F394" s="14">
        <v>106</v>
      </c>
      <c r="G394" s="15" t="s">
        <v>42</v>
      </c>
      <c r="H394" s="14">
        <v>112</v>
      </c>
      <c r="I394" s="14">
        <v>73</v>
      </c>
      <c r="J394" s="14">
        <v>13948</v>
      </c>
      <c r="K394" s="14">
        <v>19095</v>
      </c>
      <c r="L394" s="14" t="s">
        <v>383</v>
      </c>
      <c r="M394" s="14">
        <f t="shared" si="6"/>
        <v>2025</v>
      </c>
      <c r="N394" s="14" t="s">
        <v>107</v>
      </c>
      <c r="O394" s="15" t="s">
        <v>81</v>
      </c>
      <c r="P394" s="14">
        <v>2025</v>
      </c>
    </row>
    <row r="395" spans="1:16">
      <c r="A395" s="14" t="s">
        <v>608</v>
      </c>
      <c r="B395" s="14" t="s">
        <v>134</v>
      </c>
      <c r="C395" s="14" t="s">
        <v>29</v>
      </c>
      <c r="D395" s="14">
        <v>43</v>
      </c>
      <c r="E395" s="14">
        <v>138</v>
      </c>
      <c r="F395" s="14">
        <v>74</v>
      </c>
      <c r="G395" s="15" t="s">
        <v>52</v>
      </c>
      <c r="H395" s="14">
        <v>107</v>
      </c>
      <c r="I395" s="14">
        <v>40</v>
      </c>
      <c r="J395" s="14">
        <v>74423</v>
      </c>
      <c r="K395" s="14">
        <v>76772</v>
      </c>
      <c r="L395" s="14" t="s">
        <v>284</v>
      </c>
      <c r="M395" s="14">
        <f t="shared" si="6"/>
        <v>2024</v>
      </c>
      <c r="N395" s="14" t="s">
        <v>33</v>
      </c>
      <c r="O395" s="15" t="s">
        <v>54</v>
      </c>
      <c r="P395" s="14">
        <v>2025</v>
      </c>
    </row>
    <row r="396" spans="1:16">
      <c r="A396" s="14" t="s">
        <v>609</v>
      </c>
      <c r="B396" s="14" t="s">
        <v>90</v>
      </c>
      <c r="C396" s="14" t="s">
        <v>36</v>
      </c>
      <c r="D396" s="14">
        <v>119</v>
      </c>
      <c r="E396" s="14">
        <v>79</v>
      </c>
      <c r="F396" s="14">
        <v>160</v>
      </c>
      <c r="G396" s="15" t="s">
        <v>52</v>
      </c>
      <c r="H396" s="14">
        <v>38</v>
      </c>
      <c r="I396" s="14">
        <v>94</v>
      </c>
      <c r="J396" s="14">
        <v>30817</v>
      </c>
      <c r="K396" s="14">
        <v>32107</v>
      </c>
      <c r="L396" s="14" t="s">
        <v>209</v>
      </c>
      <c r="M396" s="14">
        <f t="shared" si="6"/>
        <v>2025</v>
      </c>
      <c r="N396" s="14" t="s">
        <v>32</v>
      </c>
      <c r="O396" s="15" t="s">
        <v>126</v>
      </c>
      <c r="P396" s="14">
        <v>2025</v>
      </c>
    </row>
    <row r="397" spans="1:16">
      <c r="A397" s="14" t="s">
        <v>610</v>
      </c>
      <c r="B397" s="14" t="s">
        <v>83</v>
      </c>
      <c r="C397" s="14" t="s">
        <v>47</v>
      </c>
      <c r="D397" s="14">
        <v>221</v>
      </c>
      <c r="E397" s="14">
        <v>185</v>
      </c>
      <c r="F397" s="14">
        <v>249</v>
      </c>
      <c r="G397" s="15" t="s">
        <v>48</v>
      </c>
      <c r="H397" s="14">
        <v>157</v>
      </c>
      <c r="I397" s="14">
        <v>67</v>
      </c>
      <c r="J397" s="14">
        <v>44955</v>
      </c>
      <c r="K397" s="14">
        <v>51268</v>
      </c>
      <c r="L397" s="14" t="s">
        <v>313</v>
      </c>
      <c r="M397" s="14">
        <f t="shared" si="6"/>
        <v>2025</v>
      </c>
      <c r="N397" s="14" t="s">
        <v>81</v>
      </c>
      <c r="O397" s="15" t="s">
        <v>99</v>
      </c>
      <c r="P397" s="14">
        <v>2025</v>
      </c>
    </row>
    <row r="398" spans="1:16">
      <c r="A398" s="14" t="s">
        <v>611</v>
      </c>
      <c r="B398" s="14" t="s">
        <v>51</v>
      </c>
      <c r="C398" s="14" t="s">
        <v>29</v>
      </c>
      <c r="D398" s="14">
        <v>33</v>
      </c>
      <c r="E398" s="14">
        <v>108</v>
      </c>
      <c r="F398" s="14">
        <v>44</v>
      </c>
      <c r="G398" s="15" t="s">
        <v>52</v>
      </c>
      <c r="H398" s="14">
        <v>97</v>
      </c>
      <c r="I398" s="14">
        <v>55</v>
      </c>
      <c r="J398" s="14">
        <v>32388</v>
      </c>
      <c r="K398" s="14">
        <v>34589</v>
      </c>
      <c r="L398" s="14" t="s">
        <v>477</v>
      </c>
      <c r="M398" s="14">
        <f t="shared" si="6"/>
        <v>2025</v>
      </c>
      <c r="N398" s="14" t="s">
        <v>32</v>
      </c>
      <c r="O398" s="15" t="s">
        <v>54</v>
      </c>
      <c r="P398" s="14">
        <v>2025</v>
      </c>
    </row>
    <row r="399" spans="1:16">
      <c r="A399" s="14" t="s">
        <v>612</v>
      </c>
      <c r="B399" s="14" t="s">
        <v>65</v>
      </c>
      <c r="C399" s="14" t="s">
        <v>36</v>
      </c>
      <c r="D399" s="14">
        <v>94</v>
      </c>
      <c r="E399" s="14">
        <v>34</v>
      </c>
      <c r="F399" s="14">
        <v>18</v>
      </c>
      <c r="G399" s="15" t="s">
        <v>52</v>
      </c>
      <c r="H399" s="14">
        <v>110</v>
      </c>
      <c r="I399" s="14">
        <v>45</v>
      </c>
      <c r="J399" s="14">
        <v>17882</v>
      </c>
      <c r="K399" s="14">
        <v>20120</v>
      </c>
      <c r="L399" s="14" t="s">
        <v>94</v>
      </c>
      <c r="M399" s="14">
        <f t="shared" si="6"/>
        <v>2025</v>
      </c>
      <c r="N399" s="14" t="s">
        <v>32</v>
      </c>
      <c r="O399" s="15" t="s">
        <v>95</v>
      </c>
      <c r="P399" s="14">
        <v>2025</v>
      </c>
    </row>
    <row r="400" spans="1:16">
      <c r="A400" s="14" t="s">
        <v>613</v>
      </c>
      <c r="B400" s="14" t="s">
        <v>159</v>
      </c>
      <c r="C400" s="14" t="s">
        <v>47</v>
      </c>
      <c r="D400" s="14">
        <v>23</v>
      </c>
      <c r="E400" s="14">
        <v>157</v>
      </c>
      <c r="F400" s="14">
        <v>157</v>
      </c>
      <c r="G400" s="15" t="s">
        <v>48</v>
      </c>
      <c r="H400" s="14">
        <v>23</v>
      </c>
      <c r="I400" s="14">
        <v>78</v>
      </c>
      <c r="J400" s="14">
        <v>82571</v>
      </c>
      <c r="K400" s="14">
        <v>86023</v>
      </c>
      <c r="L400" s="14" t="s">
        <v>71</v>
      </c>
      <c r="M400" s="14">
        <f t="shared" si="6"/>
        <v>2025</v>
      </c>
      <c r="N400" s="14" t="s">
        <v>32</v>
      </c>
      <c r="O400" s="15" t="s">
        <v>39</v>
      </c>
      <c r="P400" s="14">
        <v>2025</v>
      </c>
    </row>
    <row r="401" spans="1:16">
      <c r="A401" s="14" t="s">
        <v>614</v>
      </c>
      <c r="B401" s="14" t="s">
        <v>76</v>
      </c>
      <c r="C401" s="14" t="s">
        <v>36</v>
      </c>
      <c r="D401" s="14">
        <v>218</v>
      </c>
      <c r="E401" s="14">
        <v>156</v>
      </c>
      <c r="F401" s="14">
        <v>166</v>
      </c>
      <c r="G401" s="15" t="s">
        <v>30</v>
      </c>
      <c r="H401" s="14">
        <v>208</v>
      </c>
      <c r="I401" s="14">
        <v>32</v>
      </c>
      <c r="J401" s="14">
        <v>57321</v>
      </c>
      <c r="K401" s="14">
        <v>59717</v>
      </c>
      <c r="L401" s="14" t="s">
        <v>615</v>
      </c>
      <c r="M401" s="14">
        <f t="shared" si="6"/>
        <v>2024</v>
      </c>
      <c r="N401" s="14" t="s">
        <v>44</v>
      </c>
      <c r="O401" s="15" t="s">
        <v>38</v>
      </c>
      <c r="P401" s="14">
        <v>2025</v>
      </c>
    </row>
    <row r="402" spans="1:16">
      <c r="A402" s="14" t="s">
        <v>616</v>
      </c>
      <c r="B402" s="14" t="s">
        <v>28</v>
      </c>
      <c r="C402" s="14" t="s">
        <v>29</v>
      </c>
      <c r="D402" s="14">
        <v>133</v>
      </c>
      <c r="E402" s="14">
        <v>10</v>
      </c>
      <c r="F402" s="14">
        <v>69</v>
      </c>
      <c r="G402" s="15" t="s">
        <v>52</v>
      </c>
      <c r="H402" s="14">
        <v>74</v>
      </c>
      <c r="I402" s="14">
        <v>34</v>
      </c>
      <c r="J402" s="14">
        <v>76256</v>
      </c>
      <c r="K402" s="14">
        <v>79525</v>
      </c>
      <c r="L402" s="14" t="s">
        <v>238</v>
      </c>
      <c r="M402" s="14">
        <f t="shared" si="6"/>
        <v>2025</v>
      </c>
      <c r="N402" s="14" t="s">
        <v>39</v>
      </c>
      <c r="O402" s="15" t="s">
        <v>58</v>
      </c>
      <c r="P402" s="14">
        <v>2025</v>
      </c>
    </row>
    <row r="403" spans="1:16">
      <c r="A403" s="14" t="s">
        <v>617</v>
      </c>
      <c r="B403" s="14" t="s">
        <v>103</v>
      </c>
      <c r="C403" s="14" t="s">
        <v>36</v>
      </c>
      <c r="D403" s="14">
        <v>240</v>
      </c>
      <c r="E403" s="14">
        <v>117</v>
      </c>
      <c r="F403" s="14">
        <v>306</v>
      </c>
      <c r="G403" s="15" t="s">
        <v>48</v>
      </c>
      <c r="H403" s="14">
        <v>51</v>
      </c>
      <c r="I403" s="14">
        <v>47</v>
      </c>
      <c r="J403" s="14">
        <v>4074</v>
      </c>
      <c r="K403" s="14">
        <v>8755</v>
      </c>
      <c r="L403" s="14" t="s">
        <v>404</v>
      </c>
      <c r="M403" s="14">
        <f t="shared" si="6"/>
        <v>2024</v>
      </c>
      <c r="N403" s="14" t="s">
        <v>38</v>
      </c>
      <c r="O403" s="15" t="s">
        <v>81</v>
      </c>
      <c r="P403" s="14">
        <v>2025</v>
      </c>
    </row>
    <row r="404" spans="1:16">
      <c r="A404" s="14" t="s">
        <v>618</v>
      </c>
      <c r="B404" s="14" t="s">
        <v>65</v>
      </c>
      <c r="C404" s="14" t="s">
        <v>36</v>
      </c>
      <c r="D404" s="14">
        <v>26</v>
      </c>
      <c r="E404" s="14">
        <v>71</v>
      </c>
      <c r="F404" s="14">
        <v>94</v>
      </c>
      <c r="G404" s="15" t="s">
        <v>48</v>
      </c>
      <c r="H404" s="14">
        <v>3</v>
      </c>
      <c r="I404" s="14">
        <v>64</v>
      </c>
      <c r="J404" s="14">
        <v>31388</v>
      </c>
      <c r="K404" s="14">
        <v>37472</v>
      </c>
      <c r="L404" s="14" t="s">
        <v>284</v>
      </c>
      <c r="M404" s="14">
        <f t="shared" si="6"/>
        <v>2024</v>
      </c>
      <c r="N404" s="14" t="s">
        <v>33</v>
      </c>
      <c r="O404" s="15" t="s">
        <v>54</v>
      </c>
      <c r="P404" s="14">
        <v>2025</v>
      </c>
    </row>
    <row r="405" spans="1:16">
      <c r="A405" s="14" t="s">
        <v>296</v>
      </c>
      <c r="B405" s="14" t="s">
        <v>103</v>
      </c>
      <c r="C405" s="14" t="s">
        <v>36</v>
      </c>
      <c r="D405" s="14">
        <v>63</v>
      </c>
      <c r="E405" s="14">
        <v>135</v>
      </c>
      <c r="F405" s="14">
        <v>56</v>
      </c>
      <c r="G405" s="15" t="s">
        <v>30</v>
      </c>
      <c r="H405" s="14">
        <v>142</v>
      </c>
      <c r="I405" s="14">
        <v>67</v>
      </c>
      <c r="J405" s="14">
        <v>64419</v>
      </c>
      <c r="K405" s="14">
        <v>69339</v>
      </c>
      <c r="L405" s="14" t="s">
        <v>224</v>
      </c>
      <c r="M405" s="14">
        <f t="shared" si="6"/>
        <v>2024</v>
      </c>
      <c r="N405" s="14" t="s">
        <v>44</v>
      </c>
      <c r="O405" s="15" t="s">
        <v>99</v>
      </c>
      <c r="P405" s="14">
        <v>2025</v>
      </c>
    </row>
    <row r="406" spans="1:16">
      <c r="A406" s="14" t="s">
        <v>619</v>
      </c>
      <c r="B406" s="14" t="s">
        <v>164</v>
      </c>
      <c r="C406" s="14" t="s">
        <v>47</v>
      </c>
      <c r="D406" s="14">
        <v>199</v>
      </c>
      <c r="E406" s="14">
        <v>190</v>
      </c>
      <c r="F406" s="14">
        <v>54</v>
      </c>
      <c r="G406" s="15" t="s">
        <v>48</v>
      </c>
      <c r="H406" s="14">
        <v>335</v>
      </c>
      <c r="I406" s="14">
        <v>33</v>
      </c>
      <c r="J406" s="14">
        <v>14036</v>
      </c>
      <c r="K406" s="14">
        <v>18971</v>
      </c>
      <c r="L406" s="14" t="s">
        <v>379</v>
      </c>
      <c r="M406" s="14">
        <f t="shared" si="6"/>
        <v>2024</v>
      </c>
      <c r="N406" s="14" t="s">
        <v>33</v>
      </c>
      <c r="O406" s="15" t="s">
        <v>81</v>
      </c>
      <c r="P406" s="14">
        <v>2025</v>
      </c>
    </row>
    <row r="407" spans="1:16">
      <c r="A407" s="14" t="s">
        <v>620</v>
      </c>
      <c r="B407" s="14" t="s">
        <v>159</v>
      </c>
      <c r="C407" s="14" t="s">
        <v>47</v>
      </c>
      <c r="D407" s="14">
        <v>62</v>
      </c>
      <c r="E407" s="14">
        <v>16</v>
      </c>
      <c r="F407" s="14">
        <v>58</v>
      </c>
      <c r="G407" s="15" t="s">
        <v>52</v>
      </c>
      <c r="H407" s="14">
        <v>20</v>
      </c>
      <c r="I407" s="14">
        <v>66</v>
      </c>
      <c r="J407" s="14">
        <v>9484</v>
      </c>
      <c r="K407" s="14">
        <v>10865</v>
      </c>
      <c r="L407" s="14" t="s">
        <v>606</v>
      </c>
      <c r="M407" s="14">
        <f t="shared" si="6"/>
        <v>2024</v>
      </c>
      <c r="N407" s="14" t="s">
        <v>33</v>
      </c>
      <c r="O407" s="15" t="s">
        <v>81</v>
      </c>
      <c r="P407" s="14">
        <v>2025</v>
      </c>
    </row>
    <row r="408" spans="1:16">
      <c r="A408" s="14" t="s">
        <v>621</v>
      </c>
      <c r="B408" s="14" t="s">
        <v>159</v>
      </c>
      <c r="C408" s="14" t="s">
        <v>47</v>
      </c>
      <c r="D408" s="14">
        <v>129</v>
      </c>
      <c r="E408" s="14">
        <v>85</v>
      </c>
      <c r="F408" s="14">
        <v>137</v>
      </c>
      <c r="G408" s="15" t="s">
        <v>52</v>
      </c>
      <c r="H408" s="14">
        <v>77</v>
      </c>
      <c r="I408" s="14">
        <v>48</v>
      </c>
      <c r="J408" s="14">
        <v>43552</v>
      </c>
      <c r="K408" s="14">
        <v>44653</v>
      </c>
      <c r="L408" s="14" t="s">
        <v>622</v>
      </c>
      <c r="M408" s="14">
        <f t="shared" si="6"/>
        <v>2025</v>
      </c>
      <c r="N408" s="14" t="s">
        <v>107</v>
      </c>
      <c r="O408" s="15" t="s">
        <v>44</v>
      </c>
      <c r="P408" s="14">
        <v>2025</v>
      </c>
    </row>
    <row r="409" spans="1:16">
      <c r="A409" s="14" t="s">
        <v>623</v>
      </c>
      <c r="B409" s="14" t="s">
        <v>93</v>
      </c>
      <c r="C409" s="14" t="s">
        <v>47</v>
      </c>
      <c r="D409" s="14">
        <v>277</v>
      </c>
      <c r="E409" s="14">
        <v>6</v>
      </c>
      <c r="F409" s="14">
        <v>78</v>
      </c>
      <c r="G409" s="15" t="s">
        <v>52</v>
      </c>
      <c r="H409" s="14">
        <v>205</v>
      </c>
      <c r="I409" s="14">
        <v>28</v>
      </c>
      <c r="J409" s="14">
        <v>60968</v>
      </c>
      <c r="K409" s="14">
        <v>67602</v>
      </c>
      <c r="L409" s="14" t="s">
        <v>270</v>
      </c>
      <c r="M409" s="14">
        <f t="shared" si="6"/>
        <v>2024</v>
      </c>
      <c r="N409" s="14" t="s">
        <v>44</v>
      </c>
      <c r="O409" s="15" t="s">
        <v>81</v>
      </c>
      <c r="P409" s="14">
        <v>2025</v>
      </c>
    </row>
    <row r="410" spans="1:16">
      <c r="A410" s="14" t="s">
        <v>161</v>
      </c>
      <c r="B410" s="14" t="s">
        <v>134</v>
      </c>
      <c r="C410" s="14" t="s">
        <v>29</v>
      </c>
      <c r="D410" s="14">
        <v>272</v>
      </c>
      <c r="E410" s="14">
        <v>56</v>
      </c>
      <c r="F410" s="14">
        <v>91</v>
      </c>
      <c r="G410" s="15" t="s">
        <v>52</v>
      </c>
      <c r="H410" s="14">
        <v>237</v>
      </c>
      <c r="I410" s="14">
        <v>61</v>
      </c>
      <c r="J410" s="14">
        <v>44806</v>
      </c>
      <c r="K410" s="14">
        <v>49857</v>
      </c>
      <c r="L410" s="14" t="s">
        <v>528</v>
      </c>
      <c r="M410" s="14">
        <f t="shared" si="6"/>
        <v>2025</v>
      </c>
      <c r="N410" s="14" t="s">
        <v>107</v>
      </c>
      <c r="O410" s="15" t="s">
        <v>99</v>
      </c>
      <c r="P410" s="14">
        <v>2025</v>
      </c>
    </row>
    <row r="411" spans="1:16">
      <c r="A411" s="14" t="s">
        <v>609</v>
      </c>
      <c r="B411" s="14" t="s">
        <v>65</v>
      </c>
      <c r="C411" s="14" t="s">
        <v>36</v>
      </c>
      <c r="D411" s="14">
        <v>195</v>
      </c>
      <c r="E411" s="14">
        <v>88</v>
      </c>
      <c r="F411" s="14">
        <v>106</v>
      </c>
      <c r="G411" s="15" t="s">
        <v>42</v>
      </c>
      <c r="H411" s="14">
        <v>177</v>
      </c>
      <c r="I411" s="14">
        <v>86</v>
      </c>
      <c r="J411" s="14">
        <v>66358</v>
      </c>
      <c r="K411" s="14">
        <v>68007</v>
      </c>
      <c r="L411" s="14" t="s">
        <v>624</v>
      </c>
      <c r="M411" s="14">
        <f t="shared" si="6"/>
        <v>2025</v>
      </c>
      <c r="N411" s="14" t="s">
        <v>107</v>
      </c>
      <c r="O411" s="15" t="s">
        <v>126</v>
      </c>
      <c r="P411" s="14">
        <v>2025</v>
      </c>
    </row>
    <row r="412" spans="1:16">
      <c r="A412" s="14" t="s">
        <v>445</v>
      </c>
      <c r="B412" s="14" t="s">
        <v>70</v>
      </c>
      <c r="C412" s="14" t="s">
        <v>29</v>
      </c>
      <c r="D412" s="14">
        <v>230</v>
      </c>
      <c r="E412" s="14">
        <v>172</v>
      </c>
      <c r="F412" s="14">
        <v>178</v>
      </c>
      <c r="G412" s="15" t="s">
        <v>42</v>
      </c>
      <c r="H412" s="14">
        <v>224</v>
      </c>
      <c r="I412" s="14">
        <v>47</v>
      </c>
      <c r="J412" s="14">
        <v>52966</v>
      </c>
      <c r="K412" s="14">
        <v>57447</v>
      </c>
      <c r="L412" s="14" t="s">
        <v>190</v>
      </c>
      <c r="M412" s="14">
        <f t="shared" si="6"/>
        <v>2025</v>
      </c>
      <c r="N412" s="14" t="s">
        <v>32</v>
      </c>
      <c r="O412" s="15" t="s">
        <v>99</v>
      </c>
      <c r="P412" s="14">
        <v>2025</v>
      </c>
    </row>
    <row r="413" spans="1:16">
      <c r="A413" s="14" t="s">
        <v>625</v>
      </c>
      <c r="B413" s="14" t="s">
        <v>51</v>
      </c>
      <c r="C413" s="14" t="s">
        <v>29</v>
      </c>
      <c r="D413" s="14">
        <v>234</v>
      </c>
      <c r="E413" s="14">
        <v>95</v>
      </c>
      <c r="F413" s="14">
        <v>294</v>
      </c>
      <c r="G413" s="15" t="s">
        <v>42</v>
      </c>
      <c r="H413" s="14">
        <v>35</v>
      </c>
      <c r="I413" s="14">
        <v>96</v>
      </c>
      <c r="J413" s="14">
        <v>14508</v>
      </c>
      <c r="K413" s="14">
        <v>20634</v>
      </c>
      <c r="L413" s="14" t="s">
        <v>128</v>
      </c>
      <c r="M413" s="14">
        <f t="shared" si="6"/>
        <v>2024</v>
      </c>
      <c r="N413" s="14" t="s">
        <v>44</v>
      </c>
      <c r="O413" s="15" t="s">
        <v>99</v>
      </c>
      <c r="P413" s="14">
        <v>2025</v>
      </c>
    </row>
    <row r="414" spans="1:16">
      <c r="A414" s="14" t="s">
        <v>626</v>
      </c>
      <c r="B414" s="14" t="s">
        <v>103</v>
      </c>
      <c r="C414" s="14" t="s">
        <v>36</v>
      </c>
      <c r="D414" s="14">
        <v>236</v>
      </c>
      <c r="E414" s="14">
        <v>4</v>
      </c>
      <c r="F414" s="14">
        <v>141</v>
      </c>
      <c r="G414" s="15" t="s">
        <v>52</v>
      </c>
      <c r="H414" s="14">
        <v>99</v>
      </c>
      <c r="I414" s="14">
        <v>84</v>
      </c>
      <c r="J414" s="14">
        <v>45270</v>
      </c>
      <c r="K414" s="14">
        <v>51561</v>
      </c>
      <c r="L414" s="14" t="s">
        <v>86</v>
      </c>
      <c r="M414" s="14">
        <f t="shared" si="6"/>
        <v>2025</v>
      </c>
      <c r="N414" s="14" t="s">
        <v>32</v>
      </c>
      <c r="O414" s="15" t="s">
        <v>38</v>
      </c>
      <c r="P414" s="14">
        <v>2025</v>
      </c>
    </row>
    <row r="415" spans="1:16">
      <c r="A415" s="14" t="s">
        <v>627</v>
      </c>
      <c r="B415" s="14" t="s">
        <v>51</v>
      </c>
      <c r="C415" s="14" t="s">
        <v>29</v>
      </c>
      <c r="D415" s="14">
        <v>55</v>
      </c>
      <c r="E415" s="14">
        <v>91</v>
      </c>
      <c r="F415" s="14">
        <v>4</v>
      </c>
      <c r="G415" s="15" t="s">
        <v>30</v>
      </c>
      <c r="H415" s="14">
        <v>142</v>
      </c>
      <c r="I415" s="14">
        <v>59</v>
      </c>
      <c r="J415" s="14">
        <v>56740</v>
      </c>
      <c r="K415" s="14">
        <v>63203</v>
      </c>
      <c r="L415" s="14" t="s">
        <v>541</v>
      </c>
      <c r="M415" s="14">
        <f t="shared" si="6"/>
        <v>2024</v>
      </c>
      <c r="N415" s="14" t="s">
        <v>33</v>
      </c>
      <c r="O415" s="15" t="s">
        <v>107</v>
      </c>
      <c r="P415" s="14">
        <v>2025</v>
      </c>
    </row>
    <row r="416" spans="1:16">
      <c r="A416" s="14" t="s">
        <v>628</v>
      </c>
      <c r="B416" s="14" t="s">
        <v>73</v>
      </c>
      <c r="C416" s="14" t="s">
        <v>47</v>
      </c>
      <c r="D416" s="14">
        <v>214</v>
      </c>
      <c r="E416" s="14">
        <v>33</v>
      </c>
      <c r="F416" s="14">
        <v>39</v>
      </c>
      <c r="G416" s="15" t="s">
        <v>48</v>
      </c>
      <c r="H416" s="14">
        <v>208</v>
      </c>
      <c r="I416" s="14">
        <v>91</v>
      </c>
      <c r="J416" s="14">
        <v>16451</v>
      </c>
      <c r="K416" s="14">
        <v>21096</v>
      </c>
      <c r="L416" s="14" t="s">
        <v>559</v>
      </c>
      <c r="M416" s="14">
        <f t="shared" si="6"/>
        <v>2024</v>
      </c>
      <c r="N416" s="14" t="s">
        <v>33</v>
      </c>
      <c r="O416" s="15" t="s">
        <v>81</v>
      </c>
      <c r="P416" s="14">
        <v>2025</v>
      </c>
    </row>
    <row r="417" spans="1:16">
      <c r="A417" s="14" t="s">
        <v>629</v>
      </c>
      <c r="B417" s="14" t="s">
        <v>93</v>
      </c>
      <c r="C417" s="14" t="s">
        <v>47</v>
      </c>
      <c r="D417" s="14">
        <v>99</v>
      </c>
      <c r="E417" s="14">
        <v>192</v>
      </c>
      <c r="F417" s="14">
        <v>70</v>
      </c>
      <c r="G417" s="15" t="s">
        <v>48</v>
      </c>
      <c r="H417" s="14">
        <v>221</v>
      </c>
      <c r="I417" s="14">
        <v>85</v>
      </c>
      <c r="J417" s="14">
        <v>9054</v>
      </c>
      <c r="K417" s="14">
        <v>12958</v>
      </c>
      <c r="L417" s="14" t="s">
        <v>353</v>
      </c>
      <c r="M417" s="14">
        <f t="shared" si="6"/>
        <v>2024</v>
      </c>
      <c r="N417" s="14" t="s">
        <v>33</v>
      </c>
      <c r="O417" s="15" t="s">
        <v>38</v>
      </c>
      <c r="P417" s="14">
        <v>2025</v>
      </c>
    </row>
    <row r="418" spans="1:16">
      <c r="A418" s="14" t="s">
        <v>630</v>
      </c>
      <c r="B418" s="14" t="s">
        <v>79</v>
      </c>
      <c r="C418" s="14" t="s">
        <v>47</v>
      </c>
      <c r="D418" s="14">
        <v>27</v>
      </c>
      <c r="E418" s="14">
        <v>136</v>
      </c>
      <c r="F418" s="14">
        <v>23</v>
      </c>
      <c r="G418" s="15" t="s">
        <v>52</v>
      </c>
      <c r="H418" s="14">
        <v>140</v>
      </c>
      <c r="I418" s="14">
        <v>100</v>
      </c>
      <c r="J418" s="14">
        <v>54876</v>
      </c>
      <c r="K418" s="14">
        <v>57298</v>
      </c>
      <c r="L418" s="14" t="s">
        <v>249</v>
      </c>
      <c r="M418" s="14">
        <f t="shared" si="6"/>
        <v>2024</v>
      </c>
      <c r="N418" s="14" t="s">
        <v>38</v>
      </c>
      <c r="O418" s="15" t="s">
        <v>58</v>
      </c>
      <c r="P418" s="14">
        <v>2025</v>
      </c>
    </row>
    <row r="419" spans="1:16">
      <c r="A419" s="14" t="s">
        <v>631</v>
      </c>
      <c r="B419" s="14" t="s">
        <v>62</v>
      </c>
      <c r="C419" s="14" t="s">
        <v>29</v>
      </c>
      <c r="D419" s="14">
        <v>14</v>
      </c>
      <c r="E419" s="14">
        <v>188</v>
      </c>
      <c r="F419" s="14">
        <v>122</v>
      </c>
      <c r="G419" s="15" t="s">
        <v>42</v>
      </c>
      <c r="H419" s="14">
        <v>80</v>
      </c>
      <c r="I419" s="14">
        <v>46</v>
      </c>
      <c r="J419" s="14">
        <v>69542</v>
      </c>
      <c r="K419" s="14">
        <v>74398</v>
      </c>
      <c r="L419" s="14" t="s">
        <v>400</v>
      </c>
      <c r="M419" s="14">
        <f t="shared" si="6"/>
        <v>2025</v>
      </c>
      <c r="N419" s="14" t="s">
        <v>81</v>
      </c>
      <c r="O419" s="15" t="s">
        <v>44</v>
      </c>
      <c r="P419" s="14">
        <v>2025</v>
      </c>
    </row>
    <row r="420" spans="1:16">
      <c r="A420" s="14" t="s">
        <v>632</v>
      </c>
      <c r="B420" s="14" t="s">
        <v>65</v>
      </c>
      <c r="C420" s="14" t="s">
        <v>36</v>
      </c>
      <c r="D420" s="14">
        <v>169</v>
      </c>
      <c r="E420" s="14">
        <v>119</v>
      </c>
      <c r="F420" s="14">
        <v>288</v>
      </c>
      <c r="G420" s="15" t="s">
        <v>30</v>
      </c>
      <c r="H420" s="14">
        <v>0</v>
      </c>
      <c r="I420" s="14">
        <v>48</v>
      </c>
      <c r="J420" s="14">
        <v>51277</v>
      </c>
      <c r="K420" s="14">
        <v>57166</v>
      </c>
      <c r="L420" s="14" t="s">
        <v>383</v>
      </c>
      <c r="M420" s="14">
        <f t="shared" si="6"/>
        <v>2025</v>
      </c>
      <c r="N420" s="14" t="s">
        <v>107</v>
      </c>
      <c r="O420" s="15" t="s">
        <v>126</v>
      </c>
      <c r="P420" s="14">
        <v>2025</v>
      </c>
    </row>
    <row r="421" spans="1:16">
      <c r="A421" s="14" t="s">
        <v>633</v>
      </c>
      <c r="B421" s="14" t="s">
        <v>65</v>
      </c>
      <c r="C421" s="14" t="s">
        <v>36</v>
      </c>
      <c r="D421" s="14">
        <v>210</v>
      </c>
      <c r="E421" s="14">
        <v>50</v>
      </c>
      <c r="F421" s="14">
        <v>73</v>
      </c>
      <c r="G421" s="15" t="s">
        <v>52</v>
      </c>
      <c r="H421" s="14">
        <v>187</v>
      </c>
      <c r="I421" s="14">
        <v>30</v>
      </c>
      <c r="J421" s="14">
        <v>16290</v>
      </c>
      <c r="K421" s="14">
        <v>21519</v>
      </c>
      <c r="L421" s="14" t="s">
        <v>91</v>
      </c>
      <c r="M421" s="14">
        <f t="shared" si="6"/>
        <v>2024</v>
      </c>
      <c r="N421" s="14" t="s">
        <v>33</v>
      </c>
      <c r="O421" s="15" t="s">
        <v>99</v>
      </c>
      <c r="P421" s="14">
        <v>2025</v>
      </c>
    </row>
    <row r="422" spans="1:16">
      <c r="A422" s="14" t="s">
        <v>634</v>
      </c>
      <c r="B422" s="14" t="s">
        <v>35</v>
      </c>
      <c r="C422" s="14" t="s">
        <v>36</v>
      </c>
      <c r="D422" s="14">
        <v>144</v>
      </c>
      <c r="E422" s="14">
        <v>170</v>
      </c>
      <c r="F422" s="14">
        <v>253</v>
      </c>
      <c r="G422" s="15" t="s">
        <v>48</v>
      </c>
      <c r="H422" s="14">
        <v>61</v>
      </c>
      <c r="I422" s="14">
        <v>58</v>
      </c>
      <c r="J422" s="14">
        <v>69277</v>
      </c>
      <c r="K422" s="14">
        <v>71230</v>
      </c>
      <c r="L422" s="14" t="s">
        <v>162</v>
      </c>
      <c r="M422" s="14">
        <f t="shared" si="6"/>
        <v>2025</v>
      </c>
      <c r="N422" s="14" t="s">
        <v>32</v>
      </c>
      <c r="O422" s="15" t="s">
        <v>38</v>
      </c>
      <c r="P422" s="14">
        <v>2025</v>
      </c>
    </row>
    <row r="423" spans="1:16">
      <c r="A423" s="14" t="s">
        <v>635</v>
      </c>
      <c r="B423" s="14" t="s">
        <v>83</v>
      </c>
      <c r="C423" s="14" t="s">
        <v>47</v>
      </c>
      <c r="D423" s="14">
        <v>73</v>
      </c>
      <c r="E423" s="14">
        <v>119</v>
      </c>
      <c r="F423" s="14">
        <v>95</v>
      </c>
      <c r="G423" s="15" t="s">
        <v>30</v>
      </c>
      <c r="H423" s="14">
        <v>97</v>
      </c>
      <c r="I423" s="14">
        <v>27</v>
      </c>
      <c r="J423" s="14">
        <v>58175</v>
      </c>
      <c r="K423" s="14">
        <v>63915</v>
      </c>
      <c r="L423" s="14" t="s">
        <v>636</v>
      </c>
      <c r="M423" s="14">
        <f t="shared" si="6"/>
        <v>2024</v>
      </c>
      <c r="N423" s="14" t="s">
        <v>38</v>
      </c>
      <c r="O423" s="15" t="s">
        <v>32</v>
      </c>
      <c r="P423" s="14">
        <v>2025</v>
      </c>
    </row>
    <row r="424" spans="1:16">
      <c r="A424" s="14" t="s">
        <v>360</v>
      </c>
      <c r="B424" s="14" t="s">
        <v>83</v>
      </c>
      <c r="C424" s="14" t="s">
        <v>47</v>
      </c>
      <c r="D424" s="14">
        <v>227</v>
      </c>
      <c r="E424" s="14">
        <v>135</v>
      </c>
      <c r="F424" s="14">
        <v>53</v>
      </c>
      <c r="G424" s="15" t="s">
        <v>52</v>
      </c>
      <c r="H424" s="14">
        <v>309</v>
      </c>
      <c r="I424" s="14">
        <v>94</v>
      </c>
      <c r="J424" s="14">
        <v>29260</v>
      </c>
      <c r="K424" s="14">
        <v>33583</v>
      </c>
      <c r="L424" s="14" t="s">
        <v>152</v>
      </c>
      <c r="M424" s="14">
        <f t="shared" si="6"/>
        <v>2025</v>
      </c>
      <c r="N424" s="14" t="s">
        <v>107</v>
      </c>
      <c r="O424" s="15" t="s">
        <v>95</v>
      </c>
      <c r="P424" s="14">
        <v>2025</v>
      </c>
    </row>
    <row r="425" spans="1:16">
      <c r="A425" s="14" t="s">
        <v>434</v>
      </c>
      <c r="B425" s="14" t="s">
        <v>97</v>
      </c>
      <c r="C425" s="14" t="s">
        <v>29</v>
      </c>
      <c r="D425" s="14">
        <v>19</v>
      </c>
      <c r="E425" s="14">
        <v>74</v>
      </c>
      <c r="F425" s="14">
        <v>57</v>
      </c>
      <c r="G425" s="15" t="s">
        <v>30</v>
      </c>
      <c r="H425" s="14">
        <v>36</v>
      </c>
      <c r="I425" s="14">
        <v>56</v>
      </c>
      <c r="J425" s="14">
        <v>72642</v>
      </c>
      <c r="K425" s="14">
        <v>78157</v>
      </c>
      <c r="L425" s="14" t="s">
        <v>119</v>
      </c>
      <c r="M425" s="14">
        <f t="shared" si="6"/>
        <v>2025</v>
      </c>
      <c r="N425" s="14" t="s">
        <v>81</v>
      </c>
      <c r="O425" s="15" t="s">
        <v>81</v>
      </c>
      <c r="P425" s="14">
        <v>2025</v>
      </c>
    </row>
    <row r="426" spans="1:16">
      <c r="A426" s="14" t="s">
        <v>637</v>
      </c>
      <c r="B426" s="14" t="s">
        <v>28</v>
      </c>
      <c r="C426" s="14" t="s">
        <v>29</v>
      </c>
      <c r="D426" s="14">
        <v>275</v>
      </c>
      <c r="E426" s="14">
        <v>24</v>
      </c>
      <c r="F426" s="14">
        <v>61</v>
      </c>
      <c r="G426" s="15" t="s">
        <v>48</v>
      </c>
      <c r="H426" s="14">
        <v>238</v>
      </c>
      <c r="I426" s="14">
        <v>43</v>
      </c>
      <c r="J426" s="14">
        <v>70859</v>
      </c>
      <c r="K426" s="14">
        <v>77754</v>
      </c>
      <c r="L426" s="14" t="s">
        <v>270</v>
      </c>
      <c r="M426" s="14">
        <f t="shared" si="6"/>
        <v>2024</v>
      </c>
      <c r="N426" s="14" t="s">
        <v>44</v>
      </c>
      <c r="O426" s="15" t="s">
        <v>33</v>
      </c>
      <c r="P426" s="14">
        <v>2025</v>
      </c>
    </row>
    <row r="427" spans="1:16">
      <c r="A427" s="14" t="s">
        <v>638</v>
      </c>
      <c r="B427" s="14" t="s">
        <v>93</v>
      </c>
      <c r="C427" s="14" t="s">
        <v>47</v>
      </c>
      <c r="D427" s="14">
        <v>105</v>
      </c>
      <c r="E427" s="14">
        <v>166</v>
      </c>
      <c r="F427" s="14">
        <v>227</v>
      </c>
      <c r="G427" s="15" t="s">
        <v>30</v>
      </c>
      <c r="H427" s="14">
        <v>44</v>
      </c>
      <c r="I427" s="14">
        <v>31</v>
      </c>
      <c r="J427" s="14">
        <v>10573</v>
      </c>
      <c r="K427" s="14">
        <v>12165</v>
      </c>
      <c r="L427" s="14" t="s">
        <v>589</v>
      </c>
      <c r="M427" s="14">
        <f t="shared" si="6"/>
        <v>2024</v>
      </c>
      <c r="N427" s="14" t="s">
        <v>33</v>
      </c>
      <c r="O427" s="15" t="s">
        <v>81</v>
      </c>
      <c r="P427" s="14">
        <v>2025</v>
      </c>
    </row>
    <row r="428" spans="1:16">
      <c r="A428" s="14" t="s">
        <v>639</v>
      </c>
      <c r="B428" s="14" t="s">
        <v>164</v>
      </c>
      <c r="C428" s="14" t="s">
        <v>47</v>
      </c>
      <c r="D428" s="14">
        <v>287</v>
      </c>
      <c r="E428" s="14">
        <v>72</v>
      </c>
      <c r="F428" s="14">
        <v>337</v>
      </c>
      <c r="G428" s="15" t="s">
        <v>52</v>
      </c>
      <c r="H428" s="14">
        <v>22</v>
      </c>
      <c r="I428" s="14">
        <v>70</v>
      </c>
      <c r="J428" s="14">
        <v>51211</v>
      </c>
      <c r="K428" s="14">
        <v>53568</v>
      </c>
      <c r="L428" s="14" t="s">
        <v>518</v>
      </c>
      <c r="M428" s="14">
        <f t="shared" si="6"/>
        <v>2025</v>
      </c>
      <c r="N428" s="14" t="s">
        <v>39</v>
      </c>
      <c r="O428" s="15" t="s">
        <v>54</v>
      </c>
      <c r="P428" s="14">
        <v>2025</v>
      </c>
    </row>
    <row r="429" spans="1:16">
      <c r="A429" s="14" t="s">
        <v>640</v>
      </c>
      <c r="B429" s="14" t="s">
        <v>65</v>
      </c>
      <c r="C429" s="14" t="s">
        <v>36</v>
      </c>
      <c r="D429" s="14">
        <v>90</v>
      </c>
      <c r="E429" s="14">
        <v>48</v>
      </c>
      <c r="F429" s="14">
        <v>24</v>
      </c>
      <c r="G429" s="15" t="s">
        <v>52</v>
      </c>
      <c r="H429" s="14">
        <v>114</v>
      </c>
      <c r="I429" s="14">
        <v>15</v>
      </c>
      <c r="J429" s="14">
        <v>54450</v>
      </c>
      <c r="K429" s="14">
        <v>58925</v>
      </c>
      <c r="L429" s="14" t="s">
        <v>261</v>
      </c>
      <c r="M429" s="14">
        <f t="shared" si="6"/>
        <v>2024</v>
      </c>
      <c r="N429" s="14" t="s">
        <v>33</v>
      </c>
      <c r="O429" s="15" t="s">
        <v>95</v>
      </c>
      <c r="P429" s="14">
        <v>2025</v>
      </c>
    </row>
    <row r="430" spans="1:16">
      <c r="A430" s="14" t="s">
        <v>641</v>
      </c>
      <c r="B430" s="14" t="s">
        <v>164</v>
      </c>
      <c r="C430" s="14" t="s">
        <v>47</v>
      </c>
      <c r="D430" s="14">
        <v>140</v>
      </c>
      <c r="E430" s="14">
        <v>166</v>
      </c>
      <c r="F430" s="14">
        <v>273</v>
      </c>
      <c r="G430" s="15" t="s">
        <v>48</v>
      </c>
      <c r="H430" s="14">
        <v>33</v>
      </c>
      <c r="I430" s="14">
        <v>88</v>
      </c>
      <c r="J430" s="14">
        <v>42215</v>
      </c>
      <c r="K430" s="14">
        <v>47381</v>
      </c>
      <c r="L430" s="14" t="s">
        <v>137</v>
      </c>
      <c r="M430" s="14">
        <f t="shared" si="6"/>
        <v>2024</v>
      </c>
      <c r="N430" s="14" t="s">
        <v>38</v>
      </c>
      <c r="O430" s="15" t="s">
        <v>58</v>
      </c>
      <c r="P430" s="14">
        <v>2025</v>
      </c>
    </row>
    <row r="431" spans="1:16">
      <c r="A431" s="14" t="s">
        <v>642</v>
      </c>
      <c r="B431" s="14" t="s">
        <v>73</v>
      </c>
      <c r="C431" s="14" t="s">
        <v>47</v>
      </c>
      <c r="D431" s="14">
        <v>168</v>
      </c>
      <c r="E431" s="14">
        <v>88</v>
      </c>
      <c r="F431" s="14">
        <v>17</v>
      </c>
      <c r="G431" s="15" t="s">
        <v>52</v>
      </c>
      <c r="H431" s="14">
        <v>239</v>
      </c>
      <c r="I431" s="14">
        <v>97</v>
      </c>
      <c r="J431" s="14">
        <v>77955</v>
      </c>
      <c r="K431" s="14">
        <v>79040</v>
      </c>
      <c r="L431" s="14" t="s">
        <v>119</v>
      </c>
      <c r="M431" s="14">
        <f t="shared" si="6"/>
        <v>2025</v>
      </c>
      <c r="N431" s="14" t="s">
        <v>81</v>
      </c>
      <c r="O431" s="15" t="s">
        <v>126</v>
      </c>
      <c r="P431" s="14">
        <v>2025</v>
      </c>
    </row>
    <row r="432" spans="1:16">
      <c r="A432" s="14" t="s">
        <v>643</v>
      </c>
      <c r="B432" s="14" t="s">
        <v>134</v>
      </c>
      <c r="C432" s="14" t="s">
        <v>29</v>
      </c>
      <c r="D432" s="14">
        <v>111</v>
      </c>
      <c r="E432" s="14">
        <v>84</v>
      </c>
      <c r="F432" s="14">
        <v>137</v>
      </c>
      <c r="G432" s="15" t="s">
        <v>48</v>
      </c>
      <c r="H432" s="14">
        <v>58</v>
      </c>
      <c r="I432" s="14">
        <v>42</v>
      </c>
      <c r="J432" s="14">
        <v>36693</v>
      </c>
      <c r="K432" s="14">
        <v>39359</v>
      </c>
      <c r="L432" s="14" t="s">
        <v>305</v>
      </c>
      <c r="M432" s="14">
        <f t="shared" si="6"/>
        <v>2024</v>
      </c>
      <c r="N432" s="14" t="s">
        <v>38</v>
      </c>
      <c r="O432" s="15" t="s">
        <v>81</v>
      </c>
      <c r="P432" s="14">
        <v>2025</v>
      </c>
    </row>
    <row r="433" spans="1:16">
      <c r="A433" s="14" t="s">
        <v>644</v>
      </c>
      <c r="B433" s="14" t="s">
        <v>76</v>
      </c>
      <c r="C433" s="14" t="s">
        <v>36</v>
      </c>
      <c r="D433" s="14">
        <v>250</v>
      </c>
      <c r="E433" s="14">
        <v>142</v>
      </c>
      <c r="F433" s="14">
        <v>255</v>
      </c>
      <c r="G433" s="15" t="s">
        <v>52</v>
      </c>
      <c r="H433" s="14">
        <v>137</v>
      </c>
      <c r="I433" s="14">
        <v>13</v>
      </c>
      <c r="J433" s="14">
        <v>61578</v>
      </c>
      <c r="K433" s="14">
        <v>62144</v>
      </c>
      <c r="L433" s="14" t="s">
        <v>369</v>
      </c>
      <c r="M433" s="14">
        <f t="shared" si="6"/>
        <v>2025</v>
      </c>
      <c r="N433" s="14" t="s">
        <v>39</v>
      </c>
      <c r="O433" s="15" t="s">
        <v>81</v>
      </c>
      <c r="P433" s="14">
        <v>2025</v>
      </c>
    </row>
    <row r="434" spans="1:16">
      <c r="A434" s="14" t="s">
        <v>645</v>
      </c>
      <c r="B434" s="14" t="s">
        <v>79</v>
      </c>
      <c r="C434" s="14" t="s">
        <v>47</v>
      </c>
      <c r="D434" s="14">
        <v>94</v>
      </c>
      <c r="E434" s="14">
        <v>86</v>
      </c>
      <c r="F434" s="14">
        <v>37</v>
      </c>
      <c r="G434" s="15" t="s">
        <v>52</v>
      </c>
      <c r="H434" s="14">
        <v>143</v>
      </c>
      <c r="I434" s="14">
        <v>65</v>
      </c>
      <c r="J434" s="14">
        <v>15135</v>
      </c>
      <c r="K434" s="14">
        <v>16389</v>
      </c>
      <c r="L434" s="14" t="s">
        <v>471</v>
      </c>
      <c r="M434" s="14">
        <f t="shared" si="6"/>
        <v>2025</v>
      </c>
      <c r="N434" s="14" t="s">
        <v>81</v>
      </c>
      <c r="O434" s="15" t="s">
        <v>58</v>
      </c>
      <c r="P434" s="14">
        <v>2025</v>
      </c>
    </row>
    <row r="435" spans="1:16">
      <c r="A435" s="14" t="s">
        <v>646</v>
      </c>
      <c r="B435" s="14" t="s">
        <v>56</v>
      </c>
      <c r="C435" s="14" t="s">
        <v>36</v>
      </c>
      <c r="D435" s="14">
        <v>36</v>
      </c>
      <c r="E435" s="14">
        <v>64</v>
      </c>
      <c r="F435" s="14">
        <v>39</v>
      </c>
      <c r="G435" s="15" t="s">
        <v>48</v>
      </c>
      <c r="H435" s="14">
        <v>61</v>
      </c>
      <c r="I435" s="14">
        <v>26</v>
      </c>
      <c r="J435" s="14">
        <v>23822</v>
      </c>
      <c r="K435" s="14">
        <v>29892</v>
      </c>
      <c r="L435" s="14" t="s">
        <v>205</v>
      </c>
      <c r="M435" s="14">
        <f t="shared" si="6"/>
        <v>2024</v>
      </c>
      <c r="N435" s="14" t="s">
        <v>38</v>
      </c>
      <c r="O435" s="15" t="s">
        <v>44</v>
      </c>
      <c r="P435" s="14">
        <v>2025</v>
      </c>
    </row>
    <row r="436" spans="1:16">
      <c r="A436" s="14" t="s">
        <v>647</v>
      </c>
      <c r="B436" s="14" t="s">
        <v>46</v>
      </c>
      <c r="C436" s="14" t="s">
        <v>47</v>
      </c>
      <c r="D436" s="14">
        <v>141</v>
      </c>
      <c r="E436" s="14">
        <v>49</v>
      </c>
      <c r="F436" s="14">
        <v>110</v>
      </c>
      <c r="G436" s="15" t="s">
        <v>42</v>
      </c>
      <c r="H436" s="14">
        <v>80</v>
      </c>
      <c r="I436" s="14">
        <v>96</v>
      </c>
      <c r="J436" s="14">
        <v>23810</v>
      </c>
      <c r="K436" s="14">
        <v>27572</v>
      </c>
      <c r="L436" s="14" t="s">
        <v>648</v>
      </c>
      <c r="M436" s="14">
        <f t="shared" si="6"/>
        <v>2025</v>
      </c>
      <c r="N436" s="14" t="s">
        <v>107</v>
      </c>
      <c r="O436" s="15" t="s">
        <v>32</v>
      </c>
      <c r="P436" s="14">
        <v>2025</v>
      </c>
    </row>
    <row r="437" spans="1:16">
      <c r="A437" s="14" t="s">
        <v>649</v>
      </c>
      <c r="B437" s="14" t="s">
        <v>46</v>
      </c>
      <c r="C437" s="14" t="s">
        <v>47</v>
      </c>
      <c r="D437" s="14">
        <v>55</v>
      </c>
      <c r="E437" s="14">
        <v>100</v>
      </c>
      <c r="F437" s="14">
        <v>39</v>
      </c>
      <c r="G437" s="15" t="s">
        <v>48</v>
      </c>
      <c r="H437" s="14">
        <v>116</v>
      </c>
      <c r="I437" s="14">
        <v>58</v>
      </c>
      <c r="J437" s="14">
        <v>63650</v>
      </c>
      <c r="K437" s="14">
        <v>64750</v>
      </c>
      <c r="L437" s="14" t="s">
        <v>379</v>
      </c>
      <c r="M437" s="14">
        <f t="shared" si="6"/>
        <v>2024</v>
      </c>
      <c r="N437" s="14" t="s">
        <v>33</v>
      </c>
      <c r="O437" s="15" t="s">
        <v>33</v>
      </c>
      <c r="P437" s="14">
        <v>2025</v>
      </c>
    </row>
    <row r="438" spans="1:16">
      <c r="A438" s="14" t="s">
        <v>650</v>
      </c>
      <c r="B438" s="14" t="s">
        <v>46</v>
      </c>
      <c r="C438" s="14" t="s">
        <v>47</v>
      </c>
      <c r="D438" s="14">
        <v>34</v>
      </c>
      <c r="E438" s="14">
        <v>66</v>
      </c>
      <c r="F438" s="14">
        <v>8</v>
      </c>
      <c r="G438" s="15" t="s">
        <v>30</v>
      </c>
      <c r="H438" s="14">
        <v>92</v>
      </c>
      <c r="I438" s="14">
        <v>43</v>
      </c>
      <c r="J438" s="14">
        <v>73197</v>
      </c>
      <c r="K438" s="14">
        <v>75819</v>
      </c>
      <c r="L438" s="14" t="s">
        <v>425</v>
      </c>
      <c r="M438" s="14">
        <f t="shared" si="6"/>
        <v>2025</v>
      </c>
      <c r="N438" s="14" t="s">
        <v>81</v>
      </c>
      <c r="O438" s="15" t="s">
        <v>54</v>
      </c>
      <c r="P438" s="14">
        <v>2025</v>
      </c>
    </row>
    <row r="439" spans="1:16">
      <c r="A439" s="14" t="s">
        <v>651</v>
      </c>
      <c r="B439" s="14" t="s">
        <v>79</v>
      </c>
      <c r="C439" s="14" t="s">
        <v>47</v>
      </c>
      <c r="D439" s="14">
        <v>156</v>
      </c>
      <c r="E439" s="14">
        <v>150</v>
      </c>
      <c r="F439" s="14">
        <v>2</v>
      </c>
      <c r="G439" s="15" t="s">
        <v>52</v>
      </c>
      <c r="H439" s="14">
        <v>304</v>
      </c>
      <c r="I439" s="14">
        <v>56</v>
      </c>
      <c r="J439" s="14">
        <v>16956</v>
      </c>
      <c r="K439" s="14">
        <v>18113</v>
      </c>
      <c r="L439" s="14" t="s">
        <v>200</v>
      </c>
      <c r="M439" s="14">
        <f t="shared" si="6"/>
        <v>2025</v>
      </c>
      <c r="N439" s="14" t="s">
        <v>32</v>
      </c>
      <c r="O439" s="15" t="s">
        <v>95</v>
      </c>
      <c r="P439" s="14">
        <v>2025</v>
      </c>
    </row>
    <row r="440" spans="1:16">
      <c r="A440" s="14" t="s">
        <v>652</v>
      </c>
      <c r="B440" s="14" t="s">
        <v>90</v>
      </c>
      <c r="C440" s="14" t="s">
        <v>36</v>
      </c>
      <c r="D440" s="14">
        <v>110</v>
      </c>
      <c r="E440" s="14">
        <v>12</v>
      </c>
      <c r="F440" s="14">
        <v>84</v>
      </c>
      <c r="G440" s="15" t="s">
        <v>42</v>
      </c>
      <c r="H440" s="14">
        <v>38</v>
      </c>
      <c r="I440" s="14">
        <v>15</v>
      </c>
      <c r="J440" s="14">
        <v>3942</v>
      </c>
      <c r="K440" s="14">
        <v>8190</v>
      </c>
      <c r="L440" s="14" t="s">
        <v>653</v>
      </c>
      <c r="M440" s="14">
        <f t="shared" si="6"/>
        <v>2024</v>
      </c>
      <c r="N440" s="14" t="s">
        <v>38</v>
      </c>
      <c r="O440" s="15" t="s">
        <v>99</v>
      </c>
      <c r="P440" s="14">
        <v>2025</v>
      </c>
    </row>
    <row r="441" spans="1:16">
      <c r="A441" s="14" t="s">
        <v>654</v>
      </c>
      <c r="B441" s="14" t="s">
        <v>93</v>
      </c>
      <c r="C441" s="14" t="s">
        <v>47</v>
      </c>
      <c r="D441" s="14">
        <v>48</v>
      </c>
      <c r="E441" s="14">
        <v>86</v>
      </c>
      <c r="F441" s="14">
        <v>51</v>
      </c>
      <c r="G441" s="15" t="s">
        <v>30</v>
      </c>
      <c r="H441" s="14">
        <v>83</v>
      </c>
      <c r="I441" s="14">
        <v>62</v>
      </c>
      <c r="J441" s="14">
        <v>52220</v>
      </c>
      <c r="K441" s="14">
        <v>54356</v>
      </c>
      <c r="L441" s="14" t="s">
        <v>43</v>
      </c>
      <c r="M441" s="14">
        <f t="shared" si="6"/>
        <v>2024</v>
      </c>
      <c r="N441" s="14" t="s">
        <v>44</v>
      </c>
      <c r="O441" s="15" t="s">
        <v>54</v>
      </c>
      <c r="P441" s="14">
        <v>2025</v>
      </c>
    </row>
    <row r="442" spans="1:16">
      <c r="A442" s="14" t="s">
        <v>375</v>
      </c>
      <c r="B442" s="14" t="s">
        <v>41</v>
      </c>
      <c r="C442" s="14" t="s">
        <v>29</v>
      </c>
      <c r="D442" s="14">
        <v>60</v>
      </c>
      <c r="E442" s="14">
        <v>185</v>
      </c>
      <c r="F442" s="14">
        <v>149</v>
      </c>
      <c r="G442" s="15" t="s">
        <v>42</v>
      </c>
      <c r="H442" s="14">
        <v>96</v>
      </c>
      <c r="I442" s="14">
        <v>53</v>
      </c>
      <c r="J442" s="14">
        <v>57893</v>
      </c>
      <c r="K442" s="14">
        <v>62384</v>
      </c>
      <c r="L442" s="14" t="s">
        <v>282</v>
      </c>
      <c r="M442" s="14">
        <f t="shared" si="6"/>
        <v>2024</v>
      </c>
      <c r="N442" s="14" t="s">
        <v>33</v>
      </c>
      <c r="O442" s="15" t="s">
        <v>38</v>
      </c>
      <c r="P442" s="14">
        <v>2025</v>
      </c>
    </row>
    <row r="443" spans="1:16">
      <c r="A443" s="14" t="s">
        <v>655</v>
      </c>
      <c r="B443" s="14" t="s">
        <v>97</v>
      </c>
      <c r="C443" s="14" t="s">
        <v>29</v>
      </c>
      <c r="D443" s="14">
        <v>170</v>
      </c>
      <c r="E443" s="14">
        <v>191</v>
      </c>
      <c r="F443" s="14">
        <v>297</v>
      </c>
      <c r="G443" s="15" t="s">
        <v>48</v>
      </c>
      <c r="H443" s="14">
        <v>64</v>
      </c>
      <c r="I443" s="14">
        <v>75</v>
      </c>
      <c r="J443" s="14">
        <v>15240</v>
      </c>
      <c r="K443" s="14">
        <v>19689</v>
      </c>
      <c r="L443" s="14" t="s">
        <v>251</v>
      </c>
      <c r="M443" s="14">
        <f t="shared" si="6"/>
        <v>2024</v>
      </c>
      <c r="N443" s="14" t="s">
        <v>38</v>
      </c>
      <c r="O443" s="15" t="s">
        <v>54</v>
      </c>
      <c r="P443" s="14">
        <v>2025</v>
      </c>
    </row>
    <row r="444" spans="1:16">
      <c r="A444" s="14" t="s">
        <v>656</v>
      </c>
      <c r="B444" s="14" t="s">
        <v>65</v>
      </c>
      <c r="C444" s="14" t="s">
        <v>36</v>
      </c>
      <c r="D444" s="14">
        <v>218</v>
      </c>
      <c r="E444" s="14">
        <v>165</v>
      </c>
      <c r="F444" s="14">
        <v>234</v>
      </c>
      <c r="G444" s="15" t="s">
        <v>48</v>
      </c>
      <c r="H444" s="14">
        <v>149</v>
      </c>
      <c r="I444" s="14">
        <v>91</v>
      </c>
      <c r="J444" s="14">
        <v>8763</v>
      </c>
      <c r="K444" s="14">
        <v>14961</v>
      </c>
      <c r="L444" s="14" t="s">
        <v>176</v>
      </c>
      <c r="M444" s="14">
        <f t="shared" si="6"/>
        <v>2025</v>
      </c>
      <c r="N444" s="14" t="s">
        <v>81</v>
      </c>
      <c r="O444" s="15" t="s">
        <v>107</v>
      </c>
      <c r="P444" s="14">
        <v>2025</v>
      </c>
    </row>
    <row r="445" spans="1:16">
      <c r="A445" s="14" t="s">
        <v>516</v>
      </c>
      <c r="B445" s="14" t="s">
        <v>28</v>
      </c>
      <c r="C445" s="14" t="s">
        <v>29</v>
      </c>
      <c r="D445" s="14">
        <v>240</v>
      </c>
      <c r="E445" s="14">
        <v>179</v>
      </c>
      <c r="F445" s="14">
        <v>56</v>
      </c>
      <c r="G445" s="15" t="s">
        <v>30</v>
      </c>
      <c r="H445" s="14">
        <v>363</v>
      </c>
      <c r="I445" s="14">
        <v>82</v>
      </c>
      <c r="J445" s="14">
        <v>31465</v>
      </c>
      <c r="K445" s="14">
        <v>35250</v>
      </c>
      <c r="L445" s="14" t="s">
        <v>359</v>
      </c>
      <c r="M445" s="14">
        <f t="shared" si="6"/>
        <v>2025</v>
      </c>
      <c r="N445" s="14" t="s">
        <v>107</v>
      </c>
      <c r="O445" s="15" t="s">
        <v>99</v>
      </c>
      <c r="P445" s="14">
        <v>2025</v>
      </c>
    </row>
    <row r="446" spans="1:16">
      <c r="A446" s="14" t="s">
        <v>233</v>
      </c>
      <c r="B446" s="14" t="s">
        <v>159</v>
      </c>
      <c r="C446" s="14" t="s">
        <v>47</v>
      </c>
      <c r="D446" s="14">
        <v>74</v>
      </c>
      <c r="E446" s="14">
        <v>82</v>
      </c>
      <c r="F446" s="14">
        <v>90</v>
      </c>
      <c r="G446" s="15" t="s">
        <v>30</v>
      </c>
      <c r="H446" s="14">
        <v>66</v>
      </c>
      <c r="I446" s="14">
        <v>90</v>
      </c>
      <c r="J446" s="14">
        <v>41664</v>
      </c>
      <c r="K446" s="14">
        <v>45371</v>
      </c>
      <c r="L446" s="14" t="s">
        <v>150</v>
      </c>
      <c r="M446" s="14">
        <f t="shared" si="6"/>
        <v>2025</v>
      </c>
      <c r="N446" s="14" t="s">
        <v>107</v>
      </c>
      <c r="O446" s="15" t="s">
        <v>81</v>
      </c>
      <c r="P446" s="14">
        <v>2025</v>
      </c>
    </row>
    <row r="447" spans="1:16">
      <c r="A447" s="14" t="s">
        <v>489</v>
      </c>
      <c r="B447" s="14" t="s">
        <v>76</v>
      </c>
      <c r="C447" s="14" t="s">
        <v>36</v>
      </c>
      <c r="D447" s="14">
        <v>158</v>
      </c>
      <c r="E447" s="14">
        <v>178</v>
      </c>
      <c r="F447" s="14">
        <v>230</v>
      </c>
      <c r="G447" s="15" t="s">
        <v>30</v>
      </c>
      <c r="H447" s="14">
        <v>106</v>
      </c>
      <c r="I447" s="14">
        <v>72</v>
      </c>
      <c r="J447" s="14">
        <v>3347</v>
      </c>
      <c r="K447" s="14">
        <v>10120</v>
      </c>
      <c r="L447" s="14" t="s">
        <v>657</v>
      </c>
      <c r="M447" s="14">
        <f t="shared" si="6"/>
        <v>2025</v>
      </c>
      <c r="N447" s="14" t="s">
        <v>107</v>
      </c>
      <c r="O447" s="15" t="s">
        <v>99</v>
      </c>
      <c r="P447" s="14">
        <v>2025</v>
      </c>
    </row>
    <row r="448" spans="1:16">
      <c r="A448" s="14" t="s">
        <v>658</v>
      </c>
      <c r="B448" s="14" t="s">
        <v>93</v>
      </c>
      <c r="C448" s="14" t="s">
        <v>47</v>
      </c>
      <c r="D448" s="14">
        <v>26</v>
      </c>
      <c r="E448" s="14">
        <v>132</v>
      </c>
      <c r="F448" s="14">
        <v>158</v>
      </c>
      <c r="G448" s="15" t="s">
        <v>52</v>
      </c>
      <c r="H448" s="14">
        <v>0</v>
      </c>
      <c r="I448" s="14">
        <v>31</v>
      </c>
      <c r="J448" s="14">
        <v>63633</v>
      </c>
      <c r="K448" s="14">
        <v>65550</v>
      </c>
      <c r="L448" s="14" t="s">
        <v>659</v>
      </c>
      <c r="M448" s="14">
        <f t="shared" si="6"/>
        <v>2025</v>
      </c>
      <c r="N448" s="14" t="s">
        <v>39</v>
      </c>
      <c r="O448" s="15" t="s">
        <v>81</v>
      </c>
      <c r="P448" s="14">
        <v>2025</v>
      </c>
    </row>
    <row r="449" spans="1:16">
      <c r="A449" s="14" t="s">
        <v>660</v>
      </c>
      <c r="B449" s="14" t="s">
        <v>73</v>
      </c>
      <c r="C449" s="14" t="s">
        <v>47</v>
      </c>
      <c r="D449" s="14">
        <v>90</v>
      </c>
      <c r="E449" s="14">
        <v>132</v>
      </c>
      <c r="F449" s="14">
        <v>92</v>
      </c>
      <c r="G449" s="15" t="s">
        <v>48</v>
      </c>
      <c r="H449" s="14">
        <v>130</v>
      </c>
      <c r="I449" s="14">
        <v>50</v>
      </c>
      <c r="J449" s="14">
        <v>72353</v>
      </c>
      <c r="K449" s="14">
        <v>76885</v>
      </c>
      <c r="L449" s="14" t="s">
        <v>606</v>
      </c>
      <c r="M449" s="14">
        <f t="shared" si="6"/>
        <v>2024</v>
      </c>
      <c r="N449" s="14" t="s">
        <v>33</v>
      </c>
      <c r="O449" s="15" t="s">
        <v>39</v>
      </c>
      <c r="P449" s="14">
        <v>2025</v>
      </c>
    </row>
    <row r="450" spans="1:16">
      <c r="A450" s="14" t="s">
        <v>661</v>
      </c>
      <c r="B450" s="14" t="s">
        <v>28</v>
      </c>
      <c r="C450" s="14" t="s">
        <v>29</v>
      </c>
      <c r="D450" s="14">
        <v>249</v>
      </c>
      <c r="E450" s="14">
        <v>160</v>
      </c>
      <c r="F450" s="14">
        <v>367</v>
      </c>
      <c r="G450" s="15" t="s">
        <v>30</v>
      </c>
      <c r="H450" s="14">
        <v>42</v>
      </c>
      <c r="I450" s="14">
        <v>68</v>
      </c>
      <c r="J450" s="14">
        <v>19880</v>
      </c>
      <c r="K450" s="14">
        <v>20750</v>
      </c>
      <c r="L450" s="14" t="s">
        <v>165</v>
      </c>
      <c r="M450" s="14">
        <f t="shared" ref="M450:M513" si="7">YEAR(L450)</f>
        <v>2025</v>
      </c>
      <c r="N450" s="14" t="s">
        <v>81</v>
      </c>
      <c r="O450" s="15" t="s">
        <v>81</v>
      </c>
      <c r="P450" s="14">
        <v>2025</v>
      </c>
    </row>
    <row r="451" spans="1:16">
      <c r="A451" s="14" t="s">
        <v>662</v>
      </c>
      <c r="B451" s="14" t="s">
        <v>90</v>
      </c>
      <c r="C451" s="14" t="s">
        <v>36</v>
      </c>
      <c r="D451" s="14">
        <v>50</v>
      </c>
      <c r="E451" s="14">
        <v>108</v>
      </c>
      <c r="F451" s="14">
        <v>45</v>
      </c>
      <c r="G451" s="15" t="s">
        <v>30</v>
      </c>
      <c r="H451" s="14">
        <v>113</v>
      </c>
      <c r="I451" s="14">
        <v>13</v>
      </c>
      <c r="J451" s="14">
        <v>5916</v>
      </c>
      <c r="K451" s="14">
        <v>12133</v>
      </c>
      <c r="L451" s="14" t="s">
        <v>331</v>
      </c>
      <c r="M451" s="14">
        <f t="shared" si="7"/>
        <v>2025</v>
      </c>
      <c r="N451" s="14" t="s">
        <v>107</v>
      </c>
      <c r="O451" s="15" t="s">
        <v>58</v>
      </c>
      <c r="P451" s="14">
        <v>2025</v>
      </c>
    </row>
    <row r="452" spans="1:16">
      <c r="A452" s="14" t="s">
        <v>663</v>
      </c>
      <c r="B452" s="14" t="s">
        <v>56</v>
      </c>
      <c r="C452" s="14" t="s">
        <v>36</v>
      </c>
      <c r="D452" s="14">
        <v>94</v>
      </c>
      <c r="E452" s="14">
        <v>193</v>
      </c>
      <c r="F452" s="14">
        <v>119</v>
      </c>
      <c r="G452" s="15" t="s">
        <v>30</v>
      </c>
      <c r="H452" s="14">
        <v>168</v>
      </c>
      <c r="I452" s="14">
        <v>37</v>
      </c>
      <c r="J452" s="14">
        <v>26647</v>
      </c>
      <c r="K452" s="14">
        <v>30274</v>
      </c>
      <c r="L452" s="14" t="s">
        <v>170</v>
      </c>
      <c r="M452" s="14">
        <f t="shared" si="7"/>
        <v>2024</v>
      </c>
      <c r="N452" s="14" t="s">
        <v>33</v>
      </c>
      <c r="O452" s="15" t="s">
        <v>44</v>
      </c>
      <c r="P452" s="14">
        <v>2025</v>
      </c>
    </row>
    <row r="453" spans="1:16">
      <c r="A453" s="14" t="s">
        <v>664</v>
      </c>
      <c r="B453" s="14" t="s">
        <v>76</v>
      </c>
      <c r="C453" s="14" t="s">
        <v>36</v>
      </c>
      <c r="D453" s="14">
        <v>210</v>
      </c>
      <c r="E453" s="14">
        <v>160</v>
      </c>
      <c r="F453" s="14">
        <v>312</v>
      </c>
      <c r="G453" s="15" t="s">
        <v>42</v>
      </c>
      <c r="H453" s="14">
        <v>58</v>
      </c>
      <c r="I453" s="14">
        <v>10</v>
      </c>
      <c r="J453" s="14">
        <v>4959</v>
      </c>
      <c r="K453" s="14">
        <v>5749</v>
      </c>
      <c r="L453" s="14" t="s">
        <v>261</v>
      </c>
      <c r="M453" s="14">
        <f t="shared" si="7"/>
        <v>2024</v>
      </c>
      <c r="N453" s="14" t="s">
        <v>33</v>
      </c>
      <c r="O453" s="15" t="s">
        <v>58</v>
      </c>
      <c r="P453" s="14">
        <v>2025</v>
      </c>
    </row>
    <row r="454" spans="1:16">
      <c r="A454" s="14" t="s">
        <v>665</v>
      </c>
      <c r="B454" s="14" t="s">
        <v>134</v>
      </c>
      <c r="C454" s="14" t="s">
        <v>29</v>
      </c>
      <c r="D454" s="14">
        <v>298</v>
      </c>
      <c r="E454" s="14">
        <v>191</v>
      </c>
      <c r="F454" s="14">
        <v>108</v>
      </c>
      <c r="G454" s="15" t="s">
        <v>48</v>
      </c>
      <c r="H454" s="14">
        <v>381</v>
      </c>
      <c r="I454" s="14">
        <v>46</v>
      </c>
      <c r="J454" s="14">
        <v>19176</v>
      </c>
      <c r="K454" s="14">
        <v>20029</v>
      </c>
      <c r="L454" s="14" t="s">
        <v>666</v>
      </c>
      <c r="M454" s="14">
        <f t="shared" si="7"/>
        <v>2024</v>
      </c>
      <c r="N454" s="14" t="s">
        <v>38</v>
      </c>
      <c r="O454" s="15" t="s">
        <v>44</v>
      </c>
      <c r="P454" s="14">
        <v>2025</v>
      </c>
    </row>
    <row r="455" spans="1:16">
      <c r="A455" s="14" t="s">
        <v>667</v>
      </c>
      <c r="B455" s="14" t="s">
        <v>83</v>
      </c>
      <c r="C455" s="14" t="s">
        <v>47</v>
      </c>
      <c r="D455" s="14">
        <v>175</v>
      </c>
      <c r="E455" s="14">
        <v>165</v>
      </c>
      <c r="F455" s="14">
        <v>180</v>
      </c>
      <c r="G455" s="15" t="s">
        <v>52</v>
      </c>
      <c r="H455" s="14">
        <v>160</v>
      </c>
      <c r="I455" s="14">
        <v>26</v>
      </c>
      <c r="J455" s="14">
        <v>70635</v>
      </c>
      <c r="K455" s="14">
        <v>73613</v>
      </c>
      <c r="L455" s="14" t="s">
        <v>371</v>
      </c>
      <c r="M455" s="14">
        <f t="shared" si="7"/>
        <v>2025</v>
      </c>
      <c r="N455" s="14" t="s">
        <v>39</v>
      </c>
      <c r="O455" s="15" t="s">
        <v>81</v>
      </c>
      <c r="P455" s="14">
        <v>2025</v>
      </c>
    </row>
    <row r="456" spans="1:16">
      <c r="A456" s="14" t="s">
        <v>668</v>
      </c>
      <c r="B456" s="14" t="s">
        <v>70</v>
      </c>
      <c r="C456" s="14" t="s">
        <v>29</v>
      </c>
      <c r="D456" s="14">
        <v>131</v>
      </c>
      <c r="E456" s="14">
        <v>163</v>
      </c>
      <c r="F456" s="14">
        <v>82</v>
      </c>
      <c r="G456" s="15" t="s">
        <v>42</v>
      </c>
      <c r="H456" s="14">
        <v>212</v>
      </c>
      <c r="I456" s="14">
        <v>35</v>
      </c>
      <c r="J456" s="14">
        <v>46615</v>
      </c>
      <c r="K456" s="14">
        <v>53450</v>
      </c>
      <c r="L456" s="14" t="s">
        <v>396</v>
      </c>
      <c r="M456" s="14">
        <f t="shared" si="7"/>
        <v>2024</v>
      </c>
      <c r="N456" s="14" t="s">
        <v>33</v>
      </c>
      <c r="O456" s="15" t="s">
        <v>107</v>
      </c>
      <c r="P456" s="14">
        <v>2025</v>
      </c>
    </row>
    <row r="457" spans="1:16">
      <c r="A457" s="14" t="s">
        <v>669</v>
      </c>
      <c r="B457" s="14" t="s">
        <v>70</v>
      </c>
      <c r="C457" s="14" t="s">
        <v>29</v>
      </c>
      <c r="D457" s="14">
        <v>100</v>
      </c>
      <c r="E457" s="14">
        <v>57</v>
      </c>
      <c r="F457" s="14">
        <v>77</v>
      </c>
      <c r="G457" s="15" t="s">
        <v>42</v>
      </c>
      <c r="H457" s="14">
        <v>80</v>
      </c>
      <c r="I457" s="14">
        <v>46</v>
      </c>
      <c r="J457" s="14">
        <v>47776</v>
      </c>
      <c r="K457" s="14">
        <v>53794</v>
      </c>
      <c r="L457" s="14" t="s">
        <v>323</v>
      </c>
      <c r="M457" s="14">
        <f t="shared" si="7"/>
        <v>2024</v>
      </c>
      <c r="N457" s="14" t="s">
        <v>44</v>
      </c>
      <c r="O457" s="15" t="s">
        <v>33</v>
      </c>
      <c r="P457" s="14">
        <v>2025</v>
      </c>
    </row>
    <row r="458" spans="1:16">
      <c r="A458" s="14" t="s">
        <v>385</v>
      </c>
      <c r="B458" s="14" t="s">
        <v>83</v>
      </c>
      <c r="C458" s="14" t="s">
        <v>47</v>
      </c>
      <c r="D458" s="14">
        <v>86</v>
      </c>
      <c r="E458" s="14">
        <v>138</v>
      </c>
      <c r="F458" s="14">
        <v>219</v>
      </c>
      <c r="G458" s="15" t="s">
        <v>52</v>
      </c>
      <c r="H458" s="14">
        <v>5</v>
      </c>
      <c r="I458" s="14">
        <v>10</v>
      </c>
      <c r="J458" s="14">
        <v>47425</v>
      </c>
      <c r="K458" s="14">
        <v>52467</v>
      </c>
      <c r="L458" s="14" t="s">
        <v>338</v>
      </c>
      <c r="M458" s="14">
        <f t="shared" si="7"/>
        <v>2025</v>
      </c>
      <c r="N458" s="14" t="s">
        <v>32</v>
      </c>
      <c r="O458" s="15" t="s">
        <v>58</v>
      </c>
      <c r="P458" s="14">
        <v>2025</v>
      </c>
    </row>
    <row r="459" spans="1:16">
      <c r="A459" s="14" t="s">
        <v>374</v>
      </c>
      <c r="B459" s="14" t="s">
        <v>83</v>
      </c>
      <c r="C459" s="14" t="s">
        <v>47</v>
      </c>
      <c r="D459" s="14">
        <v>82</v>
      </c>
      <c r="E459" s="14">
        <v>78</v>
      </c>
      <c r="F459" s="14">
        <v>16</v>
      </c>
      <c r="G459" s="15" t="s">
        <v>42</v>
      </c>
      <c r="H459" s="14">
        <v>144</v>
      </c>
      <c r="I459" s="14">
        <v>87</v>
      </c>
      <c r="J459" s="14">
        <v>15609</v>
      </c>
      <c r="K459" s="14">
        <v>22152</v>
      </c>
      <c r="L459" s="14" t="s">
        <v>135</v>
      </c>
      <c r="M459" s="14">
        <f t="shared" si="7"/>
        <v>2025</v>
      </c>
      <c r="N459" s="14" t="s">
        <v>81</v>
      </c>
      <c r="O459" s="15" t="s">
        <v>33</v>
      </c>
      <c r="P459" s="14">
        <v>2025</v>
      </c>
    </row>
    <row r="460" spans="1:16">
      <c r="A460" s="14" t="s">
        <v>670</v>
      </c>
      <c r="B460" s="14" t="s">
        <v>51</v>
      </c>
      <c r="C460" s="14" t="s">
        <v>29</v>
      </c>
      <c r="D460" s="14">
        <v>80</v>
      </c>
      <c r="E460" s="14">
        <v>183</v>
      </c>
      <c r="F460" s="14">
        <v>175</v>
      </c>
      <c r="G460" s="15" t="s">
        <v>30</v>
      </c>
      <c r="H460" s="14">
        <v>88</v>
      </c>
      <c r="I460" s="14">
        <v>43</v>
      </c>
      <c r="J460" s="14">
        <v>61229</v>
      </c>
      <c r="K460" s="14">
        <v>62146</v>
      </c>
      <c r="L460" s="14" t="s">
        <v>234</v>
      </c>
      <c r="M460" s="14">
        <f t="shared" si="7"/>
        <v>2025</v>
      </c>
      <c r="N460" s="14" t="s">
        <v>32</v>
      </c>
      <c r="O460" s="15" t="s">
        <v>32</v>
      </c>
      <c r="P460" s="14">
        <v>2025</v>
      </c>
    </row>
    <row r="461" spans="1:16">
      <c r="A461" s="14" t="s">
        <v>590</v>
      </c>
      <c r="B461" s="14" t="s">
        <v>41</v>
      </c>
      <c r="C461" s="14" t="s">
        <v>29</v>
      </c>
      <c r="D461" s="14">
        <v>64</v>
      </c>
      <c r="E461" s="14">
        <v>171</v>
      </c>
      <c r="F461" s="14">
        <v>231</v>
      </c>
      <c r="G461" s="15" t="s">
        <v>30</v>
      </c>
      <c r="H461" s="14">
        <v>4</v>
      </c>
      <c r="I461" s="14">
        <v>21</v>
      </c>
      <c r="J461" s="14">
        <v>45884</v>
      </c>
      <c r="K461" s="14">
        <v>49876</v>
      </c>
      <c r="L461" s="14" t="s">
        <v>671</v>
      </c>
      <c r="M461" s="14">
        <f t="shared" si="7"/>
        <v>2025</v>
      </c>
      <c r="N461" s="14" t="s">
        <v>32</v>
      </c>
      <c r="O461" s="15" t="s">
        <v>95</v>
      </c>
      <c r="P461" s="14">
        <v>2025</v>
      </c>
    </row>
    <row r="462" spans="1:16">
      <c r="A462" s="14" t="s">
        <v>672</v>
      </c>
      <c r="B462" s="14" t="s">
        <v>90</v>
      </c>
      <c r="C462" s="14" t="s">
        <v>36</v>
      </c>
      <c r="D462" s="14">
        <v>19</v>
      </c>
      <c r="E462" s="14">
        <v>112</v>
      </c>
      <c r="F462" s="14">
        <v>90</v>
      </c>
      <c r="G462" s="15" t="s">
        <v>30</v>
      </c>
      <c r="H462" s="14">
        <v>41</v>
      </c>
      <c r="I462" s="14">
        <v>31</v>
      </c>
      <c r="J462" s="14">
        <v>62670</v>
      </c>
      <c r="K462" s="14">
        <v>67105</v>
      </c>
      <c r="L462" s="14" t="s">
        <v>219</v>
      </c>
      <c r="M462" s="14">
        <f t="shared" si="7"/>
        <v>2025</v>
      </c>
      <c r="N462" s="14" t="s">
        <v>39</v>
      </c>
      <c r="O462" s="15" t="s">
        <v>54</v>
      </c>
      <c r="P462" s="14">
        <v>2025</v>
      </c>
    </row>
    <row r="463" spans="1:16">
      <c r="A463" s="14" t="s">
        <v>673</v>
      </c>
      <c r="B463" s="14" t="s">
        <v>90</v>
      </c>
      <c r="C463" s="14" t="s">
        <v>36</v>
      </c>
      <c r="D463" s="14">
        <v>80</v>
      </c>
      <c r="E463" s="14">
        <v>98</v>
      </c>
      <c r="F463" s="14">
        <v>87</v>
      </c>
      <c r="G463" s="15" t="s">
        <v>30</v>
      </c>
      <c r="H463" s="14">
        <v>91</v>
      </c>
      <c r="I463" s="14">
        <v>52</v>
      </c>
      <c r="J463" s="14">
        <v>52242</v>
      </c>
      <c r="K463" s="14">
        <v>55613</v>
      </c>
      <c r="L463" s="14" t="s">
        <v>572</v>
      </c>
      <c r="M463" s="14">
        <f t="shared" si="7"/>
        <v>2025</v>
      </c>
      <c r="N463" s="14" t="s">
        <v>32</v>
      </c>
      <c r="O463" s="15" t="s">
        <v>32</v>
      </c>
      <c r="P463" s="14">
        <v>2025</v>
      </c>
    </row>
    <row r="464" spans="1:16">
      <c r="A464" s="14" t="s">
        <v>163</v>
      </c>
      <c r="B464" s="14" t="s">
        <v>73</v>
      </c>
      <c r="C464" s="14" t="s">
        <v>47</v>
      </c>
      <c r="D464" s="14">
        <v>143</v>
      </c>
      <c r="E464" s="14">
        <v>2</v>
      </c>
      <c r="F464" s="14">
        <v>44</v>
      </c>
      <c r="G464" s="15" t="s">
        <v>48</v>
      </c>
      <c r="H464" s="14">
        <v>101</v>
      </c>
      <c r="I464" s="14">
        <v>24</v>
      </c>
      <c r="J464" s="14">
        <v>63235</v>
      </c>
      <c r="K464" s="14">
        <v>64795</v>
      </c>
      <c r="L464" s="14" t="s">
        <v>674</v>
      </c>
      <c r="M464" s="14">
        <f t="shared" si="7"/>
        <v>2025</v>
      </c>
      <c r="N464" s="14" t="s">
        <v>39</v>
      </c>
      <c r="O464" s="15" t="s">
        <v>54</v>
      </c>
      <c r="P464" s="14">
        <v>2025</v>
      </c>
    </row>
    <row r="465" spans="1:16">
      <c r="A465" s="14" t="s">
        <v>675</v>
      </c>
      <c r="B465" s="14" t="s">
        <v>70</v>
      </c>
      <c r="C465" s="14" t="s">
        <v>29</v>
      </c>
      <c r="D465" s="14">
        <v>164</v>
      </c>
      <c r="E465" s="14">
        <v>5</v>
      </c>
      <c r="F465" s="14">
        <v>153</v>
      </c>
      <c r="G465" s="15" t="s">
        <v>52</v>
      </c>
      <c r="H465" s="14">
        <v>16</v>
      </c>
      <c r="I465" s="14">
        <v>48</v>
      </c>
      <c r="J465" s="14">
        <v>78099</v>
      </c>
      <c r="K465" s="14">
        <v>82953</v>
      </c>
      <c r="L465" s="14" t="s">
        <v>128</v>
      </c>
      <c r="M465" s="14">
        <f t="shared" si="7"/>
        <v>2024</v>
      </c>
      <c r="N465" s="14" t="s">
        <v>44</v>
      </c>
      <c r="O465" s="15" t="s">
        <v>95</v>
      </c>
      <c r="P465" s="14">
        <v>2025</v>
      </c>
    </row>
    <row r="466" spans="1:16">
      <c r="A466" s="14" t="s">
        <v>676</v>
      </c>
      <c r="B466" s="14" t="s">
        <v>76</v>
      </c>
      <c r="C466" s="14" t="s">
        <v>36</v>
      </c>
      <c r="D466" s="14">
        <v>18</v>
      </c>
      <c r="E466" s="14">
        <v>171</v>
      </c>
      <c r="F466" s="14">
        <v>16</v>
      </c>
      <c r="G466" s="15" t="s">
        <v>48</v>
      </c>
      <c r="H466" s="14">
        <v>173</v>
      </c>
      <c r="I466" s="14">
        <v>67</v>
      </c>
      <c r="J466" s="14">
        <v>6242</v>
      </c>
      <c r="K466" s="14">
        <v>7054</v>
      </c>
      <c r="L466" s="14" t="s">
        <v>240</v>
      </c>
      <c r="M466" s="14">
        <f t="shared" si="7"/>
        <v>2025</v>
      </c>
      <c r="N466" s="14" t="s">
        <v>32</v>
      </c>
      <c r="O466" s="15" t="s">
        <v>81</v>
      </c>
      <c r="P466" s="14">
        <v>2025</v>
      </c>
    </row>
    <row r="467" spans="1:16">
      <c r="A467" s="14" t="s">
        <v>677</v>
      </c>
      <c r="B467" s="14" t="s">
        <v>46</v>
      </c>
      <c r="C467" s="14" t="s">
        <v>47</v>
      </c>
      <c r="D467" s="14">
        <v>237</v>
      </c>
      <c r="E467" s="14">
        <v>24</v>
      </c>
      <c r="F467" s="14">
        <v>98</v>
      </c>
      <c r="G467" s="15" t="s">
        <v>48</v>
      </c>
      <c r="H467" s="14">
        <v>163</v>
      </c>
      <c r="I467" s="14">
        <v>71</v>
      </c>
      <c r="J467" s="14">
        <v>22927</v>
      </c>
      <c r="K467" s="14">
        <v>23978</v>
      </c>
      <c r="L467" s="14" t="s">
        <v>162</v>
      </c>
      <c r="M467" s="14">
        <f t="shared" si="7"/>
        <v>2025</v>
      </c>
      <c r="N467" s="14" t="s">
        <v>32</v>
      </c>
      <c r="O467" s="15" t="s">
        <v>44</v>
      </c>
      <c r="P467" s="14">
        <v>2025</v>
      </c>
    </row>
    <row r="468" spans="1:16">
      <c r="A468" s="14" t="s">
        <v>678</v>
      </c>
      <c r="B468" s="14" t="s">
        <v>46</v>
      </c>
      <c r="C468" s="14" t="s">
        <v>47</v>
      </c>
      <c r="D468" s="14">
        <v>234</v>
      </c>
      <c r="E468" s="14">
        <v>116</v>
      </c>
      <c r="F468" s="14">
        <v>209</v>
      </c>
      <c r="G468" s="15" t="s">
        <v>30</v>
      </c>
      <c r="H468" s="14">
        <v>141</v>
      </c>
      <c r="I468" s="14">
        <v>96</v>
      </c>
      <c r="J468" s="14">
        <v>75229</v>
      </c>
      <c r="K468" s="14">
        <v>80339</v>
      </c>
      <c r="L468" s="14" t="s">
        <v>338</v>
      </c>
      <c r="M468" s="14">
        <f t="shared" si="7"/>
        <v>2025</v>
      </c>
      <c r="N468" s="14" t="s">
        <v>32</v>
      </c>
      <c r="O468" s="15" t="s">
        <v>33</v>
      </c>
      <c r="P468" s="14">
        <v>2025</v>
      </c>
    </row>
    <row r="469" spans="1:16">
      <c r="A469" s="14" t="s">
        <v>567</v>
      </c>
      <c r="B469" s="14" t="s">
        <v>73</v>
      </c>
      <c r="C469" s="14" t="s">
        <v>47</v>
      </c>
      <c r="D469" s="14">
        <v>247</v>
      </c>
      <c r="E469" s="14">
        <v>101</v>
      </c>
      <c r="F469" s="14">
        <v>103</v>
      </c>
      <c r="G469" s="15" t="s">
        <v>52</v>
      </c>
      <c r="H469" s="14">
        <v>245</v>
      </c>
      <c r="I469" s="14">
        <v>62</v>
      </c>
      <c r="J469" s="14">
        <v>23586</v>
      </c>
      <c r="K469" s="14">
        <v>24213</v>
      </c>
      <c r="L469" s="14" t="s">
        <v>111</v>
      </c>
      <c r="M469" s="14">
        <f t="shared" si="7"/>
        <v>2025</v>
      </c>
      <c r="N469" s="14" t="s">
        <v>39</v>
      </c>
      <c r="O469" s="15" t="s">
        <v>32</v>
      </c>
      <c r="P469" s="14">
        <v>2025</v>
      </c>
    </row>
    <row r="470" spans="1:16">
      <c r="A470" s="14" t="s">
        <v>333</v>
      </c>
      <c r="B470" s="14" t="s">
        <v>46</v>
      </c>
      <c r="C470" s="14" t="s">
        <v>47</v>
      </c>
      <c r="D470" s="14">
        <v>286</v>
      </c>
      <c r="E470" s="14">
        <v>164</v>
      </c>
      <c r="F470" s="14">
        <v>81</v>
      </c>
      <c r="G470" s="15" t="s">
        <v>52</v>
      </c>
      <c r="H470" s="14">
        <v>369</v>
      </c>
      <c r="I470" s="14">
        <v>27</v>
      </c>
      <c r="J470" s="14">
        <v>21908</v>
      </c>
      <c r="K470" s="14">
        <v>26760</v>
      </c>
      <c r="L470" s="14" t="s">
        <v>71</v>
      </c>
      <c r="M470" s="14">
        <f t="shared" si="7"/>
        <v>2025</v>
      </c>
      <c r="N470" s="14" t="s">
        <v>32</v>
      </c>
      <c r="O470" s="15" t="s">
        <v>33</v>
      </c>
      <c r="P470" s="14">
        <v>2025</v>
      </c>
    </row>
    <row r="471" spans="1:16">
      <c r="A471" s="14" t="s">
        <v>679</v>
      </c>
      <c r="B471" s="14" t="s">
        <v>35</v>
      </c>
      <c r="C471" s="14" t="s">
        <v>36</v>
      </c>
      <c r="D471" s="14">
        <v>222</v>
      </c>
      <c r="E471" s="14">
        <v>126</v>
      </c>
      <c r="F471" s="14">
        <v>235</v>
      </c>
      <c r="G471" s="15" t="s">
        <v>30</v>
      </c>
      <c r="H471" s="14">
        <v>113</v>
      </c>
      <c r="I471" s="14">
        <v>65</v>
      </c>
      <c r="J471" s="14">
        <v>45592</v>
      </c>
      <c r="K471" s="14">
        <v>48445</v>
      </c>
      <c r="L471" s="14" t="s">
        <v>680</v>
      </c>
      <c r="M471" s="14">
        <f t="shared" si="7"/>
        <v>2024</v>
      </c>
      <c r="N471" s="14" t="s">
        <v>33</v>
      </c>
      <c r="O471" s="15" t="s">
        <v>44</v>
      </c>
      <c r="P471" s="14">
        <v>2025</v>
      </c>
    </row>
    <row r="472" spans="1:16">
      <c r="A472" s="14" t="s">
        <v>681</v>
      </c>
      <c r="B472" s="14" t="s">
        <v>103</v>
      </c>
      <c r="C472" s="14" t="s">
        <v>36</v>
      </c>
      <c r="D472" s="14">
        <v>32</v>
      </c>
      <c r="E472" s="14">
        <v>96</v>
      </c>
      <c r="F472" s="14">
        <v>104</v>
      </c>
      <c r="G472" s="15" t="s">
        <v>48</v>
      </c>
      <c r="H472" s="14">
        <v>24</v>
      </c>
      <c r="I472" s="14">
        <v>73</v>
      </c>
      <c r="J472" s="14">
        <v>60486</v>
      </c>
      <c r="K472" s="14">
        <v>66632</v>
      </c>
      <c r="L472" s="14" t="s">
        <v>211</v>
      </c>
      <c r="M472" s="14">
        <f t="shared" si="7"/>
        <v>2025</v>
      </c>
      <c r="N472" s="14" t="s">
        <v>39</v>
      </c>
      <c r="O472" s="15" t="s">
        <v>126</v>
      </c>
      <c r="P472" s="14">
        <v>2025</v>
      </c>
    </row>
    <row r="473" spans="1:16">
      <c r="A473" s="14" t="s">
        <v>682</v>
      </c>
      <c r="B473" s="14" t="s">
        <v>79</v>
      </c>
      <c r="C473" s="14" t="s">
        <v>47</v>
      </c>
      <c r="D473" s="14">
        <v>46</v>
      </c>
      <c r="E473" s="14">
        <v>8</v>
      </c>
      <c r="F473" s="14">
        <v>21</v>
      </c>
      <c r="G473" s="15" t="s">
        <v>42</v>
      </c>
      <c r="H473" s="14">
        <v>33</v>
      </c>
      <c r="I473" s="14">
        <v>54</v>
      </c>
      <c r="J473" s="14">
        <v>43813</v>
      </c>
      <c r="K473" s="14">
        <v>49096</v>
      </c>
      <c r="L473" s="14" t="s">
        <v>515</v>
      </c>
      <c r="M473" s="14">
        <f t="shared" si="7"/>
        <v>2025</v>
      </c>
      <c r="N473" s="14" t="s">
        <v>39</v>
      </c>
      <c r="O473" s="15" t="s">
        <v>95</v>
      </c>
      <c r="P473" s="14">
        <v>2025</v>
      </c>
    </row>
    <row r="474" spans="1:16">
      <c r="A474" s="14" t="s">
        <v>683</v>
      </c>
      <c r="B474" s="14" t="s">
        <v>41</v>
      </c>
      <c r="C474" s="14" t="s">
        <v>29</v>
      </c>
      <c r="D474" s="14">
        <v>12</v>
      </c>
      <c r="E474" s="14">
        <v>53</v>
      </c>
      <c r="F474" s="14">
        <v>8</v>
      </c>
      <c r="G474" s="15" t="s">
        <v>42</v>
      </c>
      <c r="H474" s="14">
        <v>57</v>
      </c>
      <c r="I474" s="14">
        <v>96</v>
      </c>
      <c r="J474" s="14">
        <v>33348</v>
      </c>
      <c r="K474" s="14">
        <v>36332</v>
      </c>
      <c r="L474" s="14" t="s">
        <v>316</v>
      </c>
      <c r="M474" s="14">
        <f t="shared" si="7"/>
        <v>2025</v>
      </c>
      <c r="N474" s="14" t="s">
        <v>39</v>
      </c>
      <c r="O474" s="15" t="s">
        <v>99</v>
      </c>
      <c r="P474" s="14">
        <v>2025</v>
      </c>
    </row>
    <row r="475" spans="1:16">
      <c r="A475" s="14" t="s">
        <v>684</v>
      </c>
      <c r="B475" s="14" t="s">
        <v>35</v>
      </c>
      <c r="C475" s="14" t="s">
        <v>36</v>
      </c>
      <c r="D475" s="14">
        <v>36</v>
      </c>
      <c r="E475" s="14">
        <v>8</v>
      </c>
      <c r="F475" s="14">
        <v>18</v>
      </c>
      <c r="G475" s="15" t="s">
        <v>52</v>
      </c>
      <c r="H475" s="14">
        <v>26</v>
      </c>
      <c r="I475" s="14">
        <v>64</v>
      </c>
      <c r="J475" s="14">
        <v>61750</v>
      </c>
      <c r="K475" s="14">
        <v>68061</v>
      </c>
      <c r="L475" s="14" t="s">
        <v>286</v>
      </c>
      <c r="M475" s="14">
        <f t="shared" si="7"/>
        <v>2025</v>
      </c>
      <c r="N475" s="14" t="s">
        <v>81</v>
      </c>
      <c r="O475" s="15" t="s">
        <v>81</v>
      </c>
      <c r="P475" s="14">
        <v>2025</v>
      </c>
    </row>
    <row r="476" spans="1:16">
      <c r="A476" s="14" t="s">
        <v>685</v>
      </c>
      <c r="B476" s="14" t="s">
        <v>41</v>
      </c>
      <c r="C476" s="14" t="s">
        <v>29</v>
      </c>
      <c r="D476" s="14">
        <v>118</v>
      </c>
      <c r="E476" s="14">
        <v>79</v>
      </c>
      <c r="F476" s="14">
        <v>7</v>
      </c>
      <c r="G476" s="15" t="s">
        <v>30</v>
      </c>
      <c r="H476" s="14">
        <v>190</v>
      </c>
      <c r="I476" s="14">
        <v>30</v>
      </c>
      <c r="J476" s="14">
        <v>62810</v>
      </c>
      <c r="K476" s="14">
        <v>64576</v>
      </c>
      <c r="L476" s="14" t="s">
        <v>209</v>
      </c>
      <c r="M476" s="14">
        <f t="shared" si="7"/>
        <v>2025</v>
      </c>
      <c r="N476" s="14" t="s">
        <v>32</v>
      </c>
      <c r="O476" s="15" t="s">
        <v>58</v>
      </c>
      <c r="P476" s="14">
        <v>2025</v>
      </c>
    </row>
    <row r="477" spans="1:16">
      <c r="A477" s="14" t="s">
        <v>686</v>
      </c>
      <c r="B477" s="14" t="s">
        <v>56</v>
      </c>
      <c r="C477" s="14" t="s">
        <v>36</v>
      </c>
      <c r="D477" s="14">
        <v>142</v>
      </c>
      <c r="E477" s="14">
        <v>63</v>
      </c>
      <c r="F477" s="14">
        <v>192</v>
      </c>
      <c r="G477" s="15" t="s">
        <v>48</v>
      </c>
      <c r="H477" s="14">
        <v>13</v>
      </c>
      <c r="I477" s="14">
        <v>97</v>
      </c>
      <c r="J477" s="14">
        <v>42689</v>
      </c>
      <c r="K477" s="14">
        <v>43451</v>
      </c>
      <c r="L477" s="14" t="s">
        <v>299</v>
      </c>
      <c r="M477" s="14">
        <f t="shared" si="7"/>
        <v>2025</v>
      </c>
      <c r="N477" s="14" t="s">
        <v>39</v>
      </c>
      <c r="O477" s="15" t="s">
        <v>126</v>
      </c>
      <c r="P477" s="14">
        <v>2025</v>
      </c>
    </row>
    <row r="478" spans="1:16">
      <c r="A478" s="14" t="s">
        <v>687</v>
      </c>
      <c r="B478" s="14" t="s">
        <v>65</v>
      </c>
      <c r="C478" s="14" t="s">
        <v>36</v>
      </c>
      <c r="D478" s="14">
        <v>144</v>
      </c>
      <c r="E478" s="14">
        <v>107</v>
      </c>
      <c r="F478" s="14">
        <v>66</v>
      </c>
      <c r="G478" s="15" t="s">
        <v>42</v>
      </c>
      <c r="H478" s="14">
        <v>185</v>
      </c>
      <c r="I478" s="14">
        <v>14</v>
      </c>
      <c r="J478" s="14">
        <v>39752</v>
      </c>
      <c r="K478" s="14">
        <v>40635</v>
      </c>
      <c r="L478" s="14" t="s">
        <v>659</v>
      </c>
      <c r="M478" s="14">
        <f t="shared" si="7"/>
        <v>2025</v>
      </c>
      <c r="N478" s="14" t="s">
        <v>39</v>
      </c>
      <c r="O478" s="15" t="s">
        <v>95</v>
      </c>
      <c r="P478" s="14">
        <v>2025</v>
      </c>
    </row>
    <row r="479" spans="1:16">
      <c r="A479" s="14" t="s">
        <v>688</v>
      </c>
      <c r="B479" s="14" t="s">
        <v>28</v>
      </c>
      <c r="C479" s="14" t="s">
        <v>29</v>
      </c>
      <c r="D479" s="14">
        <v>43</v>
      </c>
      <c r="E479" s="14">
        <v>189</v>
      </c>
      <c r="F479" s="14">
        <v>195</v>
      </c>
      <c r="G479" s="15" t="s">
        <v>30</v>
      </c>
      <c r="H479" s="14">
        <v>37</v>
      </c>
      <c r="I479" s="14">
        <v>44</v>
      </c>
      <c r="J479" s="14">
        <v>67688</v>
      </c>
      <c r="K479" s="14">
        <v>70742</v>
      </c>
      <c r="L479" s="14" t="s">
        <v>689</v>
      </c>
      <c r="M479" s="14">
        <f t="shared" si="7"/>
        <v>2025</v>
      </c>
      <c r="N479" s="14" t="s">
        <v>81</v>
      </c>
      <c r="O479" s="15" t="s">
        <v>33</v>
      </c>
      <c r="P479" s="14">
        <v>2025</v>
      </c>
    </row>
    <row r="480" spans="1:16">
      <c r="A480" s="14" t="s">
        <v>690</v>
      </c>
      <c r="B480" s="14" t="s">
        <v>159</v>
      </c>
      <c r="C480" s="14" t="s">
        <v>47</v>
      </c>
      <c r="D480" s="14">
        <v>11</v>
      </c>
      <c r="E480" s="14">
        <v>135</v>
      </c>
      <c r="F480" s="14">
        <v>50</v>
      </c>
      <c r="G480" s="15" t="s">
        <v>48</v>
      </c>
      <c r="H480" s="14">
        <v>96</v>
      </c>
      <c r="I480" s="14">
        <v>77</v>
      </c>
      <c r="J480" s="14">
        <v>58473</v>
      </c>
      <c r="K480" s="14">
        <v>63432</v>
      </c>
      <c r="L480" s="14" t="s">
        <v>340</v>
      </c>
      <c r="M480" s="14">
        <f t="shared" si="7"/>
        <v>2025</v>
      </c>
      <c r="N480" s="14" t="s">
        <v>81</v>
      </c>
      <c r="O480" s="15" t="s">
        <v>95</v>
      </c>
      <c r="P480" s="14">
        <v>2025</v>
      </c>
    </row>
    <row r="481" spans="1:16">
      <c r="A481" s="14" t="s">
        <v>691</v>
      </c>
      <c r="B481" s="14" t="s">
        <v>90</v>
      </c>
      <c r="C481" s="14" t="s">
        <v>36</v>
      </c>
      <c r="D481" s="14">
        <v>286</v>
      </c>
      <c r="E481" s="14">
        <v>80</v>
      </c>
      <c r="F481" s="14">
        <v>346</v>
      </c>
      <c r="G481" s="15" t="s">
        <v>42</v>
      </c>
      <c r="H481" s="14">
        <v>20</v>
      </c>
      <c r="I481" s="14">
        <v>51</v>
      </c>
      <c r="J481" s="14">
        <v>35623</v>
      </c>
      <c r="K481" s="14">
        <v>39527</v>
      </c>
      <c r="L481" s="14" t="s">
        <v>648</v>
      </c>
      <c r="M481" s="14">
        <f t="shared" si="7"/>
        <v>2025</v>
      </c>
      <c r="N481" s="14" t="s">
        <v>107</v>
      </c>
      <c r="O481" s="15" t="s">
        <v>58</v>
      </c>
      <c r="P481" s="14">
        <v>2025</v>
      </c>
    </row>
    <row r="482" spans="1:16">
      <c r="A482" s="14" t="s">
        <v>692</v>
      </c>
      <c r="B482" s="14" t="s">
        <v>28</v>
      </c>
      <c r="C482" s="14" t="s">
        <v>29</v>
      </c>
      <c r="D482" s="14">
        <v>155</v>
      </c>
      <c r="E482" s="14">
        <v>80</v>
      </c>
      <c r="F482" s="14">
        <v>55</v>
      </c>
      <c r="G482" s="15" t="s">
        <v>42</v>
      </c>
      <c r="H482" s="14">
        <v>180</v>
      </c>
      <c r="I482" s="14">
        <v>76</v>
      </c>
      <c r="J482" s="14">
        <v>52626</v>
      </c>
      <c r="K482" s="14">
        <v>59504</v>
      </c>
      <c r="L482" s="14" t="s">
        <v>266</v>
      </c>
      <c r="M482" s="14">
        <f t="shared" si="7"/>
        <v>2025</v>
      </c>
      <c r="N482" s="14" t="s">
        <v>107</v>
      </c>
      <c r="O482" s="15" t="s">
        <v>95</v>
      </c>
      <c r="P482" s="14">
        <v>2025</v>
      </c>
    </row>
    <row r="483" spans="1:16">
      <c r="A483" s="14" t="s">
        <v>693</v>
      </c>
      <c r="B483" s="14" t="s">
        <v>62</v>
      </c>
      <c r="C483" s="14" t="s">
        <v>29</v>
      </c>
      <c r="D483" s="14">
        <v>204</v>
      </c>
      <c r="E483" s="14">
        <v>151</v>
      </c>
      <c r="F483" s="14">
        <v>268</v>
      </c>
      <c r="G483" s="15" t="s">
        <v>52</v>
      </c>
      <c r="H483" s="14">
        <v>87</v>
      </c>
      <c r="I483" s="14">
        <v>21</v>
      </c>
      <c r="J483" s="14">
        <v>72927</v>
      </c>
      <c r="K483" s="14">
        <v>73975</v>
      </c>
      <c r="L483" s="14" t="s">
        <v>615</v>
      </c>
      <c r="M483" s="14">
        <f t="shared" si="7"/>
        <v>2024</v>
      </c>
      <c r="N483" s="14" t="s">
        <v>44</v>
      </c>
      <c r="O483" s="15" t="s">
        <v>107</v>
      </c>
      <c r="P483" s="14">
        <v>2025</v>
      </c>
    </row>
    <row r="484" spans="1:16">
      <c r="A484" s="14" t="s">
        <v>694</v>
      </c>
      <c r="B484" s="14" t="s">
        <v>76</v>
      </c>
      <c r="C484" s="14" t="s">
        <v>36</v>
      </c>
      <c r="D484" s="14">
        <v>283</v>
      </c>
      <c r="E484" s="14">
        <v>63</v>
      </c>
      <c r="F484" s="14">
        <v>17</v>
      </c>
      <c r="G484" s="15" t="s">
        <v>48</v>
      </c>
      <c r="H484" s="14">
        <v>329</v>
      </c>
      <c r="I484" s="14">
        <v>83</v>
      </c>
      <c r="J484" s="14">
        <v>74533</v>
      </c>
      <c r="K484" s="14">
        <v>81112</v>
      </c>
      <c r="L484" s="14" t="s">
        <v>371</v>
      </c>
      <c r="M484" s="14">
        <f t="shared" si="7"/>
        <v>2025</v>
      </c>
      <c r="N484" s="14" t="s">
        <v>39</v>
      </c>
      <c r="O484" s="15" t="s">
        <v>95</v>
      </c>
      <c r="P484" s="14">
        <v>2025</v>
      </c>
    </row>
    <row r="485" spans="1:16">
      <c r="A485" s="14" t="s">
        <v>695</v>
      </c>
      <c r="B485" s="14" t="s">
        <v>97</v>
      </c>
      <c r="C485" s="14" t="s">
        <v>29</v>
      </c>
      <c r="D485" s="14">
        <v>161</v>
      </c>
      <c r="E485" s="14">
        <v>80</v>
      </c>
      <c r="F485" s="14">
        <v>163</v>
      </c>
      <c r="G485" s="15" t="s">
        <v>30</v>
      </c>
      <c r="H485" s="14">
        <v>78</v>
      </c>
      <c r="I485" s="14">
        <v>26</v>
      </c>
      <c r="J485" s="14">
        <v>41402</v>
      </c>
      <c r="K485" s="14">
        <v>43644</v>
      </c>
      <c r="L485" s="14" t="s">
        <v>86</v>
      </c>
      <c r="M485" s="14">
        <f t="shared" si="7"/>
        <v>2025</v>
      </c>
      <c r="N485" s="14" t="s">
        <v>32</v>
      </c>
      <c r="O485" s="15" t="s">
        <v>33</v>
      </c>
      <c r="P485" s="14">
        <v>2025</v>
      </c>
    </row>
    <row r="486" spans="1:16">
      <c r="A486" s="14" t="s">
        <v>696</v>
      </c>
      <c r="B486" s="14" t="s">
        <v>51</v>
      </c>
      <c r="C486" s="14" t="s">
        <v>29</v>
      </c>
      <c r="D486" s="14">
        <v>195</v>
      </c>
      <c r="E486" s="14">
        <v>0</v>
      </c>
      <c r="F486" s="14">
        <v>187</v>
      </c>
      <c r="G486" s="15" t="s">
        <v>30</v>
      </c>
      <c r="H486" s="14">
        <v>8</v>
      </c>
      <c r="I486" s="14">
        <v>88</v>
      </c>
      <c r="J486" s="14">
        <v>69336</v>
      </c>
      <c r="K486" s="14">
        <v>74866</v>
      </c>
      <c r="L486" s="14" t="s">
        <v>66</v>
      </c>
      <c r="M486" s="14">
        <f t="shared" si="7"/>
        <v>2024</v>
      </c>
      <c r="N486" s="14" t="s">
        <v>38</v>
      </c>
      <c r="O486" s="15" t="s">
        <v>81</v>
      </c>
      <c r="P486" s="14">
        <v>2025</v>
      </c>
    </row>
    <row r="487" spans="1:16">
      <c r="A487" s="14" t="s">
        <v>697</v>
      </c>
      <c r="B487" s="14" t="s">
        <v>90</v>
      </c>
      <c r="C487" s="14" t="s">
        <v>36</v>
      </c>
      <c r="D487" s="14">
        <v>118</v>
      </c>
      <c r="E487" s="14">
        <v>63</v>
      </c>
      <c r="F487" s="14">
        <v>168</v>
      </c>
      <c r="G487" s="15" t="s">
        <v>42</v>
      </c>
      <c r="H487" s="14">
        <v>13</v>
      </c>
      <c r="I487" s="14">
        <v>96</v>
      </c>
      <c r="J487" s="14">
        <v>75426</v>
      </c>
      <c r="K487" s="14">
        <v>81049</v>
      </c>
      <c r="L487" s="14" t="s">
        <v>606</v>
      </c>
      <c r="M487" s="14">
        <f t="shared" si="7"/>
        <v>2024</v>
      </c>
      <c r="N487" s="14" t="s">
        <v>33</v>
      </c>
      <c r="O487" s="15" t="s">
        <v>126</v>
      </c>
      <c r="P487" s="14">
        <v>2025</v>
      </c>
    </row>
    <row r="488" spans="1:16">
      <c r="A488" s="14" t="s">
        <v>698</v>
      </c>
      <c r="B488" s="14" t="s">
        <v>83</v>
      </c>
      <c r="C488" s="14" t="s">
        <v>47</v>
      </c>
      <c r="D488" s="14">
        <v>230</v>
      </c>
      <c r="E488" s="14">
        <v>91</v>
      </c>
      <c r="F488" s="14">
        <v>3</v>
      </c>
      <c r="G488" s="15" t="s">
        <v>30</v>
      </c>
      <c r="H488" s="14">
        <v>318</v>
      </c>
      <c r="I488" s="14">
        <v>57</v>
      </c>
      <c r="J488" s="14">
        <v>53632</v>
      </c>
      <c r="K488" s="14">
        <v>57467</v>
      </c>
      <c r="L488" s="14" t="s">
        <v>228</v>
      </c>
      <c r="M488" s="14">
        <f t="shared" si="7"/>
        <v>2024</v>
      </c>
      <c r="N488" s="14" t="s">
        <v>33</v>
      </c>
      <c r="O488" s="15" t="s">
        <v>58</v>
      </c>
      <c r="P488" s="14">
        <v>2025</v>
      </c>
    </row>
    <row r="489" spans="1:16">
      <c r="A489" s="14" t="s">
        <v>699</v>
      </c>
      <c r="B489" s="14" t="s">
        <v>73</v>
      </c>
      <c r="C489" s="14" t="s">
        <v>47</v>
      </c>
      <c r="D489" s="14">
        <v>241</v>
      </c>
      <c r="E489" s="14">
        <v>84</v>
      </c>
      <c r="F489" s="14">
        <v>316</v>
      </c>
      <c r="G489" s="15" t="s">
        <v>30</v>
      </c>
      <c r="H489" s="14">
        <v>9</v>
      </c>
      <c r="I489" s="14">
        <v>28</v>
      </c>
      <c r="J489" s="14">
        <v>69525</v>
      </c>
      <c r="K489" s="14">
        <v>71748</v>
      </c>
      <c r="L489" s="14" t="s">
        <v>224</v>
      </c>
      <c r="M489" s="14">
        <f t="shared" si="7"/>
        <v>2024</v>
      </c>
      <c r="N489" s="14" t="s">
        <v>44</v>
      </c>
      <c r="O489" s="15" t="s">
        <v>38</v>
      </c>
      <c r="P489" s="14">
        <v>2025</v>
      </c>
    </row>
    <row r="490" spans="1:16">
      <c r="A490" s="14" t="s">
        <v>700</v>
      </c>
      <c r="B490" s="14" t="s">
        <v>97</v>
      </c>
      <c r="C490" s="14" t="s">
        <v>29</v>
      </c>
      <c r="D490" s="14">
        <v>135</v>
      </c>
      <c r="E490" s="14">
        <v>173</v>
      </c>
      <c r="F490" s="14">
        <v>236</v>
      </c>
      <c r="G490" s="15" t="s">
        <v>30</v>
      </c>
      <c r="H490" s="14">
        <v>72</v>
      </c>
      <c r="I490" s="14">
        <v>69</v>
      </c>
      <c r="J490" s="14">
        <v>4318</v>
      </c>
      <c r="K490" s="14">
        <v>7146</v>
      </c>
      <c r="L490" s="14" t="s">
        <v>101</v>
      </c>
      <c r="M490" s="14">
        <f t="shared" si="7"/>
        <v>2024</v>
      </c>
      <c r="N490" s="14" t="s">
        <v>38</v>
      </c>
      <c r="O490" s="15" t="s">
        <v>54</v>
      </c>
      <c r="P490" s="14">
        <v>2025</v>
      </c>
    </row>
    <row r="491" spans="1:16">
      <c r="A491" s="14" t="s">
        <v>701</v>
      </c>
      <c r="B491" s="14" t="s">
        <v>62</v>
      </c>
      <c r="C491" s="14" t="s">
        <v>29</v>
      </c>
      <c r="D491" s="14">
        <v>235</v>
      </c>
      <c r="E491" s="14">
        <v>125</v>
      </c>
      <c r="F491" s="14">
        <v>125</v>
      </c>
      <c r="G491" s="15" t="s">
        <v>48</v>
      </c>
      <c r="H491" s="14">
        <v>235</v>
      </c>
      <c r="I491" s="14">
        <v>31</v>
      </c>
      <c r="J491" s="14">
        <v>38096</v>
      </c>
      <c r="K491" s="14">
        <v>44010</v>
      </c>
      <c r="L491" s="14" t="s">
        <v>471</v>
      </c>
      <c r="M491" s="14">
        <f t="shared" si="7"/>
        <v>2025</v>
      </c>
      <c r="N491" s="14" t="s">
        <v>81</v>
      </c>
      <c r="O491" s="15" t="s">
        <v>32</v>
      </c>
      <c r="P491" s="14">
        <v>2025</v>
      </c>
    </row>
    <row r="492" spans="1:16">
      <c r="A492" s="14" t="s">
        <v>702</v>
      </c>
      <c r="B492" s="14" t="s">
        <v>51</v>
      </c>
      <c r="C492" s="14" t="s">
        <v>29</v>
      </c>
      <c r="D492" s="14">
        <v>172</v>
      </c>
      <c r="E492" s="14">
        <v>0</v>
      </c>
      <c r="F492" s="14">
        <v>101</v>
      </c>
      <c r="G492" s="15" t="s">
        <v>48</v>
      </c>
      <c r="H492" s="14">
        <v>71</v>
      </c>
      <c r="I492" s="14">
        <v>25</v>
      </c>
      <c r="J492" s="14">
        <v>83809</v>
      </c>
      <c r="K492" s="14">
        <v>85232</v>
      </c>
      <c r="L492" s="14" t="s">
        <v>63</v>
      </c>
      <c r="M492" s="14">
        <f t="shared" si="7"/>
        <v>2024</v>
      </c>
      <c r="N492" s="14" t="s">
        <v>44</v>
      </c>
      <c r="O492" s="15" t="s">
        <v>99</v>
      </c>
      <c r="P492" s="14">
        <v>2025</v>
      </c>
    </row>
    <row r="493" spans="1:16">
      <c r="A493" s="14" t="s">
        <v>703</v>
      </c>
      <c r="B493" s="14" t="s">
        <v>28</v>
      </c>
      <c r="C493" s="14" t="s">
        <v>29</v>
      </c>
      <c r="D493" s="14">
        <v>190</v>
      </c>
      <c r="E493" s="14">
        <v>143</v>
      </c>
      <c r="F493" s="14">
        <v>162</v>
      </c>
      <c r="G493" s="15" t="s">
        <v>30</v>
      </c>
      <c r="H493" s="14">
        <v>171</v>
      </c>
      <c r="I493" s="14">
        <v>33</v>
      </c>
      <c r="J493" s="14">
        <v>20394</v>
      </c>
      <c r="K493" s="14">
        <v>25029</v>
      </c>
      <c r="L493" s="14" t="s">
        <v>562</v>
      </c>
      <c r="M493" s="14">
        <f t="shared" si="7"/>
        <v>2024</v>
      </c>
      <c r="N493" s="14" t="s">
        <v>33</v>
      </c>
      <c r="O493" s="15" t="s">
        <v>99</v>
      </c>
      <c r="P493" s="14">
        <v>2025</v>
      </c>
    </row>
    <row r="494" spans="1:16">
      <c r="A494" s="14" t="s">
        <v>704</v>
      </c>
      <c r="B494" s="14" t="s">
        <v>164</v>
      </c>
      <c r="C494" s="14" t="s">
        <v>47</v>
      </c>
      <c r="D494" s="14">
        <v>38</v>
      </c>
      <c r="E494" s="14">
        <v>70</v>
      </c>
      <c r="F494" s="14">
        <v>40</v>
      </c>
      <c r="G494" s="15" t="s">
        <v>42</v>
      </c>
      <c r="H494" s="14">
        <v>68</v>
      </c>
      <c r="I494" s="14">
        <v>76</v>
      </c>
      <c r="J494" s="14">
        <v>80976</v>
      </c>
      <c r="K494" s="14">
        <v>83840</v>
      </c>
      <c r="L494" s="14" t="s">
        <v>111</v>
      </c>
      <c r="M494" s="14">
        <f t="shared" si="7"/>
        <v>2025</v>
      </c>
      <c r="N494" s="14" t="s">
        <v>39</v>
      </c>
      <c r="O494" s="15" t="s">
        <v>54</v>
      </c>
      <c r="P494" s="14">
        <v>2025</v>
      </c>
    </row>
    <row r="495" spans="1:16">
      <c r="A495" s="14" t="s">
        <v>372</v>
      </c>
      <c r="B495" s="14" t="s">
        <v>56</v>
      </c>
      <c r="C495" s="14" t="s">
        <v>36</v>
      </c>
      <c r="D495" s="14">
        <v>233</v>
      </c>
      <c r="E495" s="14">
        <v>173</v>
      </c>
      <c r="F495" s="14">
        <v>121</v>
      </c>
      <c r="G495" s="15" t="s">
        <v>42</v>
      </c>
      <c r="H495" s="14">
        <v>285</v>
      </c>
      <c r="I495" s="14">
        <v>97</v>
      </c>
      <c r="J495" s="14">
        <v>2859</v>
      </c>
      <c r="K495" s="14">
        <v>6913</v>
      </c>
      <c r="L495" s="14" t="s">
        <v>705</v>
      </c>
      <c r="M495" s="14">
        <f t="shared" si="7"/>
        <v>2025</v>
      </c>
      <c r="N495" s="14" t="s">
        <v>107</v>
      </c>
      <c r="O495" s="15" t="s">
        <v>95</v>
      </c>
      <c r="P495" s="14">
        <v>2025</v>
      </c>
    </row>
    <row r="496" spans="1:16">
      <c r="A496" s="14" t="s">
        <v>427</v>
      </c>
      <c r="B496" s="14" t="s">
        <v>56</v>
      </c>
      <c r="C496" s="14" t="s">
        <v>36</v>
      </c>
      <c r="D496" s="14">
        <v>158</v>
      </c>
      <c r="E496" s="14">
        <v>58</v>
      </c>
      <c r="F496" s="14">
        <v>37</v>
      </c>
      <c r="G496" s="15" t="s">
        <v>42</v>
      </c>
      <c r="H496" s="14">
        <v>179</v>
      </c>
      <c r="I496" s="14">
        <v>96</v>
      </c>
      <c r="J496" s="14">
        <v>41211</v>
      </c>
      <c r="K496" s="14">
        <v>47462</v>
      </c>
      <c r="L496" s="14" t="s">
        <v>157</v>
      </c>
      <c r="M496" s="14">
        <f t="shared" si="7"/>
        <v>2025</v>
      </c>
      <c r="N496" s="14" t="s">
        <v>39</v>
      </c>
      <c r="O496" s="15" t="s">
        <v>126</v>
      </c>
      <c r="P496" s="14">
        <v>2025</v>
      </c>
    </row>
    <row r="497" spans="1:16">
      <c r="A497" s="14" t="s">
        <v>706</v>
      </c>
      <c r="B497" s="14" t="s">
        <v>164</v>
      </c>
      <c r="C497" s="14" t="s">
        <v>47</v>
      </c>
      <c r="D497" s="14">
        <v>194</v>
      </c>
      <c r="E497" s="14">
        <v>39</v>
      </c>
      <c r="F497" s="14">
        <v>45</v>
      </c>
      <c r="G497" s="15" t="s">
        <v>48</v>
      </c>
      <c r="H497" s="14">
        <v>188</v>
      </c>
      <c r="I497" s="14">
        <v>58</v>
      </c>
      <c r="J497" s="14">
        <v>2004</v>
      </c>
      <c r="K497" s="14">
        <v>7859</v>
      </c>
      <c r="L497" s="14" t="s">
        <v>707</v>
      </c>
      <c r="M497" s="14">
        <f t="shared" si="7"/>
        <v>2024</v>
      </c>
      <c r="N497" s="14" t="s">
        <v>33</v>
      </c>
      <c r="O497" s="15" t="s">
        <v>81</v>
      </c>
      <c r="P497" s="14">
        <v>2025</v>
      </c>
    </row>
    <row r="498" spans="1:16">
      <c r="A498" s="14" t="s">
        <v>708</v>
      </c>
      <c r="B498" s="14" t="s">
        <v>90</v>
      </c>
      <c r="C498" s="14" t="s">
        <v>36</v>
      </c>
      <c r="D498" s="14">
        <v>212</v>
      </c>
      <c r="E498" s="14">
        <v>152</v>
      </c>
      <c r="F498" s="14">
        <v>104</v>
      </c>
      <c r="G498" s="15" t="s">
        <v>48</v>
      </c>
      <c r="H498" s="14">
        <v>260</v>
      </c>
      <c r="I498" s="14">
        <v>56</v>
      </c>
      <c r="J498" s="14">
        <v>34894</v>
      </c>
      <c r="K498" s="14">
        <v>38608</v>
      </c>
      <c r="L498" s="14" t="s">
        <v>174</v>
      </c>
      <c r="M498" s="14">
        <f t="shared" si="7"/>
        <v>2024</v>
      </c>
      <c r="N498" s="14" t="s">
        <v>38</v>
      </c>
      <c r="O498" s="15" t="s">
        <v>54</v>
      </c>
      <c r="P498" s="14">
        <v>2025</v>
      </c>
    </row>
    <row r="499" spans="1:16">
      <c r="A499" s="14" t="s">
        <v>709</v>
      </c>
      <c r="B499" s="14" t="s">
        <v>28</v>
      </c>
      <c r="C499" s="14" t="s">
        <v>29</v>
      </c>
      <c r="D499" s="14">
        <v>41</v>
      </c>
      <c r="E499" s="14">
        <v>50</v>
      </c>
      <c r="F499" s="14">
        <v>88</v>
      </c>
      <c r="G499" s="15" t="s">
        <v>30</v>
      </c>
      <c r="H499" s="14">
        <v>3</v>
      </c>
      <c r="I499" s="14">
        <v>75</v>
      </c>
      <c r="J499" s="14">
        <v>75608</v>
      </c>
      <c r="K499" s="14">
        <v>82450</v>
      </c>
      <c r="L499" s="14" t="s">
        <v>469</v>
      </c>
      <c r="M499" s="14">
        <f t="shared" si="7"/>
        <v>2024</v>
      </c>
      <c r="N499" s="14" t="s">
        <v>38</v>
      </c>
      <c r="O499" s="15" t="s">
        <v>95</v>
      </c>
      <c r="P499" s="14">
        <v>2025</v>
      </c>
    </row>
    <row r="500" spans="1:16">
      <c r="A500" s="14" t="s">
        <v>710</v>
      </c>
      <c r="B500" s="14" t="s">
        <v>51</v>
      </c>
      <c r="C500" s="14" t="s">
        <v>29</v>
      </c>
      <c r="D500" s="14">
        <v>104</v>
      </c>
      <c r="E500" s="14">
        <v>114</v>
      </c>
      <c r="F500" s="14">
        <v>158</v>
      </c>
      <c r="G500" s="15" t="s">
        <v>42</v>
      </c>
      <c r="H500" s="14">
        <v>60</v>
      </c>
      <c r="I500" s="14">
        <v>20</v>
      </c>
      <c r="J500" s="14">
        <v>37680</v>
      </c>
      <c r="K500" s="14">
        <v>39774</v>
      </c>
      <c r="L500" s="14" t="s">
        <v>541</v>
      </c>
      <c r="M500" s="14">
        <f t="shared" si="7"/>
        <v>2024</v>
      </c>
      <c r="N500" s="14" t="s">
        <v>33</v>
      </c>
      <c r="O500" s="15" t="s">
        <v>95</v>
      </c>
      <c r="P500" s="14">
        <v>2025</v>
      </c>
    </row>
    <row r="501" spans="1:16">
      <c r="A501" s="14" t="s">
        <v>640</v>
      </c>
      <c r="B501" s="14" t="s">
        <v>90</v>
      </c>
      <c r="C501" s="14" t="s">
        <v>36</v>
      </c>
      <c r="D501" s="14">
        <v>108</v>
      </c>
      <c r="E501" s="14">
        <v>67</v>
      </c>
      <c r="F501" s="14">
        <v>167</v>
      </c>
      <c r="G501" s="15" t="s">
        <v>52</v>
      </c>
      <c r="H501" s="14">
        <v>8</v>
      </c>
      <c r="I501" s="14">
        <v>28</v>
      </c>
      <c r="J501" s="14">
        <v>41490</v>
      </c>
      <c r="K501" s="14">
        <v>42971</v>
      </c>
      <c r="L501" s="14" t="s">
        <v>57</v>
      </c>
      <c r="M501" s="14">
        <f t="shared" si="7"/>
        <v>2025</v>
      </c>
      <c r="N501" s="14" t="s">
        <v>32</v>
      </c>
      <c r="O501" s="15" t="s">
        <v>54</v>
      </c>
      <c r="P501" s="14">
        <v>2025</v>
      </c>
    </row>
    <row r="502" spans="1:16">
      <c r="A502" s="14" t="s">
        <v>434</v>
      </c>
      <c r="B502" s="14" t="s">
        <v>97</v>
      </c>
      <c r="C502" s="14" t="s">
        <v>29</v>
      </c>
      <c r="D502" s="14">
        <v>215</v>
      </c>
      <c r="E502" s="14">
        <v>191</v>
      </c>
      <c r="F502" s="14">
        <v>259</v>
      </c>
      <c r="G502" s="15" t="s">
        <v>52</v>
      </c>
      <c r="H502" s="14">
        <v>147</v>
      </c>
      <c r="I502" s="14">
        <v>31</v>
      </c>
      <c r="J502" s="14">
        <v>33751</v>
      </c>
      <c r="K502" s="14">
        <v>36906</v>
      </c>
      <c r="L502" s="14" t="s">
        <v>575</v>
      </c>
      <c r="M502" s="14">
        <f t="shared" si="7"/>
        <v>2024</v>
      </c>
      <c r="N502" s="14" t="s">
        <v>38</v>
      </c>
      <c r="O502" s="15" t="s">
        <v>81</v>
      </c>
      <c r="P502" s="14">
        <v>2025</v>
      </c>
    </row>
    <row r="503" spans="1:16">
      <c r="A503" s="14" t="s">
        <v>711</v>
      </c>
      <c r="B503" s="14" t="s">
        <v>90</v>
      </c>
      <c r="C503" s="14" t="s">
        <v>36</v>
      </c>
      <c r="D503" s="14">
        <v>149</v>
      </c>
      <c r="E503" s="14">
        <v>24</v>
      </c>
      <c r="F503" s="14">
        <v>40</v>
      </c>
      <c r="G503" s="15" t="s">
        <v>48</v>
      </c>
      <c r="H503" s="14">
        <v>133</v>
      </c>
      <c r="I503" s="14">
        <v>41</v>
      </c>
      <c r="J503" s="14">
        <v>17349</v>
      </c>
      <c r="K503" s="14">
        <v>19127</v>
      </c>
      <c r="L503" s="14" t="s">
        <v>504</v>
      </c>
      <c r="M503" s="14">
        <f t="shared" si="7"/>
        <v>2025</v>
      </c>
      <c r="N503" s="14" t="s">
        <v>81</v>
      </c>
      <c r="O503" s="15" t="s">
        <v>81</v>
      </c>
      <c r="P503" s="14">
        <v>2025</v>
      </c>
    </row>
    <row r="504" spans="1:16">
      <c r="A504" s="14" t="s">
        <v>712</v>
      </c>
      <c r="B504" s="14" t="s">
        <v>56</v>
      </c>
      <c r="C504" s="14" t="s">
        <v>36</v>
      </c>
      <c r="D504" s="14">
        <v>60</v>
      </c>
      <c r="E504" s="14">
        <v>140</v>
      </c>
      <c r="F504" s="14">
        <v>188</v>
      </c>
      <c r="G504" s="15" t="s">
        <v>52</v>
      </c>
      <c r="H504" s="14">
        <v>12</v>
      </c>
      <c r="I504" s="14">
        <v>94</v>
      </c>
      <c r="J504" s="14">
        <v>49965</v>
      </c>
      <c r="K504" s="14">
        <v>50860</v>
      </c>
      <c r="L504" s="14" t="s">
        <v>257</v>
      </c>
      <c r="M504" s="14">
        <f t="shared" si="7"/>
        <v>2024</v>
      </c>
      <c r="N504" s="14" t="s">
        <v>38</v>
      </c>
      <c r="O504" s="15" t="s">
        <v>81</v>
      </c>
      <c r="P504" s="14">
        <v>2025</v>
      </c>
    </row>
    <row r="505" spans="1:16">
      <c r="A505" s="14" t="s">
        <v>713</v>
      </c>
      <c r="B505" s="14" t="s">
        <v>159</v>
      </c>
      <c r="C505" s="14" t="s">
        <v>47</v>
      </c>
      <c r="D505" s="14">
        <v>80</v>
      </c>
      <c r="E505" s="14">
        <v>92</v>
      </c>
      <c r="F505" s="14">
        <v>81</v>
      </c>
      <c r="G505" s="15" t="s">
        <v>42</v>
      </c>
      <c r="H505" s="14">
        <v>91</v>
      </c>
      <c r="I505" s="14">
        <v>63</v>
      </c>
      <c r="J505" s="14">
        <v>31915</v>
      </c>
      <c r="K505" s="14">
        <v>35566</v>
      </c>
      <c r="L505" s="14" t="s">
        <v>80</v>
      </c>
      <c r="M505" s="14">
        <f t="shared" si="7"/>
        <v>2025</v>
      </c>
      <c r="N505" s="14" t="s">
        <v>81</v>
      </c>
      <c r="O505" s="15" t="s">
        <v>44</v>
      </c>
      <c r="P505" s="14">
        <v>2025</v>
      </c>
    </row>
    <row r="506" spans="1:16">
      <c r="A506" s="14" t="s">
        <v>714</v>
      </c>
      <c r="B506" s="14" t="s">
        <v>83</v>
      </c>
      <c r="C506" s="14" t="s">
        <v>47</v>
      </c>
      <c r="D506" s="14">
        <v>201</v>
      </c>
      <c r="E506" s="14">
        <v>123</v>
      </c>
      <c r="F506" s="14">
        <v>186</v>
      </c>
      <c r="G506" s="15" t="s">
        <v>42</v>
      </c>
      <c r="H506" s="14">
        <v>138</v>
      </c>
      <c r="I506" s="14">
        <v>79</v>
      </c>
      <c r="J506" s="14">
        <v>13993</v>
      </c>
      <c r="K506" s="14">
        <v>17619</v>
      </c>
      <c r="L506" s="14" t="s">
        <v>404</v>
      </c>
      <c r="M506" s="14">
        <f t="shared" si="7"/>
        <v>2024</v>
      </c>
      <c r="N506" s="14" t="s">
        <v>38</v>
      </c>
      <c r="O506" s="15" t="s">
        <v>126</v>
      </c>
      <c r="P506" s="14">
        <v>2025</v>
      </c>
    </row>
    <row r="507" spans="1:16">
      <c r="A507" s="14" t="s">
        <v>715</v>
      </c>
      <c r="B507" s="14" t="s">
        <v>70</v>
      </c>
      <c r="C507" s="14" t="s">
        <v>29</v>
      </c>
      <c r="D507" s="14">
        <v>175</v>
      </c>
      <c r="E507" s="14">
        <v>119</v>
      </c>
      <c r="F507" s="14">
        <v>271</v>
      </c>
      <c r="G507" s="15" t="s">
        <v>48</v>
      </c>
      <c r="H507" s="14">
        <v>23</v>
      </c>
      <c r="I507" s="14">
        <v>14</v>
      </c>
      <c r="J507" s="14">
        <v>4772</v>
      </c>
      <c r="K507" s="14">
        <v>9321</v>
      </c>
      <c r="L507" s="14" t="s">
        <v>128</v>
      </c>
      <c r="M507" s="14">
        <f t="shared" si="7"/>
        <v>2024</v>
      </c>
      <c r="N507" s="14" t="s">
        <v>44</v>
      </c>
      <c r="O507" s="15" t="s">
        <v>58</v>
      </c>
      <c r="P507" s="14">
        <v>2025</v>
      </c>
    </row>
    <row r="508" spans="1:16">
      <c r="A508" s="14" t="s">
        <v>716</v>
      </c>
      <c r="B508" s="14" t="s">
        <v>90</v>
      </c>
      <c r="C508" s="14" t="s">
        <v>36</v>
      </c>
      <c r="D508" s="14">
        <v>227</v>
      </c>
      <c r="E508" s="14">
        <v>54</v>
      </c>
      <c r="F508" s="14">
        <v>109</v>
      </c>
      <c r="G508" s="15" t="s">
        <v>42</v>
      </c>
      <c r="H508" s="14">
        <v>172</v>
      </c>
      <c r="I508" s="14">
        <v>50</v>
      </c>
      <c r="J508" s="14">
        <v>78689</v>
      </c>
      <c r="K508" s="14">
        <v>80438</v>
      </c>
      <c r="L508" s="14" t="s">
        <v>717</v>
      </c>
      <c r="M508" s="14">
        <f t="shared" si="7"/>
        <v>2024</v>
      </c>
      <c r="N508" s="14" t="s">
        <v>38</v>
      </c>
      <c r="O508" s="15" t="s">
        <v>32</v>
      </c>
      <c r="P508" s="14">
        <v>2025</v>
      </c>
    </row>
    <row r="509" spans="1:16">
      <c r="A509" s="14" t="s">
        <v>718</v>
      </c>
      <c r="B509" s="14" t="s">
        <v>103</v>
      </c>
      <c r="C509" s="14" t="s">
        <v>36</v>
      </c>
      <c r="D509" s="14">
        <v>58</v>
      </c>
      <c r="E509" s="14">
        <v>131</v>
      </c>
      <c r="F509" s="14">
        <v>102</v>
      </c>
      <c r="G509" s="15" t="s">
        <v>52</v>
      </c>
      <c r="H509" s="14">
        <v>87</v>
      </c>
      <c r="I509" s="14">
        <v>62</v>
      </c>
      <c r="J509" s="14">
        <v>84075</v>
      </c>
      <c r="K509" s="14">
        <v>86218</v>
      </c>
      <c r="L509" s="14" t="s">
        <v>636</v>
      </c>
      <c r="M509" s="14">
        <f t="shared" si="7"/>
        <v>2024</v>
      </c>
      <c r="N509" s="14" t="s">
        <v>38</v>
      </c>
      <c r="O509" s="15" t="s">
        <v>81</v>
      </c>
      <c r="P509" s="14">
        <v>2025</v>
      </c>
    </row>
    <row r="510" spans="1:16">
      <c r="A510" s="14" t="s">
        <v>719</v>
      </c>
      <c r="B510" s="14" t="s">
        <v>46</v>
      </c>
      <c r="C510" s="14" t="s">
        <v>47</v>
      </c>
      <c r="D510" s="14">
        <v>268</v>
      </c>
      <c r="E510" s="14">
        <v>24</v>
      </c>
      <c r="F510" s="14">
        <v>22</v>
      </c>
      <c r="G510" s="15" t="s">
        <v>30</v>
      </c>
      <c r="H510" s="14">
        <v>270</v>
      </c>
      <c r="I510" s="14">
        <v>57</v>
      </c>
      <c r="J510" s="14">
        <v>15837</v>
      </c>
      <c r="K510" s="14">
        <v>18474</v>
      </c>
      <c r="L510" s="14" t="s">
        <v>720</v>
      </c>
      <c r="M510" s="14">
        <f t="shared" si="7"/>
        <v>2024</v>
      </c>
      <c r="N510" s="14" t="s">
        <v>44</v>
      </c>
      <c r="O510" s="15" t="s">
        <v>58</v>
      </c>
      <c r="P510" s="14">
        <v>2025</v>
      </c>
    </row>
    <row r="511" spans="1:16">
      <c r="A511" s="14" t="s">
        <v>721</v>
      </c>
      <c r="B511" s="14" t="s">
        <v>62</v>
      </c>
      <c r="C511" s="14" t="s">
        <v>29</v>
      </c>
      <c r="D511" s="14">
        <v>255</v>
      </c>
      <c r="E511" s="14">
        <v>155</v>
      </c>
      <c r="F511" s="14">
        <v>120</v>
      </c>
      <c r="G511" s="15" t="s">
        <v>42</v>
      </c>
      <c r="H511" s="14">
        <v>290</v>
      </c>
      <c r="I511" s="14">
        <v>54</v>
      </c>
      <c r="J511" s="14">
        <v>79022</v>
      </c>
      <c r="K511" s="14">
        <v>85039</v>
      </c>
      <c r="L511" s="14" t="s">
        <v>205</v>
      </c>
      <c r="M511" s="14">
        <f t="shared" si="7"/>
        <v>2024</v>
      </c>
      <c r="N511" s="14" t="s">
        <v>38</v>
      </c>
      <c r="O511" s="15" t="s">
        <v>95</v>
      </c>
      <c r="P511" s="14">
        <v>2025</v>
      </c>
    </row>
    <row r="512" spans="1:16">
      <c r="A512" s="14" t="s">
        <v>722</v>
      </c>
      <c r="B512" s="14" t="s">
        <v>51</v>
      </c>
      <c r="C512" s="14" t="s">
        <v>29</v>
      </c>
      <c r="D512" s="14">
        <v>217</v>
      </c>
      <c r="E512" s="14">
        <v>119</v>
      </c>
      <c r="F512" s="14">
        <v>320</v>
      </c>
      <c r="G512" s="15" t="s">
        <v>52</v>
      </c>
      <c r="H512" s="14">
        <v>16</v>
      </c>
      <c r="I512" s="14">
        <v>71</v>
      </c>
      <c r="J512" s="14">
        <v>75119</v>
      </c>
      <c r="K512" s="14">
        <v>79050</v>
      </c>
      <c r="L512" s="14" t="s">
        <v>219</v>
      </c>
      <c r="M512" s="14">
        <f t="shared" si="7"/>
        <v>2025</v>
      </c>
      <c r="N512" s="14" t="s">
        <v>39</v>
      </c>
      <c r="O512" s="15" t="s">
        <v>58</v>
      </c>
      <c r="P512" s="14">
        <v>2025</v>
      </c>
    </row>
    <row r="513" spans="1:16">
      <c r="A513" s="14" t="s">
        <v>723</v>
      </c>
      <c r="B513" s="14" t="s">
        <v>28</v>
      </c>
      <c r="C513" s="14" t="s">
        <v>29</v>
      </c>
      <c r="D513" s="14">
        <v>211</v>
      </c>
      <c r="E513" s="14">
        <v>165</v>
      </c>
      <c r="F513" s="14">
        <v>113</v>
      </c>
      <c r="G513" s="15" t="s">
        <v>30</v>
      </c>
      <c r="H513" s="14">
        <v>263</v>
      </c>
      <c r="I513" s="14">
        <v>66</v>
      </c>
      <c r="J513" s="14">
        <v>19999</v>
      </c>
      <c r="K513" s="14">
        <v>24096</v>
      </c>
      <c r="L513" s="14" t="s">
        <v>121</v>
      </c>
      <c r="M513" s="14">
        <f t="shared" si="7"/>
        <v>2025</v>
      </c>
      <c r="N513" s="14" t="s">
        <v>39</v>
      </c>
      <c r="O513" s="15" t="s">
        <v>58</v>
      </c>
      <c r="P513" s="14">
        <v>2025</v>
      </c>
    </row>
    <row r="514" spans="1:16">
      <c r="A514" s="14" t="s">
        <v>724</v>
      </c>
      <c r="B514" s="14" t="s">
        <v>79</v>
      </c>
      <c r="C514" s="14" t="s">
        <v>47</v>
      </c>
      <c r="D514" s="14">
        <v>101</v>
      </c>
      <c r="E514" s="14">
        <v>171</v>
      </c>
      <c r="F514" s="14">
        <v>85</v>
      </c>
      <c r="G514" s="15" t="s">
        <v>48</v>
      </c>
      <c r="H514" s="14">
        <v>187</v>
      </c>
      <c r="I514" s="14">
        <v>71</v>
      </c>
      <c r="J514" s="14">
        <v>79406</v>
      </c>
      <c r="K514" s="14">
        <v>80566</v>
      </c>
      <c r="L514" s="14" t="s">
        <v>157</v>
      </c>
      <c r="M514" s="14">
        <f t="shared" ref="M514:M577" si="8">YEAR(L514)</f>
        <v>2025</v>
      </c>
      <c r="N514" s="14" t="s">
        <v>39</v>
      </c>
      <c r="O514" s="15" t="s">
        <v>54</v>
      </c>
      <c r="P514" s="14">
        <v>2025</v>
      </c>
    </row>
    <row r="515" spans="1:16">
      <c r="A515" s="14" t="s">
        <v>78</v>
      </c>
      <c r="B515" s="14" t="s">
        <v>93</v>
      </c>
      <c r="C515" s="14" t="s">
        <v>47</v>
      </c>
      <c r="D515" s="14">
        <v>90</v>
      </c>
      <c r="E515" s="14">
        <v>158</v>
      </c>
      <c r="F515" s="14">
        <v>233</v>
      </c>
      <c r="G515" s="15" t="s">
        <v>48</v>
      </c>
      <c r="H515" s="14">
        <v>15</v>
      </c>
      <c r="I515" s="14">
        <v>16</v>
      </c>
      <c r="J515" s="14">
        <v>53668</v>
      </c>
      <c r="K515" s="14">
        <v>55749</v>
      </c>
      <c r="L515" s="14" t="s">
        <v>396</v>
      </c>
      <c r="M515" s="14">
        <f t="shared" si="8"/>
        <v>2024</v>
      </c>
      <c r="N515" s="14" t="s">
        <v>33</v>
      </c>
      <c r="O515" s="15" t="s">
        <v>107</v>
      </c>
      <c r="P515" s="14">
        <v>2025</v>
      </c>
    </row>
    <row r="516" spans="1:16">
      <c r="A516" s="14" t="s">
        <v>725</v>
      </c>
      <c r="B516" s="14" t="s">
        <v>51</v>
      </c>
      <c r="C516" s="14" t="s">
        <v>29</v>
      </c>
      <c r="D516" s="14">
        <v>192</v>
      </c>
      <c r="E516" s="14">
        <v>69</v>
      </c>
      <c r="F516" s="14">
        <v>77</v>
      </c>
      <c r="G516" s="15" t="s">
        <v>30</v>
      </c>
      <c r="H516" s="14">
        <v>184</v>
      </c>
      <c r="I516" s="14">
        <v>96</v>
      </c>
      <c r="J516" s="14">
        <v>29379</v>
      </c>
      <c r="K516" s="14">
        <v>31691</v>
      </c>
      <c r="L516" s="14" t="s">
        <v>471</v>
      </c>
      <c r="M516" s="14">
        <f t="shared" si="8"/>
        <v>2025</v>
      </c>
      <c r="N516" s="14" t="s">
        <v>81</v>
      </c>
      <c r="O516" s="15" t="s">
        <v>95</v>
      </c>
      <c r="P516" s="14">
        <v>2025</v>
      </c>
    </row>
    <row r="517" spans="1:16">
      <c r="A517" s="14" t="s">
        <v>726</v>
      </c>
      <c r="B517" s="14" t="s">
        <v>62</v>
      </c>
      <c r="C517" s="14" t="s">
        <v>29</v>
      </c>
      <c r="D517" s="14">
        <v>91</v>
      </c>
      <c r="E517" s="14">
        <v>136</v>
      </c>
      <c r="F517" s="14">
        <v>43</v>
      </c>
      <c r="G517" s="15" t="s">
        <v>42</v>
      </c>
      <c r="H517" s="14">
        <v>184</v>
      </c>
      <c r="I517" s="14">
        <v>39</v>
      </c>
      <c r="J517" s="14">
        <v>62629</v>
      </c>
      <c r="K517" s="14">
        <v>64813</v>
      </c>
      <c r="L517" s="14" t="s">
        <v>342</v>
      </c>
      <c r="M517" s="14">
        <f t="shared" si="8"/>
        <v>2025</v>
      </c>
      <c r="N517" s="14" t="s">
        <v>107</v>
      </c>
      <c r="O517" s="15" t="s">
        <v>107</v>
      </c>
      <c r="P517" s="14">
        <v>2025</v>
      </c>
    </row>
    <row r="518" spans="1:16">
      <c r="A518" s="14" t="s">
        <v>727</v>
      </c>
      <c r="B518" s="14" t="s">
        <v>93</v>
      </c>
      <c r="C518" s="14" t="s">
        <v>47</v>
      </c>
      <c r="D518" s="14">
        <v>146</v>
      </c>
      <c r="E518" s="14">
        <v>89</v>
      </c>
      <c r="F518" s="14">
        <v>135</v>
      </c>
      <c r="G518" s="15" t="s">
        <v>30</v>
      </c>
      <c r="H518" s="14">
        <v>100</v>
      </c>
      <c r="I518" s="14">
        <v>17</v>
      </c>
      <c r="J518" s="14">
        <v>76569</v>
      </c>
      <c r="K518" s="14">
        <v>78685</v>
      </c>
      <c r="L518" s="14" t="s">
        <v>197</v>
      </c>
      <c r="M518" s="14">
        <f t="shared" si="8"/>
        <v>2024</v>
      </c>
      <c r="N518" s="14" t="s">
        <v>44</v>
      </c>
      <c r="O518" s="15" t="s">
        <v>58</v>
      </c>
      <c r="P518" s="14">
        <v>2025</v>
      </c>
    </row>
    <row r="519" spans="1:16">
      <c r="A519" s="14" t="s">
        <v>728</v>
      </c>
      <c r="B519" s="14" t="s">
        <v>134</v>
      </c>
      <c r="C519" s="14" t="s">
        <v>29</v>
      </c>
      <c r="D519" s="14">
        <v>170</v>
      </c>
      <c r="E519" s="14">
        <v>53</v>
      </c>
      <c r="F519" s="14">
        <v>138</v>
      </c>
      <c r="G519" s="15" t="s">
        <v>42</v>
      </c>
      <c r="H519" s="14">
        <v>85</v>
      </c>
      <c r="I519" s="14">
        <v>25</v>
      </c>
      <c r="J519" s="14">
        <v>39256</v>
      </c>
      <c r="K519" s="14">
        <v>43202</v>
      </c>
      <c r="L519" s="14" t="s">
        <v>562</v>
      </c>
      <c r="M519" s="14">
        <f t="shared" si="8"/>
        <v>2024</v>
      </c>
      <c r="N519" s="14" t="s">
        <v>33</v>
      </c>
      <c r="O519" s="15" t="s">
        <v>81</v>
      </c>
      <c r="P519" s="14">
        <v>2025</v>
      </c>
    </row>
    <row r="520" spans="1:16">
      <c r="A520" s="14" t="s">
        <v>276</v>
      </c>
      <c r="B520" s="14" t="s">
        <v>41</v>
      </c>
      <c r="C520" s="14" t="s">
        <v>29</v>
      </c>
      <c r="D520" s="14">
        <v>283</v>
      </c>
      <c r="E520" s="14">
        <v>173</v>
      </c>
      <c r="F520" s="14">
        <v>352</v>
      </c>
      <c r="G520" s="15" t="s">
        <v>42</v>
      </c>
      <c r="H520" s="14">
        <v>104</v>
      </c>
      <c r="I520" s="14">
        <v>65</v>
      </c>
      <c r="J520" s="14">
        <v>77810</v>
      </c>
      <c r="K520" s="14">
        <v>81846</v>
      </c>
      <c r="L520" s="14" t="s">
        <v>572</v>
      </c>
      <c r="M520" s="14">
        <f t="shared" si="8"/>
        <v>2025</v>
      </c>
      <c r="N520" s="14" t="s">
        <v>32</v>
      </c>
      <c r="O520" s="15" t="s">
        <v>107</v>
      </c>
      <c r="P520" s="14">
        <v>2025</v>
      </c>
    </row>
    <row r="521" spans="1:16">
      <c r="A521" s="14" t="s">
        <v>729</v>
      </c>
      <c r="B521" s="14" t="s">
        <v>70</v>
      </c>
      <c r="C521" s="14" t="s">
        <v>29</v>
      </c>
      <c r="D521" s="14">
        <v>86</v>
      </c>
      <c r="E521" s="14">
        <v>137</v>
      </c>
      <c r="F521" s="14">
        <v>0</v>
      </c>
      <c r="G521" s="15" t="s">
        <v>48</v>
      </c>
      <c r="H521" s="14">
        <v>223</v>
      </c>
      <c r="I521" s="14">
        <v>96</v>
      </c>
      <c r="J521" s="14">
        <v>57594</v>
      </c>
      <c r="K521" s="14">
        <v>61915</v>
      </c>
      <c r="L521" s="14" t="s">
        <v>43</v>
      </c>
      <c r="M521" s="14">
        <f t="shared" si="8"/>
        <v>2024</v>
      </c>
      <c r="N521" s="14" t="s">
        <v>44</v>
      </c>
      <c r="O521" s="15" t="s">
        <v>58</v>
      </c>
      <c r="P521" s="14">
        <v>2025</v>
      </c>
    </row>
    <row r="522" spans="1:16">
      <c r="A522" s="14" t="s">
        <v>75</v>
      </c>
      <c r="B522" s="14" t="s">
        <v>76</v>
      </c>
      <c r="C522" s="14" t="s">
        <v>36</v>
      </c>
      <c r="D522" s="14">
        <v>280</v>
      </c>
      <c r="E522" s="14">
        <v>149</v>
      </c>
      <c r="F522" s="14">
        <v>164</v>
      </c>
      <c r="G522" s="15" t="s">
        <v>48</v>
      </c>
      <c r="H522" s="14">
        <v>265</v>
      </c>
      <c r="I522" s="14">
        <v>47</v>
      </c>
      <c r="J522" s="14">
        <v>36079</v>
      </c>
      <c r="K522" s="14">
        <v>38417</v>
      </c>
      <c r="L522" s="14" t="s">
        <v>43</v>
      </c>
      <c r="M522" s="14">
        <f t="shared" si="8"/>
        <v>2024</v>
      </c>
      <c r="N522" s="14" t="s">
        <v>44</v>
      </c>
      <c r="O522" s="15" t="s">
        <v>54</v>
      </c>
      <c r="P522" s="14">
        <v>2025</v>
      </c>
    </row>
    <row r="523" spans="1:16">
      <c r="A523" s="14" t="s">
        <v>730</v>
      </c>
      <c r="B523" s="14" t="s">
        <v>83</v>
      </c>
      <c r="C523" s="14" t="s">
        <v>47</v>
      </c>
      <c r="D523" s="14">
        <v>245</v>
      </c>
      <c r="E523" s="14">
        <v>56</v>
      </c>
      <c r="F523" s="14">
        <v>283</v>
      </c>
      <c r="G523" s="15" t="s">
        <v>48</v>
      </c>
      <c r="H523" s="14">
        <v>18</v>
      </c>
      <c r="I523" s="14">
        <v>59</v>
      </c>
      <c r="J523" s="14">
        <v>57526</v>
      </c>
      <c r="K523" s="14">
        <v>60697</v>
      </c>
      <c r="L523" s="14" t="s">
        <v>245</v>
      </c>
      <c r="M523" s="14">
        <f t="shared" si="8"/>
        <v>2025</v>
      </c>
      <c r="N523" s="14" t="s">
        <v>81</v>
      </c>
      <c r="O523" s="15" t="s">
        <v>99</v>
      </c>
      <c r="P523" s="14">
        <v>2025</v>
      </c>
    </row>
    <row r="524" spans="1:16">
      <c r="A524" s="14" t="s">
        <v>731</v>
      </c>
      <c r="B524" s="14" t="s">
        <v>35</v>
      </c>
      <c r="C524" s="14" t="s">
        <v>36</v>
      </c>
      <c r="D524" s="14">
        <v>76</v>
      </c>
      <c r="E524" s="14">
        <v>33</v>
      </c>
      <c r="F524" s="14">
        <v>70</v>
      </c>
      <c r="G524" s="15" t="s">
        <v>52</v>
      </c>
      <c r="H524" s="14">
        <v>39</v>
      </c>
      <c r="I524" s="14">
        <v>100</v>
      </c>
      <c r="J524" s="14">
        <v>81669</v>
      </c>
      <c r="K524" s="14">
        <v>82831</v>
      </c>
      <c r="L524" s="14" t="s">
        <v>624</v>
      </c>
      <c r="M524" s="14">
        <f t="shared" si="8"/>
        <v>2025</v>
      </c>
      <c r="N524" s="14" t="s">
        <v>107</v>
      </c>
      <c r="O524" s="15" t="s">
        <v>58</v>
      </c>
      <c r="P524" s="14">
        <v>2025</v>
      </c>
    </row>
    <row r="525" spans="1:16">
      <c r="A525" s="14" t="s">
        <v>732</v>
      </c>
      <c r="B525" s="14" t="s">
        <v>97</v>
      </c>
      <c r="C525" s="14" t="s">
        <v>29</v>
      </c>
      <c r="D525" s="14">
        <v>110</v>
      </c>
      <c r="E525" s="14">
        <v>96</v>
      </c>
      <c r="F525" s="14">
        <v>36</v>
      </c>
      <c r="G525" s="15" t="s">
        <v>42</v>
      </c>
      <c r="H525" s="14">
        <v>170</v>
      </c>
      <c r="I525" s="14">
        <v>96</v>
      </c>
      <c r="J525" s="14">
        <v>36376</v>
      </c>
      <c r="K525" s="14">
        <v>37152</v>
      </c>
      <c r="L525" s="14" t="s">
        <v>106</v>
      </c>
      <c r="M525" s="14">
        <f t="shared" si="8"/>
        <v>2025</v>
      </c>
      <c r="N525" s="14" t="s">
        <v>107</v>
      </c>
      <c r="O525" s="15" t="s">
        <v>54</v>
      </c>
      <c r="P525" s="14">
        <v>2025</v>
      </c>
    </row>
    <row r="526" spans="1:16">
      <c r="A526" s="14" t="s">
        <v>733</v>
      </c>
      <c r="B526" s="14" t="s">
        <v>73</v>
      </c>
      <c r="C526" s="14" t="s">
        <v>47</v>
      </c>
      <c r="D526" s="14">
        <v>55</v>
      </c>
      <c r="E526" s="14">
        <v>5</v>
      </c>
      <c r="F526" s="14">
        <v>12</v>
      </c>
      <c r="G526" s="15" t="s">
        <v>30</v>
      </c>
      <c r="H526" s="14">
        <v>48</v>
      </c>
      <c r="I526" s="14">
        <v>23</v>
      </c>
      <c r="J526" s="14">
        <v>32456</v>
      </c>
      <c r="K526" s="14">
        <v>38024</v>
      </c>
      <c r="L526" s="14" t="s">
        <v>205</v>
      </c>
      <c r="M526" s="14">
        <f t="shared" si="8"/>
        <v>2024</v>
      </c>
      <c r="N526" s="14" t="s">
        <v>38</v>
      </c>
      <c r="O526" s="15" t="s">
        <v>58</v>
      </c>
      <c r="P526" s="14">
        <v>2025</v>
      </c>
    </row>
    <row r="527" spans="1:16">
      <c r="A527" s="14" t="s">
        <v>734</v>
      </c>
      <c r="B527" s="14" t="s">
        <v>73</v>
      </c>
      <c r="C527" s="14" t="s">
        <v>47</v>
      </c>
      <c r="D527" s="14">
        <v>187</v>
      </c>
      <c r="E527" s="14">
        <v>46</v>
      </c>
      <c r="F527" s="14">
        <v>37</v>
      </c>
      <c r="G527" s="15" t="s">
        <v>30</v>
      </c>
      <c r="H527" s="14">
        <v>196</v>
      </c>
      <c r="I527" s="14">
        <v>53</v>
      </c>
      <c r="J527" s="14">
        <v>31596</v>
      </c>
      <c r="K527" s="14">
        <v>34160</v>
      </c>
      <c r="L527" s="14" t="s">
        <v>60</v>
      </c>
      <c r="M527" s="14">
        <f t="shared" si="8"/>
        <v>2024</v>
      </c>
      <c r="N527" s="14" t="s">
        <v>33</v>
      </c>
      <c r="O527" s="15" t="s">
        <v>126</v>
      </c>
      <c r="P527" s="14">
        <v>2025</v>
      </c>
    </row>
    <row r="528" spans="1:16">
      <c r="A528" s="14" t="s">
        <v>443</v>
      </c>
      <c r="B528" s="14" t="s">
        <v>90</v>
      </c>
      <c r="C528" s="14" t="s">
        <v>36</v>
      </c>
      <c r="D528" s="14">
        <v>57</v>
      </c>
      <c r="E528" s="14">
        <v>138</v>
      </c>
      <c r="F528" s="14">
        <v>145</v>
      </c>
      <c r="G528" s="15" t="s">
        <v>52</v>
      </c>
      <c r="H528" s="14">
        <v>50</v>
      </c>
      <c r="I528" s="14">
        <v>69</v>
      </c>
      <c r="J528" s="14">
        <v>27911</v>
      </c>
      <c r="K528" s="14">
        <v>29142</v>
      </c>
      <c r="L528" s="14" t="s">
        <v>232</v>
      </c>
      <c r="M528" s="14">
        <f t="shared" si="8"/>
        <v>2024</v>
      </c>
      <c r="N528" s="14" t="s">
        <v>33</v>
      </c>
      <c r="O528" s="15" t="s">
        <v>32</v>
      </c>
      <c r="P528" s="14">
        <v>2025</v>
      </c>
    </row>
    <row r="529" spans="1:16">
      <c r="A529" s="14" t="s">
        <v>433</v>
      </c>
      <c r="B529" s="14" t="s">
        <v>70</v>
      </c>
      <c r="C529" s="14" t="s">
        <v>29</v>
      </c>
      <c r="D529" s="14">
        <v>66</v>
      </c>
      <c r="E529" s="14">
        <v>169</v>
      </c>
      <c r="F529" s="14">
        <v>21</v>
      </c>
      <c r="G529" s="15" t="s">
        <v>52</v>
      </c>
      <c r="H529" s="14">
        <v>214</v>
      </c>
      <c r="I529" s="14">
        <v>39</v>
      </c>
      <c r="J529" s="14">
        <v>33199</v>
      </c>
      <c r="K529" s="14">
        <v>35346</v>
      </c>
      <c r="L529" s="14" t="s">
        <v>500</v>
      </c>
      <c r="M529" s="14">
        <f t="shared" si="8"/>
        <v>2024</v>
      </c>
      <c r="N529" s="14" t="s">
        <v>44</v>
      </c>
      <c r="O529" s="15" t="s">
        <v>126</v>
      </c>
      <c r="P529" s="14">
        <v>2025</v>
      </c>
    </row>
    <row r="530" spans="1:16">
      <c r="A530" s="14" t="s">
        <v>735</v>
      </c>
      <c r="B530" s="14" t="s">
        <v>93</v>
      </c>
      <c r="C530" s="14" t="s">
        <v>47</v>
      </c>
      <c r="D530" s="14">
        <v>218</v>
      </c>
      <c r="E530" s="14">
        <v>143</v>
      </c>
      <c r="F530" s="14">
        <v>116</v>
      </c>
      <c r="G530" s="15" t="s">
        <v>30</v>
      </c>
      <c r="H530" s="14">
        <v>245</v>
      </c>
      <c r="I530" s="14">
        <v>10</v>
      </c>
      <c r="J530" s="14">
        <v>83333</v>
      </c>
      <c r="K530" s="14">
        <v>90211</v>
      </c>
      <c r="L530" s="14" t="s">
        <v>659</v>
      </c>
      <c r="M530" s="14">
        <f t="shared" si="8"/>
        <v>2025</v>
      </c>
      <c r="N530" s="14" t="s">
        <v>39</v>
      </c>
      <c r="O530" s="15" t="s">
        <v>38</v>
      </c>
      <c r="P530" s="14">
        <v>2025</v>
      </c>
    </row>
    <row r="531" spans="1:16">
      <c r="A531" s="14" t="s">
        <v>736</v>
      </c>
      <c r="B531" s="14" t="s">
        <v>65</v>
      </c>
      <c r="C531" s="14" t="s">
        <v>36</v>
      </c>
      <c r="D531" s="14">
        <v>26</v>
      </c>
      <c r="E531" s="14">
        <v>7</v>
      </c>
      <c r="F531" s="14">
        <v>26</v>
      </c>
      <c r="G531" s="15" t="s">
        <v>48</v>
      </c>
      <c r="H531" s="14">
        <v>7</v>
      </c>
      <c r="I531" s="14">
        <v>100</v>
      </c>
      <c r="J531" s="14">
        <v>62332</v>
      </c>
      <c r="K531" s="14">
        <v>66307</v>
      </c>
      <c r="L531" s="14" t="s">
        <v>396</v>
      </c>
      <c r="M531" s="14">
        <f t="shared" si="8"/>
        <v>2024</v>
      </c>
      <c r="N531" s="14" t="s">
        <v>33</v>
      </c>
      <c r="O531" s="15" t="s">
        <v>39</v>
      </c>
      <c r="P531" s="14">
        <v>2025</v>
      </c>
    </row>
    <row r="532" spans="1:16">
      <c r="A532" s="14" t="s">
        <v>737</v>
      </c>
      <c r="B532" s="14" t="s">
        <v>46</v>
      </c>
      <c r="C532" s="14" t="s">
        <v>47</v>
      </c>
      <c r="D532" s="14">
        <v>37</v>
      </c>
      <c r="E532" s="14">
        <v>61</v>
      </c>
      <c r="F532" s="14">
        <v>95</v>
      </c>
      <c r="G532" s="15" t="s">
        <v>42</v>
      </c>
      <c r="H532" s="14">
        <v>3</v>
      </c>
      <c r="I532" s="14">
        <v>90</v>
      </c>
      <c r="J532" s="14">
        <v>41171</v>
      </c>
      <c r="K532" s="14">
        <v>48001</v>
      </c>
      <c r="L532" s="14" t="s">
        <v>301</v>
      </c>
      <c r="M532" s="14">
        <f t="shared" si="8"/>
        <v>2025</v>
      </c>
      <c r="N532" s="14" t="s">
        <v>39</v>
      </c>
      <c r="O532" s="15" t="s">
        <v>58</v>
      </c>
      <c r="P532" s="14">
        <v>2025</v>
      </c>
    </row>
    <row r="533" spans="1:16">
      <c r="A533" s="14" t="s">
        <v>738</v>
      </c>
      <c r="B533" s="14" t="s">
        <v>97</v>
      </c>
      <c r="C533" s="14" t="s">
        <v>29</v>
      </c>
      <c r="D533" s="14">
        <v>131</v>
      </c>
      <c r="E533" s="14">
        <v>136</v>
      </c>
      <c r="F533" s="14">
        <v>215</v>
      </c>
      <c r="G533" s="15" t="s">
        <v>42</v>
      </c>
      <c r="H533" s="14">
        <v>52</v>
      </c>
      <c r="I533" s="14">
        <v>31</v>
      </c>
      <c r="J533" s="14">
        <v>5790</v>
      </c>
      <c r="K533" s="14">
        <v>8961</v>
      </c>
      <c r="L533" s="14" t="s">
        <v>409</v>
      </c>
      <c r="M533" s="14">
        <f t="shared" si="8"/>
        <v>2025</v>
      </c>
      <c r="N533" s="14" t="s">
        <v>81</v>
      </c>
      <c r="O533" s="15" t="s">
        <v>33</v>
      </c>
      <c r="P533" s="14">
        <v>2025</v>
      </c>
    </row>
    <row r="534" spans="1:16">
      <c r="A534" s="14" t="s">
        <v>739</v>
      </c>
      <c r="B534" s="14" t="s">
        <v>65</v>
      </c>
      <c r="C534" s="14" t="s">
        <v>36</v>
      </c>
      <c r="D534" s="14">
        <v>282</v>
      </c>
      <c r="E534" s="14">
        <v>170</v>
      </c>
      <c r="F534" s="14">
        <v>348</v>
      </c>
      <c r="G534" s="15" t="s">
        <v>48</v>
      </c>
      <c r="H534" s="14">
        <v>104</v>
      </c>
      <c r="I534" s="14">
        <v>83</v>
      </c>
      <c r="J534" s="14">
        <v>7563</v>
      </c>
      <c r="K534" s="14">
        <v>13376</v>
      </c>
      <c r="L534" s="14" t="s">
        <v>313</v>
      </c>
      <c r="M534" s="14">
        <f t="shared" si="8"/>
        <v>2025</v>
      </c>
      <c r="N534" s="14" t="s">
        <v>81</v>
      </c>
      <c r="O534" s="15" t="s">
        <v>54</v>
      </c>
      <c r="P534" s="14">
        <v>2025</v>
      </c>
    </row>
    <row r="535" spans="1:16">
      <c r="A535" s="14" t="s">
        <v>740</v>
      </c>
      <c r="B535" s="14" t="s">
        <v>164</v>
      </c>
      <c r="C535" s="14" t="s">
        <v>47</v>
      </c>
      <c r="D535" s="14">
        <v>163</v>
      </c>
      <c r="E535" s="14">
        <v>192</v>
      </c>
      <c r="F535" s="14">
        <v>107</v>
      </c>
      <c r="G535" s="15" t="s">
        <v>30</v>
      </c>
      <c r="H535" s="14">
        <v>248</v>
      </c>
      <c r="I535" s="14">
        <v>85</v>
      </c>
      <c r="J535" s="14">
        <v>1656</v>
      </c>
      <c r="K535" s="14">
        <v>7454</v>
      </c>
      <c r="L535" s="14" t="s">
        <v>183</v>
      </c>
      <c r="M535" s="14">
        <f t="shared" si="8"/>
        <v>2025</v>
      </c>
      <c r="N535" s="14" t="s">
        <v>107</v>
      </c>
      <c r="O535" s="15" t="s">
        <v>39</v>
      </c>
      <c r="P535" s="14">
        <v>2025</v>
      </c>
    </row>
    <row r="536" spans="1:16">
      <c r="A536" s="14" t="s">
        <v>741</v>
      </c>
      <c r="B536" s="14" t="s">
        <v>35</v>
      </c>
      <c r="C536" s="14" t="s">
        <v>36</v>
      </c>
      <c r="D536" s="14">
        <v>113</v>
      </c>
      <c r="E536" s="14">
        <v>115</v>
      </c>
      <c r="F536" s="14">
        <v>104</v>
      </c>
      <c r="G536" s="15" t="s">
        <v>30</v>
      </c>
      <c r="H536" s="14">
        <v>124</v>
      </c>
      <c r="I536" s="14">
        <v>27</v>
      </c>
      <c r="J536" s="14">
        <v>78038</v>
      </c>
      <c r="K536" s="14">
        <v>80512</v>
      </c>
      <c r="L536" s="14" t="s">
        <v>348</v>
      </c>
      <c r="M536" s="14">
        <f t="shared" si="8"/>
        <v>2025</v>
      </c>
      <c r="N536" s="14" t="s">
        <v>32</v>
      </c>
      <c r="O536" s="15" t="s">
        <v>81</v>
      </c>
      <c r="P536" s="14">
        <v>2025</v>
      </c>
    </row>
    <row r="537" spans="1:16">
      <c r="A537" s="14" t="s">
        <v>565</v>
      </c>
      <c r="B537" s="14" t="s">
        <v>90</v>
      </c>
      <c r="C537" s="14" t="s">
        <v>36</v>
      </c>
      <c r="D537" s="14">
        <v>89</v>
      </c>
      <c r="E537" s="14">
        <v>188</v>
      </c>
      <c r="F537" s="14">
        <v>166</v>
      </c>
      <c r="G537" s="15" t="s">
        <v>48</v>
      </c>
      <c r="H537" s="14">
        <v>111</v>
      </c>
      <c r="I537" s="14">
        <v>33</v>
      </c>
      <c r="J537" s="14">
        <v>73071</v>
      </c>
      <c r="K537" s="14">
        <v>78094</v>
      </c>
      <c r="L537" s="14" t="s">
        <v>178</v>
      </c>
      <c r="M537" s="14">
        <f t="shared" si="8"/>
        <v>2025</v>
      </c>
      <c r="N537" s="14" t="s">
        <v>32</v>
      </c>
      <c r="O537" s="15" t="s">
        <v>95</v>
      </c>
      <c r="P537" s="14">
        <v>2025</v>
      </c>
    </row>
    <row r="538" spans="1:16">
      <c r="A538" s="14" t="s">
        <v>619</v>
      </c>
      <c r="B538" s="14" t="s">
        <v>93</v>
      </c>
      <c r="C538" s="14" t="s">
        <v>47</v>
      </c>
      <c r="D538" s="14">
        <v>203</v>
      </c>
      <c r="E538" s="14">
        <v>152</v>
      </c>
      <c r="F538" s="14">
        <v>4</v>
      </c>
      <c r="G538" s="15" t="s">
        <v>48</v>
      </c>
      <c r="H538" s="14">
        <v>351</v>
      </c>
      <c r="I538" s="14">
        <v>63</v>
      </c>
      <c r="J538" s="14">
        <v>7819</v>
      </c>
      <c r="K538" s="14">
        <v>13602</v>
      </c>
      <c r="L538" s="14" t="s">
        <v>172</v>
      </c>
      <c r="M538" s="14">
        <f t="shared" si="8"/>
        <v>2025</v>
      </c>
      <c r="N538" s="14" t="s">
        <v>81</v>
      </c>
      <c r="O538" s="15" t="s">
        <v>39</v>
      </c>
      <c r="P538" s="14">
        <v>2025</v>
      </c>
    </row>
    <row r="539" spans="1:16">
      <c r="A539" s="14" t="s">
        <v>742</v>
      </c>
      <c r="B539" s="14" t="s">
        <v>83</v>
      </c>
      <c r="C539" s="14" t="s">
        <v>47</v>
      </c>
      <c r="D539" s="14">
        <v>117</v>
      </c>
      <c r="E539" s="14">
        <v>36</v>
      </c>
      <c r="F539" s="14">
        <v>109</v>
      </c>
      <c r="G539" s="15" t="s">
        <v>52</v>
      </c>
      <c r="H539" s="14">
        <v>44</v>
      </c>
      <c r="I539" s="14">
        <v>46</v>
      </c>
      <c r="J539" s="14">
        <v>40194</v>
      </c>
      <c r="K539" s="14">
        <v>43298</v>
      </c>
      <c r="L539" s="14" t="s">
        <v>183</v>
      </c>
      <c r="M539" s="14">
        <f t="shared" si="8"/>
        <v>2025</v>
      </c>
      <c r="N539" s="14" t="s">
        <v>107</v>
      </c>
      <c r="O539" s="15" t="s">
        <v>32</v>
      </c>
      <c r="P539" s="14">
        <v>2025</v>
      </c>
    </row>
    <row r="540" spans="1:16">
      <c r="A540" s="14" t="s">
        <v>743</v>
      </c>
      <c r="B540" s="14" t="s">
        <v>28</v>
      </c>
      <c r="C540" s="14" t="s">
        <v>29</v>
      </c>
      <c r="D540" s="14">
        <v>39</v>
      </c>
      <c r="E540" s="14">
        <v>33</v>
      </c>
      <c r="F540" s="14">
        <v>8</v>
      </c>
      <c r="G540" s="15" t="s">
        <v>42</v>
      </c>
      <c r="H540" s="14">
        <v>64</v>
      </c>
      <c r="I540" s="14">
        <v>77</v>
      </c>
      <c r="J540" s="14">
        <v>50140</v>
      </c>
      <c r="K540" s="14">
        <v>56998</v>
      </c>
      <c r="L540" s="14" t="s">
        <v>104</v>
      </c>
      <c r="M540" s="14">
        <f t="shared" si="8"/>
        <v>2024</v>
      </c>
      <c r="N540" s="14" t="s">
        <v>44</v>
      </c>
      <c r="O540" s="15" t="s">
        <v>107</v>
      </c>
      <c r="P540" s="14">
        <v>2025</v>
      </c>
    </row>
    <row r="541" spans="1:16">
      <c r="A541" s="14" t="s">
        <v>744</v>
      </c>
      <c r="B541" s="14" t="s">
        <v>90</v>
      </c>
      <c r="C541" s="14" t="s">
        <v>36</v>
      </c>
      <c r="D541" s="14">
        <v>115</v>
      </c>
      <c r="E541" s="14">
        <v>15</v>
      </c>
      <c r="F541" s="14">
        <v>64</v>
      </c>
      <c r="G541" s="15" t="s">
        <v>52</v>
      </c>
      <c r="H541" s="14">
        <v>66</v>
      </c>
      <c r="I541" s="14">
        <v>39</v>
      </c>
      <c r="J541" s="14">
        <v>43648</v>
      </c>
      <c r="K541" s="14">
        <v>45553</v>
      </c>
      <c r="L541" s="14" t="s">
        <v>666</v>
      </c>
      <c r="M541" s="14">
        <f t="shared" si="8"/>
        <v>2024</v>
      </c>
      <c r="N541" s="14" t="s">
        <v>38</v>
      </c>
      <c r="O541" s="15" t="s">
        <v>44</v>
      </c>
      <c r="P541" s="14">
        <v>2025</v>
      </c>
    </row>
    <row r="542" spans="1:16">
      <c r="A542" s="14" t="s">
        <v>745</v>
      </c>
      <c r="B542" s="14" t="s">
        <v>65</v>
      </c>
      <c r="C542" s="14" t="s">
        <v>36</v>
      </c>
      <c r="D542" s="14">
        <v>276</v>
      </c>
      <c r="E542" s="14">
        <v>134</v>
      </c>
      <c r="F542" s="14">
        <v>98</v>
      </c>
      <c r="G542" s="15" t="s">
        <v>30</v>
      </c>
      <c r="H542" s="14">
        <v>312</v>
      </c>
      <c r="I542" s="14">
        <v>83</v>
      </c>
      <c r="J542" s="14">
        <v>32004</v>
      </c>
      <c r="K542" s="14">
        <v>38483</v>
      </c>
      <c r="L542" s="14" t="s">
        <v>219</v>
      </c>
      <c r="M542" s="14">
        <f t="shared" si="8"/>
        <v>2025</v>
      </c>
      <c r="N542" s="14" t="s">
        <v>39</v>
      </c>
      <c r="O542" s="15" t="s">
        <v>33</v>
      </c>
      <c r="P542" s="14">
        <v>2025</v>
      </c>
    </row>
    <row r="543" spans="1:16">
      <c r="A543" s="14" t="s">
        <v>746</v>
      </c>
      <c r="B543" s="14" t="s">
        <v>90</v>
      </c>
      <c r="C543" s="14" t="s">
        <v>36</v>
      </c>
      <c r="D543" s="14">
        <v>80</v>
      </c>
      <c r="E543" s="14">
        <v>59</v>
      </c>
      <c r="F543" s="14">
        <v>3</v>
      </c>
      <c r="G543" s="15" t="s">
        <v>48</v>
      </c>
      <c r="H543" s="14">
        <v>136</v>
      </c>
      <c r="I543" s="14">
        <v>63</v>
      </c>
      <c r="J543" s="14">
        <v>22576</v>
      </c>
      <c r="K543" s="14">
        <v>27901</v>
      </c>
      <c r="L543" s="14" t="s">
        <v>211</v>
      </c>
      <c r="M543" s="14">
        <f t="shared" si="8"/>
        <v>2025</v>
      </c>
      <c r="N543" s="14" t="s">
        <v>39</v>
      </c>
      <c r="O543" s="15" t="s">
        <v>58</v>
      </c>
      <c r="P543" s="14">
        <v>2025</v>
      </c>
    </row>
    <row r="544" spans="1:16">
      <c r="A544" s="14" t="s">
        <v>747</v>
      </c>
      <c r="B544" s="14" t="s">
        <v>62</v>
      </c>
      <c r="C544" s="14" t="s">
        <v>29</v>
      </c>
      <c r="D544" s="14">
        <v>247</v>
      </c>
      <c r="E544" s="14">
        <v>11</v>
      </c>
      <c r="F544" s="14">
        <v>64</v>
      </c>
      <c r="G544" s="15" t="s">
        <v>48</v>
      </c>
      <c r="H544" s="14">
        <v>194</v>
      </c>
      <c r="I544" s="14">
        <v>55</v>
      </c>
      <c r="J544" s="14">
        <v>19863</v>
      </c>
      <c r="K544" s="14">
        <v>22629</v>
      </c>
      <c r="L544" s="14" t="s">
        <v>369</v>
      </c>
      <c r="M544" s="14">
        <f t="shared" si="8"/>
        <v>2025</v>
      </c>
      <c r="N544" s="14" t="s">
        <v>39</v>
      </c>
      <c r="O544" s="15" t="s">
        <v>33</v>
      </c>
      <c r="P544" s="14">
        <v>2025</v>
      </c>
    </row>
    <row r="545" spans="1:16">
      <c r="A545" s="14" t="s">
        <v>748</v>
      </c>
      <c r="B545" s="14" t="s">
        <v>90</v>
      </c>
      <c r="C545" s="14" t="s">
        <v>36</v>
      </c>
      <c r="D545" s="14">
        <v>243</v>
      </c>
      <c r="E545" s="14">
        <v>39</v>
      </c>
      <c r="F545" s="14">
        <v>30</v>
      </c>
      <c r="G545" s="15" t="s">
        <v>42</v>
      </c>
      <c r="H545" s="14">
        <v>252</v>
      </c>
      <c r="I545" s="14">
        <v>39</v>
      </c>
      <c r="J545" s="14">
        <v>54623</v>
      </c>
      <c r="K545" s="14">
        <v>57426</v>
      </c>
      <c r="L545" s="14" t="s">
        <v>286</v>
      </c>
      <c r="M545" s="14">
        <f t="shared" si="8"/>
        <v>2025</v>
      </c>
      <c r="N545" s="14" t="s">
        <v>81</v>
      </c>
      <c r="O545" s="15" t="s">
        <v>39</v>
      </c>
      <c r="P545" s="14">
        <v>2025</v>
      </c>
    </row>
    <row r="546" spans="1:16">
      <c r="A546" s="14" t="s">
        <v>749</v>
      </c>
      <c r="B546" s="14" t="s">
        <v>35</v>
      </c>
      <c r="C546" s="14" t="s">
        <v>36</v>
      </c>
      <c r="D546" s="14">
        <v>109</v>
      </c>
      <c r="E546" s="14">
        <v>81</v>
      </c>
      <c r="F546" s="14">
        <v>49</v>
      </c>
      <c r="G546" s="15" t="s">
        <v>42</v>
      </c>
      <c r="H546" s="14">
        <v>141</v>
      </c>
      <c r="I546" s="14">
        <v>11</v>
      </c>
      <c r="J546" s="14">
        <v>70228</v>
      </c>
      <c r="K546" s="14">
        <v>74061</v>
      </c>
      <c r="L546" s="14" t="s">
        <v>203</v>
      </c>
      <c r="M546" s="14">
        <f t="shared" si="8"/>
        <v>2024</v>
      </c>
      <c r="N546" s="14" t="s">
        <v>44</v>
      </c>
      <c r="O546" s="15" t="s">
        <v>107</v>
      </c>
      <c r="P546" s="14">
        <v>2025</v>
      </c>
    </row>
    <row r="547" spans="1:16">
      <c r="A547" s="14" t="s">
        <v>750</v>
      </c>
      <c r="B547" s="14" t="s">
        <v>159</v>
      </c>
      <c r="C547" s="14" t="s">
        <v>47</v>
      </c>
      <c r="D547" s="14">
        <v>269</v>
      </c>
      <c r="E547" s="14">
        <v>121</v>
      </c>
      <c r="F547" s="14">
        <v>321</v>
      </c>
      <c r="G547" s="15" t="s">
        <v>52</v>
      </c>
      <c r="H547" s="14">
        <v>69</v>
      </c>
      <c r="I547" s="14">
        <v>68</v>
      </c>
      <c r="J547" s="14">
        <v>49024</v>
      </c>
      <c r="K547" s="14">
        <v>52552</v>
      </c>
      <c r="L547" s="14" t="s">
        <v>180</v>
      </c>
      <c r="M547" s="14">
        <f t="shared" si="8"/>
        <v>2025</v>
      </c>
      <c r="N547" s="14" t="s">
        <v>107</v>
      </c>
      <c r="O547" s="15" t="s">
        <v>44</v>
      </c>
      <c r="P547" s="14">
        <v>2025</v>
      </c>
    </row>
    <row r="548" spans="1:16">
      <c r="A548" s="14" t="s">
        <v>751</v>
      </c>
      <c r="B548" s="14" t="s">
        <v>164</v>
      </c>
      <c r="C548" s="14" t="s">
        <v>47</v>
      </c>
      <c r="D548" s="14">
        <v>269</v>
      </c>
      <c r="E548" s="14">
        <v>147</v>
      </c>
      <c r="F548" s="14">
        <v>338</v>
      </c>
      <c r="G548" s="15" t="s">
        <v>52</v>
      </c>
      <c r="H548" s="14">
        <v>78</v>
      </c>
      <c r="I548" s="14">
        <v>18</v>
      </c>
      <c r="J548" s="14">
        <v>66193</v>
      </c>
      <c r="K548" s="14">
        <v>71810</v>
      </c>
      <c r="L548" s="14" t="s">
        <v>117</v>
      </c>
      <c r="M548" s="14">
        <f t="shared" si="8"/>
        <v>2025</v>
      </c>
      <c r="N548" s="14" t="s">
        <v>81</v>
      </c>
      <c r="O548" s="15" t="s">
        <v>54</v>
      </c>
      <c r="P548" s="14">
        <v>2025</v>
      </c>
    </row>
    <row r="549" spans="1:16">
      <c r="A549" s="14" t="s">
        <v>752</v>
      </c>
      <c r="B549" s="14" t="s">
        <v>134</v>
      </c>
      <c r="C549" s="14" t="s">
        <v>29</v>
      </c>
      <c r="D549" s="14">
        <v>68</v>
      </c>
      <c r="E549" s="14">
        <v>180</v>
      </c>
      <c r="F549" s="14">
        <v>40</v>
      </c>
      <c r="G549" s="15" t="s">
        <v>52</v>
      </c>
      <c r="H549" s="14">
        <v>208</v>
      </c>
      <c r="I549" s="14">
        <v>60</v>
      </c>
      <c r="J549" s="14">
        <v>22602</v>
      </c>
      <c r="K549" s="14">
        <v>29523</v>
      </c>
      <c r="L549" s="14" t="s">
        <v>659</v>
      </c>
      <c r="M549" s="14">
        <f t="shared" si="8"/>
        <v>2025</v>
      </c>
      <c r="N549" s="14" t="s">
        <v>39</v>
      </c>
      <c r="O549" s="15" t="s">
        <v>44</v>
      </c>
      <c r="P549" s="14">
        <v>2025</v>
      </c>
    </row>
    <row r="550" spans="1:16">
      <c r="A550" s="14" t="s">
        <v>642</v>
      </c>
      <c r="B550" s="14" t="s">
        <v>159</v>
      </c>
      <c r="C550" s="14" t="s">
        <v>47</v>
      </c>
      <c r="D550" s="14">
        <v>88</v>
      </c>
      <c r="E550" s="14">
        <v>79</v>
      </c>
      <c r="F550" s="14">
        <v>27</v>
      </c>
      <c r="G550" s="15" t="s">
        <v>48</v>
      </c>
      <c r="H550" s="14">
        <v>140</v>
      </c>
      <c r="I550" s="14">
        <v>35</v>
      </c>
      <c r="J550" s="14">
        <v>33240</v>
      </c>
      <c r="K550" s="14">
        <v>34307</v>
      </c>
      <c r="L550" s="14" t="s">
        <v>311</v>
      </c>
      <c r="M550" s="14">
        <f t="shared" si="8"/>
        <v>2024</v>
      </c>
      <c r="N550" s="14" t="s">
        <v>33</v>
      </c>
      <c r="O550" s="15" t="s">
        <v>107</v>
      </c>
      <c r="P550" s="14">
        <v>2025</v>
      </c>
    </row>
    <row r="551" spans="1:16">
      <c r="A551" s="14" t="s">
        <v>753</v>
      </c>
      <c r="B551" s="14" t="s">
        <v>65</v>
      </c>
      <c r="C551" s="14" t="s">
        <v>36</v>
      </c>
      <c r="D551" s="14">
        <v>205</v>
      </c>
      <c r="E551" s="14">
        <v>112</v>
      </c>
      <c r="F551" s="14">
        <v>264</v>
      </c>
      <c r="G551" s="15" t="s">
        <v>52</v>
      </c>
      <c r="H551" s="14">
        <v>53</v>
      </c>
      <c r="I551" s="14">
        <v>56</v>
      </c>
      <c r="J551" s="14">
        <v>9059</v>
      </c>
      <c r="K551" s="14">
        <v>13741</v>
      </c>
      <c r="L551" s="14" t="s">
        <v>624</v>
      </c>
      <c r="M551" s="14">
        <f t="shared" si="8"/>
        <v>2025</v>
      </c>
      <c r="N551" s="14" t="s">
        <v>107</v>
      </c>
      <c r="O551" s="15" t="s">
        <v>38</v>
      </c>
      <c r="P551" s="14">
        <v>2025</v>
      </c>
    </row>
    <row r="552" spans="1:16">
      <c r="A552" s="14" t="s">
        <v>754</v>
      </c>
      <c r="B552" s="14" t="s">
        <v>70</v>
      </c>
      <c r="C552" s="14" t="s">
        <v>29</v>
      </c>
      <c r="D552" s="14">
        <v>209</v>
      </c>
      <c r="E552" s="14">
        <v>142</v>
      </c>
      <c r="F552" s="14">
        <v>198</v>
      </c>
      <c r="G552" s="15" t="s">
        <v>42</v>
      </c>
      <c r="H552" s="14">
        <v>153</v>
      </c>
      <c r="I552" s="14">
        <v>96</v>
      </c>
      <c r="J552" s="14">
        <v>30153</v>
      </c>
      <c r="K552" s="14">
        <v>35493</v>
      </c>
      <c r="L552" s="14" t="s">
        <v>562</v>
      </c>
      <c r="M552" s="14">
        <f t="shared" si="8"/>
        <v>2024</v>
      </c>
      <c r="N552" s="14" t="s">
        <v>33</v>
      </c>
      <c r="O552" s="15" t="s">
        <v>38</v>
      </c>
      <c r="P552" s="14">
        <v>2025</v>
      </c>
    </row>
    <row r="553" spans="1:16">
      <c r="A553" s="14" t="s">
        <v>755</v>
      </c>
      <c r="B553" s="14" t="s">
        <v>134</v>
      </c>
      <c r="C553" s="14" t="s">
        <v>29</v>
      </c>
      <c r="D553" s="14">
        <v>51</v>
      </c>
      <c r="E553" s="14">
        <v>174</v>
      </c>
      <c r="F553" s="14">
        <v>155</v>
      </c>
      <c r="G553" s="15" t="s">
        <v>30</v>
      </c>
      <c r="H553" s="14">
        <v>70</v>
      </c>
      <c r="I553" s="14">
        <v>58</v>
      </c>
      <c r="J553" s="14">
        <v>24947</v>
      </c>
      <c r="K553" s="14">
        <v>28875</v>
      </c>
      <c r="L553" s="14" t="s">
        <v>71</v>
      </c>
      <c r="M553" s="14">
        <f t="shared" si="8"/>
        <v>2025</v>
      </c>
      <c r="N553" s="14" t="s">
        <v>32</v>
      </c>
      <c r="O553" s="15" t="s">
        <v>33</v>
      </c>
      <c r="P553" s="14">
        <v>2025</v>
      </c>
    </row>
    <row r="554" spans="1:16">
      <c r="A554" s="14" t="s">
        <v>756</v>
      </c>
      <c r="B554" s="14" t="s">
        <v>83</v>
      </c>
      <c r="C554" s="14" t="s">
        <v>47</v>
      </c>
      <c r="D554" s="14">
        <v>269</v>
      </c>
      <c r="E554" s="14">
        <v>22</v>
      </c>
      <c r="F554" s="14">
        <v>206</v>
      </c>
      <c r="G554" s="15" t="s">
        <v>30</v>
      </c>
      <c r="H554" s="14">
        <v>85</v>
      </c>
      <c r="I554" s="14">
        <v>83</v>
      </c>
      <c r="J554" s="14">
        <v>78778</v>
      </c>
      <c r="K554" s="14">
        <v>81816</v>
      </c>
      <c r="L554" s="14" t="s">
        <v>717</v>
      </c>
      <c r="M554" s="14">
        <f t="shared" si="8"/>
        <v>2024</v>
      </c>
      <c r="N554" s="14" t="s">
        <v>38</v>
      </c>
      <c r="O554" s="15" t="s">
        <v>126</v>
      </c>
      <c r="P554" s="14">
        <v>2025</v>
      </c>
    </row>
    <row r="555" spans="1:16">
      <c r="A555" s="14" t="s">
        <v>757</v>
      </c>
      <c r="B555" s="14" t="s">
        <v>159</v>
      </c>
      <c r="C555" s="14" t="s">
        <v>47</v>
      </c>
      <c r="D555" s="14">
        <v>41</v>
      </c>
      <c r="E555" s="14">
        <v>103</v>
      </c>
      <c r="F555" s="14">
        <v>34</v>
      </c>
      <c r="G555" s="15" t="s">
        <v>42</v>
      </c>
      <c r="H555" s="14">
        <v>110</v>
      </c>
      <c r="I555" s="14">
        <v>59</v>
      </c>
      <c r="J555" s="14">
        <v>37275</v>
      </c>
      <c r="K555" s="14">
        <v>43288</v>
      </c>
      <c r="L555" s="14" t="s">
        <v>758</v>
      </c>
      <c r="M555" s="14">
        <f t="shared" si="8"/>
        <v>2025</v>
      </c>
      <c r="N555" s="14" t="s">
        <v>39</v>
      </c>
      <c r="O555" s="15" t="s">
        <v>81</v>
      </c>
      <c r="P555" s="14">
        <v>2025</v>
      </c>
    </row>
    <row r="556" spans="1:16">
      <c r="A556" s="14" t="s">
        <v>759</v>
      </c>
      <c r="B556" s="14" t="s">
        <v>134</v>
      </c>
      <c r="C556" s="14" t="s">
        <v>29</v>
      </c>
      <c r="D556" s="14">
        <v>184</v>
      </c>
      <c r="E556" s="14">
        <v>200</v>
      </c>
      <c r="F556" s="14">
        <v>69</v>
      </c>
      <c r="G556" s="15" t="s">
        <v>42</v>
      </c>
      <c r="H556" s="14">
        <v>315</v>
      </c>
      <c r="I556" s="14">
        <v>25</v>
      </c>
      <c r="J556" s="14">
        <v>35950</v>
      </c>
      <c r="K556" s="14">
        <v>41649</v>
      </c>
      <c r="L556" s="14" t="s">
        <v>340</v>
      </c>
      <c r="M556" s="14">
        <f t="shared" si="8"/>
        <v>2025</v>
      </c>
      <c r="N556" s="14" t="s">
        <v>81</v>
      </c>
      <c r="O556" s="15" t="s">
        <v>33</v>
      </c>
      <c r="P556" s="14">
        <v>2025</v>
      </c>
    </row>
    <row r="557" spans="1:16">
      <c r="A557" s="14" t="s">
        <v>760</v>
      </c>
      <c r="B557" s="14" t="s">
        <v>41</v>
      </c>
      <c r="C557" s="14" t="s">
        <v>29</v>
      </c>
      <c r="D557" s="14">
        <v>189</v>
      </c>
      <c r="E557" s="14">
        <v>168</v>
      </c>
      <c r="F557" s="14">
        <v>256</v>
      </c>
      <c r="G557" s="15" t="s">
        <v>52</v>
      </c>
      <c r="H557" s="14">
        <v>101</v>
      </c>
      <c r="I557" s="14">
        <v>81</v>
      </c>
      <c r="J557" s="14">
        <v>53025</v>
      </c>
      <c r="K557" s="14">
        <v>54243</v>
      </c>
      <c r="L557" s="14" t="s">
        <v>369</v>
      </c>
      <c r="M557" s="14">
        <f t="shared" si="8"/>
        <v>2025</v>
      </c>
      <c r="N557" s="14" t="s">
        <v>39</v>
      </c>
      <c r="O557" s="15" t="s">
        <v>126</v>
      </c>
      <c r="P557" s="14">
        <v>2025</v>
      </c>
    </row>
    <row r="558" spans="1:16">
      <c r="A558" s="14" t="s">
        <v>761</v>
      </c>
      <c r="B558" s="14" t="s">
        <v>35</v>
      </c>
      <c r="C558" s="14" t="s">
        <v>36</v>
      </c>
      <c r="D558" s="14">
        <v>59</v>
      </c>
      <c r="E558" s="14">
        <v>41</v>
      </c>
      <c r="F558" s="14">
        <v>32</v>
      </c>
      <c r="G558" s="15" t="s">
        <v>48</v>
      </c>
      <c r="H558" s="14">
        <v>68</v>
      </c>
      <c r="I558" s="14">
        <v>29</v>
      </c>
      <c r="J558" s="14">
        <v>65092</v>
      </c>
      <c r="K558" s="14">
        <v>70055</v>
      </c>
      <c r="L558" s="14" t="s">
        <v>624</v>
      </c>
      <c r="M558" s="14">
        <f t="shared" si="8"/>
        <v>2025</v>
      </c>
      <c r="N558" s="14" t="s">
        <v>107</v>
      </c>
      <c r="O558" s="15" t="s">
        <v>81</v>
      </c>
      <c r="P558" s="14">
        <v>2025</v>
      </c>
    </row>
    <row r="559" spans="1:16">
      <c r="A559" s="14" t="s">
        <v>762</v>
      </c>
      <c r="B559" s="14" t="s">
        <v>73</v>
      </c>
      <c r="C559" s="14" t="s">
        <v>47</v>
      </c>
      <c r="D559" s="14">
        <v>82</v>
      </c>
      <c r="E559" s="14">
        <v>26</v>
      </c>
      <c r="F559" s="14">
        <v>48</v>
      </c>
      <c r="G559" s="15" t="s">
        <v>30</v>
      </c>
      <c r="H559" s="14">
        <v>60</v>
      </c>
      <c r="I559" s="14">
        <v>69</v>
      </c>
      <c r="J559" s="14">
        <v>44923</v>
      </c>
      <c r="K559" s="14">
        <v>49671</v>
      </c>
      <c r="L559" s="14" t="s">
        <v>659</v>
      </c>
      <c r="M559" s="14">
        <f t="shared" si="8"/>
        <v>2025</v>
      </c>
      <c r="N559" s="14" t="s">
        <v>39</v>
      </c>
      <c r="O559" s="15" t="s">
        <v>33</v>
      </c>
      <c r="P559" s="14">
        <v>2025</v>
      </c>
    </row>
    <row r="560" spans="1:16">
      <c r="A560" s="14" t="s">
        <v>763</v>
      </c>
      <c r="B560" s="14" t="s">
        <v>70</v>
      </c>
      <c r="C560" s="14" t="s">
        <v>29</v>
      </c>
      <c r="D560" s="14">
        <v>211</v>
      </c>
      <c r="E560" s="14">
        <v>177</v>
      </c>
      <c r="F560" s="14">
        <v>4</v>
      </c>
      <c r="G560" s="15" t="s">
        <v>30</v>
      </c>
      <c r="H560" s="14">
        <v>384</v>
      </c>
      <c r="I560" s="14">
        <v>30</v>
      </c>
      <c r="J560" s="14">
        <v>26391</v>
      </c>
      <c r="K560" s="14">
        <v>27813</v>
      </c>
      <c r="L560" s="14" t="s">
        <v>680</v>
      </c>
      <c r="M560" s="14">
        <f t="shared" si="8"/>
        <v>2024</v>
      </c>
      <c r="N560" s="14" t="s">
        <v>33</v>
      </c>
      <c r="O560" s="15" t="s">
        <v>81</v>
      </c>
      <c r="P560" s="14">
        <v>2025</v>
      </c>
    </row>
    <row r="561" spans="1:16">
      <c r="A561" s="14" t="s">
        <v>764</v>
      </c>
      <c r="B561" s="14" t="s">
        <v>46</v>
      </c>
      <c r="C561" s="14" t="s">
        <v>47</v>
      </c>
      <c r="D561" s="14">
        <v>146</v>
      </c>
      <c r="E561" s="14">
        <v>119</v>
      </c>
      <c r="F561" s="14">
        <v>158</v>
      </c>
      <c r="G561" s="15" t="s">
        <v>42</v>
      </c>
      <c r="H561" s="14">
        <v>107</v>
      </c>
      <c r="I561" s="14">
        <v>57</v>
      </c>
      <c r="J561" s="14">
        <v>71424</v>
      </c>
      <c r="K561" s="14">
        <v>74060</v>
      </c>
      <c r="L561" s="14" t="s">
        <v>622</v>
      </c>
      <c r="M561" s="14">
        <f t="shared" si="8"/>
        <v>2025</v>
      </c>
      <c r="N561" s="14" t="s">
        <v>107</v>
      </c>
      <c r="O561" s="15" t="s">
        <v>32</v>
      </c>
      <c r="P561" s="14">
        <v>2025</v>
      </c>
    </row>
    <row r="562" spans="1:16">
      <c r="A562" s="14" t="s">
        <v>765</v>
      </c>
      <c r="B562" s="14" t="s">
        <v>93</v>
      </c>
      <c r="C562" s="14" t="s">
        <v>47</v>
      </c>
      <c r="D562" s="14">
        <v>252</v>
      </c>
      <c r="E562" s="14">
        <v>200</v>
      </c>
      <c r="F562" s="14">
        <v>322</v>
      </c>
      <c r="G562" s="15" t="s">
        <v>52</v>
      </c>
      <c r="H562" s="14">
        <v>130</v>
      </c>
      <c r="I562" s="14">
        <v>97</v>
      </c>
      <c r="J562" s="14">
        <v>32512</v>
      </c>
      <c r="K562" s="14">
        <v>37628</v>
      </c>
      <c r="L562" s="14" t="s">
        <v>37</v>
      </c>
      <c r="M562" s="14">
        <f t="shared" si="8"/>
        <v>2024</v>
      </c>
      <c r="N562" s="14" t="s">
        <v>38</v>
      </c>
      <c r="O562" s="15" t="s">
        <v>44</v>
      </c>
      <c r="P562" s="14">
        <v>2025</v>
      </c>
    </row>
    <row r="563" spans="1:16">
      <c r="A563" s="14" t="s">
        <v>766</v>
      </c>
      <c r="B563" s="14" t="s">
        <v>103</v>
      </c>
      <c r="C563" s="14" t="s">
        <v>36</v>
      </c>
      <c r="D563" s="14">
        <v>18</v>
      </c>
      <c r="E563" s="14">
        <v>165</v>
      </c>
      <c r="F563" s="14">
        <v>164</v>
      </c>
      <c r="G563" s="15" t="s">
        <v>42</v>
      </c>
      <c r="H563" s="14">
        <v>19</v>
      </c>
      <c r="I563" s="14">
        <v>25</v>
      </c>
      <c r="J563" s="14">
        <v>65741</v>
      </c>
      <c r="K563" s="14">
        <v>67675</v>
      </c>
      <c r="L563" s="14" t="s">
        <v>205</v>
      </c>
      <c r="M563" s="14">
        <f t="shared" si="8"/>
        <v>2024</v>
      </c>
      <c r="N563" s="14" t="s">
        <v>38</v>
      </c>
      <c r="O563" s="15" t="s">
        <v>44</v>
      </c>
      <c r="P563" s="14">
        <v>2025</v>
      </c>
    </row>
    <row r="564" spans="1:16">
      <c r="A564" s="14" t="s">
        <v>590</v>
      </c>
      <c r="B564" s="14" t="s">
        <v>51</v>
      </c>
      <c r="C564" s="14" t="s">
        <v>29</v>
      </c>
      <c r="D564" s="14">
        <v>153</v>
      </c>
      <c r="E564" s="14">
        <v>31</v>
      </c>
      <c r="F564" s="14">
        <v>155</v>
      </c>
      <c r="G564" s="15" t="s">
        <v>48</v>
      </c>
      <c r="H564" s="14">
        <v>29</v>
      </c>
      <c r="I564" s="14">
        <v>10</v>
      </c>
      <c r="J564" s="14">
        <v>41018</v>
      </c>
      <c r="K564" s="14">
        <v>42892</v>
      </c>
      <c r="L564" s="14" t="s">
        <v>157</v>
      </c>
      <c r="M564" s="14">
        <f t="shared" si="8"/>
        <v>2025</v>
      </c>
      <c r="N564" s="14" t="s">
        <v>39</v>
      </c>
      <c r="O564" s="15" t="s">
        <v>54</v>
      </c>
      <c r="P564" s="14">
        <v>2025</v>
      </c>
    </row>
    <row r="565" spans="1:16">
      <c r="A565" s="14" t="s">
        <v>767</v>
      </c>
      <c r="B565" s="14" t="s">
        <v>35</v>
      </c>
      <c r="C565" s="14" t="s">
        <v>36</v>
      </c>
      <c r="D565" s="14">
        <v>25</v>
      </c>
      <c r="E565" s="14">
        <v>180</v>
      </c>
      <c r="F565" s="14">
        <v>22</v>
      </c>
      <c r="G565" s="15" t="s">
        <v>30</v>
      </c>
      <c r="H565" s="14">
        <v>183</v>
      </c>
      <c r="I565" s="14">
        <v>20</v>
      </c>
      <c r="J565" s="14">
        <v>70262</v>
      </c>
      <c r="K565" s="14">
        <v>76319</v>
      </c>
      <c r="L565" s="14" t="s">
        <v>106</v>
      </c>
      <c r="M565" s="14">
        <f t="shared" si="8"/>
        <v>2025</v>
      </c>
      <c r="N565" s="14" t="s">
        <v>107</v>
      </c>
      <c r="O565" s="15" t="s">
        <v>54</v>
      </c>
      <c r="P565" s="14">
        <v>2025</v>
      </c>
    </row>
    <row r="566" spans="1:16">
      <c r="A566" s="14" t="s">
        <v>768</v>
      </c>
      <c r="B566" s="14" t="s">
        <v>41</v>
      </c>
      <c r="C566" s="14" t="s">
        <v>29</v>
      </c>
      <c r="D566" s="14">
        <v>252</v>
      </c>
      <c r="E566" s="14">
        <v>164</v>
      </c>
      <c r="F566" s="14">
        <v>37</v>
      </c>
      <c r="G566" s="15" t="s">
        <v>30</v>
      </c>
      <c r="H566" s="14">
        <v>379</v>
      </c>
      <c r="I566" s="14">
        <v>75</v>
      </c>
      <c r="J566" s="14">
        <v>57340</v>
      </c>
      <c r="K566" s="14">
        <v>62811</v>
      </c>
      <c r="L566" s="14" t="s">
        <v>541</v>
      </c>
      <c r="M566" s="14">
        <f t="shared" si="8"/>
        <v>2024</v>
      </c>
      <c r="N566" s="14" t="s">
        <v>33</v>
      </c>
      <c r="O566" s="15" t="s">
        <v>99</v>
      </c>
      <c r="P566" s="14">
        <v>2025</v>
      </c>
    </row>
    <row r="567" spans="1:16">
      <c r="A567" s="14" t="s">
        <v>769</v>
      </c>
      <c r="B567" s="14" t="s">
        <v>73</v>
      </c>
      <c r="C567" s="14" t="s">
        <v>47</v>
      </c>
      <c r="D567" s="14">
        <v>79</v>
      </c>
      <c r="E567" s="14">
        <v>136</v>
      </c>
      <c r="F567" s="14">
        <v>36</v>
      </c>
      <c r="G567" s="15" t="s">
        <v>42</v>
      </c>
      <c r="H567" s="14">
        <v>179</v>
      </c>
      <c r="I567" s="14">
        <v>36</v>
      </c>
      <c r="J567" s="14">
        <v>44191</v>
      </c>
      <c r="K567" s="14">
        <v>50735</v>
      </c>
      <c r="L567" s="14" t="s">
        <v>720</v>
      </c>
      <c r="M567" s="14">
        <f t="shared" si="8"/>
        <v>2024</v>
      </c>
      <c r="N567" s="14" t="s">
        <v>44</v>
      </c>
      <c r="O567" s="15" t="s">
        <v>38</v>
      </c>
      <c r="P567" s="14">
        <v>2025</v>
      </c>
    </row>
    <row r="568" spans="1:16">
      <c r="A568" s="14" t="s">
        <v>770</v>
      </c>
      <c r="B568" s="14" t="s">
        <v>83</v>
      </c>
      <c r="C568" s="14" t="s">
        <v>47</v>
      </c>
      <c r="D568" s="14">
        <v>154</v>
      </c>
      <c r="E568" s="14">
        <v>197</v>
      </c>
      <c r="F568" s="14">
        <v>149</v>
      </c>
      <c r="G568" s="15" t="s">
        <v>48</v>
      </c>
      <c r="H568" s="14">
        <v>202</v>
      </c>
      <c r="I568" s="14">
        <v>38</v>
      </c>
      <c r="J568" s="14">
        <v>38174</v>
      </c>
      <c r="K568" s="14">
        <v>38982</v>
      </c>
      <c r="L568" s="14" t="s">
        <v>313</v>
      </c>
      <c r="M568" s="14">
        <f t="shared" si="8"/>
        <v>2025</v>
      </c>
      <c r="N568" s="14" t="s">
        <v>81</v>
      </c>
      <c r="O568" s="15" t="s">
        <v>38</v>
      </c>
      <c r="P568" s="14">
        <v>2025</v>
      </c>
    </row>
    <row r="569" spans="1:16">
      <c r="A569" s="14" t="s">
        <v>771</v>
      </c>
      <c r="B569" s="14" t="s">
        <v>56</v>
      </c>
      <c r="C569" s="14" t="s">
        <v>36</v>
      </c>
      <c r="D569" s="14">
        <v>63</v>
      </c>
      <c r="E569" s="14">
        <v>32</v>
      </c>
      <c r="F569" s="14">
        <v>18</v>
      </c>
      <c r="G569" s="15" t="s">
        <v>52</v>
      </c>
      <c r="H569" s="14">
        <v>77</v>
      </c>
      <c r="I569" s="14">
        <v>44</v>
      </c>
      <c r="J569" s="14">
        <v>9122</v>
      </c>
      <c r="K569" s="14">
        <v>13352</v>
      </c>
      <c r="L569" s="14" t="s">
        <v>142</v>
      </c>
      <c r="M569" s="14">
        <f t="shared" si="8"/>
        <v>2025</v>
      </c>
      <c r="N569" s="14" t="s">
        <v>32</v>
      </c>
      <c r="O569" s="15" t="s">
        <v>54</v>
      </c>
      <c r="P569" s="14">
        <v>2025</v>
      </c>
    </row>
    <row r="570" spans="1:16">
      <c r="A570" s="14" t="s">
        <v>204</v>
      </c>
      <c r="B570" s="14" t="s">
        <v>76</v>
      </c>
      <c r="C570" s="14" t="s">
        <v>36</v>
      </c>
      <c r="D570" s="14">
        <v>82</v>
      </c>
      <c r="E570" s="14">
        <v>40</v>
      </c>
      <c r="F570" s="14">
        <v>64</v>
      </c>
      <c r="G570" s="15" t="s">
        <v>30</v>
      </c>
      <c r="H570" s="14">
        <v>58</v>
      </c>
      <c r="I570" s="14">
        <v>83</v>
      </c>
      <c r="J570" s="14">
        <v>17497</v>
      </c>
      <c r="K570" s="14">
        <v>20522</v>
      </c>
      <c r="L570" s="14" t="s">
        <v>43</v>
      </c>
      <c r="M570" s="14">
        <f t="shared" si="8"/>
        <v>2024</v>
      </c>
      <c r="N570" s="14" t="s">
        <v>44</v>
      </c>
      <c r="O570" s="15" t="s">
        <v>58</v>
      </c>
      <c r="P570" s="14">
        <v>2025</v>
      </c>
    </row>
    <row r="571" spans="1:16">
      <c r="A571" s="14" t="s">
        <v>772</v>
      </c>
      <c r="B571" s="14" t="s">
        <v>65</v>
      </c>
      <c r="C571" s="14" t="s">
        <v>36</v>
      </c>
      <c r="D571" s="14">
        <v>35</v>
      </c>
      <c r="E571" s="14">
        <v>103</v>
      </c>
      <c r="F571" s="14">
        <v>109</v>
      </c>
      <c r="G571" s="15" t="s">
        <v>52</v>
      </c>
      <c r="H571" s="14">
        <v>29</v>
      </c>
      <c r="I571" s="14">
        <v>33</v>
      </c>
      <c r="J571" s="14">
        <v>5057</v>
      </c>
      <c r="K571" s="14">
        <v>7997</v>
      </c>
      <c r="L571" s="14" t="s">
        <v>150</v>
      </c>
      <c r="M571" s="14">
        <f t="shared" si="8"/>
        <v>2025</v>
      </c>
      <c r="N571" s="14" t="s">
        <v>107</v>
      </c>
      <c r="O571" s="15" t="s">
        <v>44</v>
      </c>
      <c r="P571" s="14">
        <v>2025</v>
      </c>
    </row>
    <row r="572" spans="1:16">
      <c r="A572" s="14" t="s">
        <v>773</v>
      </c>
      <c r="B572" s="14" t="s">
        <v>79</v>
      </c>
      <c r="C572" s="14" t="s">
        <v>47</v>
      </c>
      <c r="D572" s="14">
        <v>187</v>
      </c>
      <c r="E572" s="14">
        <v>111</v>
      </c>
      <c r="F572" s="14">
        <v>93</v>
      </c>
      <c r="G572" s="15" t="s">
        <v>52</v>
      </c>
      <c r="H572" s="14">
        <v>205</v>
      </c>
      <c r="I572" s="14">
        <v>30</v>
      </c>
      <c r="J572" s="14">
        <v>9284</v>
      </c>
      <c r="K572" s="14">
        <v>12456</v>
      </c>
      <c r="L572" s="14" t="s">
        <v>226</v>
      </c>
      <c r="M572" s="14">
        <f t="shared" si="8"/>
        <v>2024</v>
      </c>
      <c r="N572" s="14" t="s">
        <v>33</v>
      </c>
      <c r="O572" s="15" t="s">
        <v>95</v>
      </c>
      <c r="P572" s="14">
        <v>2025</v>
      </c>
    </row>
    <row r="573" spans="1:16">
      <c r="A573" s="14" t="s">
        <v>774</v>
      </c>
      <c r="B573" s="14" t="s">
        <v>62</v>
      </c>
      <c r="C573" s="14" t="s">
        <v>29</v>
      </c>
      <c r="D573" s="14">
        <v>154</v>
      </c>
      <c r="E573" s="14">
        <v>17</v>
      </c>
      <c r="F573" s="14">
        <v>94</v>
      </c>
      <c r="G573" s="15" t="s">
        <v>42</v>
      </c>
      <c r="H573" s="14">
        <v>77</v>
      </c>
      <c r="I573" s="14">
        <v>56</v>
      </c>
      <c r="J573" s="14">
        <v>52154</v>
      </c>
      <c r="K573" s="14">
        <v>55562</v>
      </c>
      <c r="L573" s="14" t="s">
        <v>74</v>
      </c>
      <c r="M573" s="14">
        <f t="shared" si="8"/>
        <v>2024</v>
      </c>
      <c r="N573" s="14" t="s">
        <v>44</v>
      </c>
      <c r="O573" s="15" t="s">
        <v>33</v>
      </c>
      <c r="P573" s="14">
        <v>2025</v>
      </c>
    </row>
    <row r="574" spans="1:16">
      <c r="A574" s="14" t="s">
        <v>129</v>
      </c>
      <c r="B574" s="14" t="s">
        <v>46</v>
      </c>
      <c r="C574" s="14" t="s">
        <v>47</v>
      </c>
      <c r="D574" s="14">
        <v>278</v>
      </c>
      <c r="E574" s="14">
        <v>90</v>
      </c>
      <c r="F574" s="14">
        <v>16</v>
      </c>
      <c r="G574" s="15" t="s">
        <v>42</v>
      </c>
      <c r="H574" s="14">
        <v>352</v>
      </c>
      <c r="I574" s="14">
        <v>97</v>
      </c>
      <c r="J574" s="14">
        <v>36517</v>
      </c>
      <c r="K574" s="14">
        <v>38918</v>
      </c>
      <c r="L574" s="14" t="s">
        <v>577</v>
      </c>
      <c r="M574" s="14">
        <f t="shared" si="8"/>
        <v>2024</v>
      </c>
      <c r="N574" s="14" t="s">
        <v>44</v>
      </c>
      <c r="O574" s="15" t="s">
        <v>81</v>
      </c>
      <c r="P574" s="14">
        <v>2025</v>
      </c>
    </row>
    <row r="575" spans="1:16">
      <c r="A575" s="14" t="s">
        <v>775</v>
      </c>
      <c r="B575" s="14" t="s">
        <v>65</v>
      </c>
      <c r="C575" s="14" t="s">
        <v>36</v>
      </c>
      <c r="D575" s="14">
        <v>42</v>
      </c>
      <c r="E575" s="14">
        <v>162</v>
      </c>
      <c r="F575" s="14">
        <v>9</v>
      </c>
      <c r="G575" s="15" t="s">
        <v>30</v>
      </c>
      <c r="H575" s="14">
        <v>195</v>
      </c>
      <c r="I575" s="14">
        <v>32</v>
      </c>
      <c r="J575" s="14">
        <v>83414</v>
      </c>
      <c r="K575" s="14">
        <v>83922</v>
      </c>
      <c r="L575" s="14" t="s">
        <v>190</v>
      </c>
      <c r="M575" s="14">
        <f t="shared" si="8"/>
        <v>2025</v>
      </c>
      <c r="N575" s="14" t="s">
        <v>32</v>
      </c>
      <c r="O575" s="15" t="s">
        <v>38</v>
      </c>
      <c r="P575" s="14">
        <v>2025</v>
      </c>
    </row>
    <row r="576" spans="1:16">
      <c r="A576" s="14" t="s">
        <v>776</v>
      </c>
      <c r="B576" s="14" t="s">
        <v>76</v>
      </c>
      <c r="C576" s="14" t="s">
        <v>36</v>
      </c>
      <c r="D576" s="14">
        <v>160</v>
      </c>
      <c r="E576" s="14">
        <v>77</v>
      </c>
      <c r="F576" s="14">
        <v>20</v>
      </c>
      <c r="G576" s="15" t="s">
        <v>48</v>
      </c>
      <c r="H576" s="14">
        <v>217</v>
      </c>
      <c r="I576" s="14">
        <v>50</v>
      </c>
      <c r="J576" s="14">
        <v>23769</v>
      </c>
      <c r="K576" s="14">
        <v>24505</v>
      </c>
      <c r="L576" s="14" t="s">
        <v>86</v>
      </c>
      <c r="M576" s="14">
        <f t="shared" si="8"/>
        <v>2025</v>
      </c>
      <c r="N576" s="14" t="s">
        <v>32</v>
      </c>
      <c r="O576" s="15" t="s">
        <v>33</v>
      </c>
      <c r="P576" s="14">
        <v>2025</v>
      </c>
    </row>
    <row r="577" spans="1:16">
      <c r="A577" s="14" t="s">
        <v>777</v>
      </c>
      <c r="B577" s="14" t="s">
        <v>65</v>
      </c>
      <c r="C577" s="14" t="s">
        <v>36</v>
      </c>
      <c r="D577" s="14">
        <v>265</v>
      </c>
      <c r="E577" s="14">
        <v>116</v>
      </c>
      <c r="F577" s="14">
        <v>65</v>
      </c>
      <c r="G577" s="15" t="s">
        <v>30</v>
      </c>
      <c r="H577" s="14">
        <v>316</v>
      </c>
      <c r="I577" s="14">
        <v>55</v>
      </c>
      <c r="J577" s="14">
        <v>4909</v>
      </c>
      <c r="K577" s="14">
        <v>10733</v>
      </c>
      <c r="L577" s="14" t="s">
        <v>440</v>
      </c>
      <c r="M577" s="14">
        <f t="shared" si="8"/>
        <v>2024</v>
      </c>
      <c r="N577" s="14" t="s">
        <v>38</v>
      </c>
      <c r="O577" s="15" t="s">
        <v>44</v>
      </c>
      <c r="P577" s="14">
        <v>2025</v>
      </c>
    </row>
    <row r="578" spans="1:16">
      <c r="A578" s="14" t="s">
        <v>129</v>
      </c>
      <c r="B578" s="14" t="s">
        <v>73</v>
      </c>
      <c r="C578" s="14" t="s">
        <v>47</v>
      </c>
      <c r="D578" s="14">
        <v>229</v>
      </c>
      <c r="E578" s="14">
        <v>59</v>
      </c>
      <c r="F578" s="14">
        <v>186</v>
      </c>
      <c r="G578" s="15" t="s">
        <v>52</v>
      </c>
      <c r="H578" s="14">
        <v>102</v>
      </c>
      <c r="I578" s="14">
        <v>24</v>
      </c>
      <c r="J578" s="14">
        <v>24420</v>
      </c>
      <c r="K578" s="14">
        <v>26718</v>
      </c>
      <c r="L578" s="14" t="s">
        <v>180</v>
      </c>
      <c r="M578" s="14">
        <f t="shared" ref="M578:M641" si="9">YEAR(L578)</f>
        <v>2025</v>
      </c>
      <c r="N578" s="14" t="s">
        <v>107</v>
      </c>
      <c r="O578" s="15" t="s">
        <v>38</v>
      </c>
      <c r="P578" s="14">
        <v>2025</v>
      </c>
    </row>
    <row r="579" spans="1:16">
      <c r="A579" s="14" t="s">
        <v>778</v>
      </c>
      <c r="B579" s="14" t="s">
        <v>76</v>
      </c>
      <c r="C579" s="14" t="s">
        <v>36</v>
      </c>
      <c r="D579" s="14">
        <v>199</v>
      </c>
      <c r="E579" s="14">
        <v>153</v>
      </c>
      <c r="F579" s="14">
        <v>280</v>
      </c>
      <c r="G579" s="15" t="s">
        <v>30</v>
      </c>
      <c r="H579" s="14">
        <v>72</v>
      </c>
      <c r="I579" s="14">
        <v>45</v>
      </c>
      <c r="J579" s="14">
        <v>40395</v>
      </c>
      <c r="K579" s="14">
        <v>45946</v>
      </c>
      <c r="L579" s="14" t="s">
        <v>316</v>
      </c>
      <c r="M579" s="14">
        <f t="shared" si="9"/>
        <v>2025</v>
      </c>
      <c r="N579" s="14" t="s">
        <v>39</v>
      </c>
      <c r="O579" s="15" t="s">
        <v>38</v>
      </c>
      <c r="P579" s="14">
        <v>2025</v>
      </c>
    </row>
    <row r="580" spans="1:16">
      <c r="A580" s="14" t="s">
        <v>779</v>
      </c>
      <c r="B580" s="14" t="s">
        <v>134</v>
      </c>
      <c r="C580" s="14" t="s">
        <v>29</v>
      </c>
      <c r="D580" s="14">
        <v>195</v>
      </c>
      <c r="E580" s="14">
        <v>3</v>
      </c>
      <c r="F580" s="14">
        <v>177</v>
      </c>
      <c r="G580" s="15" t="s">
        <v>52</v>
      </c>
      <c r="H580" s="14">
        <v>21</v>
      </c>
      <c r="I580" s="14">
        <v>18</v>
      </c>
      <c r="J580" s="14">
        <v>56774</v>
      </c>
      <c r="K580" s="14">
        <v>63667</v>
      </c>
      <c r="L580" s="14" t="s">
        <v>534</v>
      </c>
      <c r="M580" s="14">
        <f t="shared" si="9"/>
        <v>2025</v>
      </c>
      <c r="N580" s="14" t="s">
        <v>107</v>
      </c>
      <c r="O580" s="15" t="s">
        <v>44</v>
      </c>
      <c r="P580" s="14">
        <v>2025</v>
      </c>
    </row>
    <row r="581" spans="1:16">
      <c r="A581" s="14" t="s">
        <v>780</v>
      </c>
      <c r="B581" s="14" t="s">
        <v>46</v>
      </c>
      <c r="C581" s="14" t="s">
        <v>47</v>
      </c>
      <c r="D581" s="14">
        <v>204</v>
      </c>
      <c r="E581" s="14">
        <v>194</v>
      </c>
      <c r="F581" s="14">
        <v>381</v>
      </c>
      <c r="G581" s="15" t="s">
        <v>52</v>
      </c>
      <c r="H581" s="14">
        <v>17</v>
      </c>
      <c r="I581" s="14">
        <v>77</v>
      </c>
      <c r="J581" s="14">
        <v>59961</v>
      </c>
      <c r="K581" s="14">
        <v>60594</v>
      </c>
      <c r="L581" s="14" t="s">
        <v>331</v>
      </c>
      <c r="M581" s="14">
        <f t="shared" si="9"/>
        <v>2025</v>
      </c>
      <c r="N581" s="14" t="s">
        <v>107</v>
      </c>
      <c r="O581" s="15" t="s">
        <v>39</v>
      </c>
      <c r="P581" s="14">
        <v>2025</v>
      </c>
    </row>
    <row r="582" spans="1:16">
      <c r="A582" s="14" t="s">
        <v>781</v>
      </c>
      <c r="B582" s="14" t="s">
        <v>93</v>
      </c>
      <c r="C582" s="14" t="s">
        <v>47</v>
      </c>
      <c r="D582" s="14">
        <v>71</v>
      </c>
      <c r="E582" s="14">
        <v>13</v>
      </c>
      <c r="F582" s="14">
        <v>4</v>
      </c>
      <c r="G582" s="15" t="s">
        <v>42</v>
      </c>
      <c r="H582" s="14">
        <v>80</v>
      </c>
      <c r="I582" s="14">
        <v>82</v>
      </c>
      <c r="J582" s="14">
        <v>74666</v>
      </c>
      <c r="K582" s="14">
        <v>76802</v>
      </c>
      <c r="L582" s="14" t="s">
        <v>261</v>
      </c>
      <c r="M582" s="14">
        <f t="shared" si="9"/>
        <v>2024</v>
      </c>
      <c r="N582" s="14" t="s">
        <v>33</v>
      </c>
      <c r="O582" s="15" t="s">
        <v>44</v>
      </c>
      <c r="P582" s="14">
        <v>2025</v>
      </c>
    </row>
    <row r="583" spans="1:16">
      <c r="A583" s="14" t="s">
        <v>782</v>
      </c>
      <c r="B583" s="14" t="s">
        <v>83</v>
      </c>
      <c r="C583" s="14" t="s">
        <v>47</v>
      </c>
      <c r="D583" s="14">
        <v>155</v>
      </c>
      <c r="E583" s="14">
        <v>137</v>
      </c>
      <c r="F583" s="14">
        <v>183</v>
      </c>
      <c r="G583" s="15" t="s">
        <v>30</v>
      </c>
      <c r="H583" s="14">
        <v>109</v>
      </c>
      <c r="I583" s="14">
        <v>83</v>
      </c>
      <c r="J583" s="14">
        <v>30559</v>
      </c>
      <c r="K583" s="14">
        <v>37385</v>
      </c>
      <c r="L583" s="14" t="s">
        <v>274</v>
      </c>
      <c r="M583" s="14">
        <f t="shared" si="9"/>
        <v>2025</v>
      </c>
      <c r="N583" s="14" t="s">
        <v>32</v>
      </c>
      <c r="O583" s="15" t="s">
        <v>39</v>
      </c>
      <c r="P583" s="14">
        <v>2025</v>
      </c>
    </row>
    <row r="584" spans="1:16">
      <c r="A584" s="14" t="s">
        <v>715</v>
      </c>
      <c r="B584" s="14" t="s">
        <v>28</v>
      </c>
      <c r="C584" s="14" t="s">
        <v>29</v>
      </c>
      <c r="D584" s="14">
        <v>32</v>
      </c>
      <c r="E584" s="14">
        <v>177</v>
      </c>
      <c r="F584" s="14">
        <v>126</v>
      </c>
      <c r="G584" s="15" t="s">
        <v>30</v>
      </c>
      <c r="H584" s="14">
        <v>83</v>
      </c>
      <c r="I584" s="14">
        <v>38</v>
      </c>
      <c r="J584" s="14">
        <v>69881</v>
      </c>
      <c r="K584" s="14">
        <v>71718</v>
      </c>
      <c r="L584" s="14" t="s">
        <v>277</v>
      </c>
      <c r="M584" s="14">
        <f t="shared" si="9"/>
        <v>2025</v>
      </c>
      <c r="N584" s="14" t="s">
        <v>107</v>
      </c>
      <c r="O584" s="15" t="s">
        <v>81</v>
      </c>
      <c r="P584" s="14">
        <v>2025</v>
      </c>
    </row>
    <row r="585" spans="1:16">
      <c r="A585" s="14" t="s">
        <v>625</v>
      </c>
      <c r="B585" s="14" t="s">
        <v>62</v>
      </c>
      <c r="C585" s="14" t="s">
        <v>29</v>
      </c>
      <c r="D585" s="14">
        <v>26</v>
      </c>
      <c r="E585" s="14">
        <v>132</v>
      </c>
      <c r="F585" s="14">
        <v>37</v>
      </c>
      <c r="G585" s="15" t="s">
        <v>30</v>
      </c>
      <c r="H585" s="14">
        <v>121</v>
      </c>
      <c r="I585" s="14">
        <v>69</v>
      </c>
      <c r="J585" s="14">
        <v>44031</v>
      </c>
      <c r="K585" s="14">
        <v>47296</v>
      </c>
      <c r="L585" s="14" t="s">
        <v>316</v>
      </c>
      <c r="M585" s="14">
        <f t="shared" si="9"/>
        <v>2025</v>
      </c>
      <c r="N585" s="14" t="s">
        <v>39</v>
      </c>
      <c r="O585" s="15" t="s">
        <v>95</v>
      </c>
      <c r="P585" s="14">
        <v>2025</v>
      </c>
    </row>
    <row r="586" spans="1:16">
      <c r="A586" s="14" t="s">
        <v>783</v>
      </c>
      <c r="B586" s="14" t="s">
        <v>35</v>
      </c>
      <c r="C586" s="14" t="s">
        <v>36</v>
      </c>
      <c r="D586" s="14">
        <v>265</v>
      </c>
      <c r="E586" s="14">
        <v>167</v>
      </c>
      <c r="F586" s="14">
        <v>203</v>
      </c>
      <c r="G586" s="15" t="s">
        <v>42</v>
      </c>
      <c r="H586" s="14">
        <v>229</v>
      </c>
      <c r="I586" s="14">
        <v>78</v>
      </c>
      <c r="J586" s="14">
        <v>57715</v>
      </c>
      <c r="K586" s="14">
        <v>60747</v>
      </c>
      <c r="L586" s="14" t="s">
        <v>37</v>
      </c>
      <c r="M586" s="14">
        <f t="shared" si="9"/>
        <v>2024</v>
      </c>
      <c r="N586" s="14" t="s">
        <v>38</v>
      </c>
      <c r="O586" s="15" t="s">
        <v>95</v>
      </c>
      <c r="P586" s="14">
        <v>2025</v>
      </c>
    </row>
    <row r="587" spans="1:16">
      <c r="A587" s="14" t="s">
        <v>393</v>
      </c>
      <c r="B587" s="14" t="s">
        <v>56</v>
      </c>
      <c r="C587" s="14" t="s">
        <v>36</v>
      </c>
      <c r="D587" s="14">
        <v>203</v>
      </c>
      <c r="E587" s="14">
        <v>112</v>
      </c>
      <c r="F587" s="14">
        <v>249</v>
      </c>
      <c r="G587" s="15" t="s">
        <v>48</v>
      </c>
      <c r="H587" s="14">
        <v>66</v>
      </c>
      <c r="I587" s="14">
        <v>68</v>
      </c>
      <c r="J587" s="14">
        <v>13783</v>
      </c>
      <c r="K587" s="14">
        <v>17641</v>
      </c>
      <c r="L587" s="14" t="s">
        <v>674</v>
      </c>
      <c r="M587" s="14">
        <f t="shared" si="9"/>
        <v>2025</v>
      </c>
      <c r="N587" s="14" t="s">
        <v>39</v>
      </c>
      <c r="O587" s="15" t="s">
        <v>44</v>
      </c>
      <c r="P587" s="14">
        <v>2025</v>
      </c>
    </row>
    <row r="588" spans="1:16">
      <c r="A588" s="14" t="s">
        <v>784</v>
      </c>
      <c r="B588" s="14" t="s">
        <v>83</v>
      </c>
      <c r="C588" s="14" t="s">
        <v>47</v>
      </c>
      <c r="D588" s="14">
        <v>77</v>
      </c>
      <c r="E588" s="14">
        <v>74</v>
      </c>
      <c r="F588" s="14">
        <v>11</v>
      </c>
      <c r="G588" s="15" t="s">
        <v>42</v>
      </c>
      <c r="H588" s="14">
        <v>140</v>
      </c>
      <c r="I588" s="14">
        <v>43</v>
      </c>
      <c r="J588" s="14">
        <v>40419</v>
      </c>
      <c r="K588" s="14">
        <v>43568</v>
      </c>
      <c r="L588" s="14" t="s">
        <v>541</v>
      </c>
      <c r="M588" s="14">
        <f t="shared" si="9"/>
        <v>2024</v>
      </c>
      <c r="N588" s="14" t="s">
        <v>33</v>
      </c>
      <c r="O588" s="15" t="s">
        <v>33</v>
      </c>
      <c r="P588" s="14">
        <v>2025</v>
      </c>
    </row>
    <row r="589" spans="1:16">
      <c r="A589" s="14" t="s">
        <v>785</v>
      </c>
      <c r="B589" s="14" t="s">
        <v>46</v>
      </c>
      <c r="C589" s="14" t="s">
        <v>47</v>
      </c>
      <c r="D589" s="14">
        <v>241</v>
      </c>
      <c r="E589" s="14">
        <v>131</v>
      </c>
      <c r="F589" s="14">
        <v>290</v>
      </c>
      <c r="G589" s="15" t="s">
        <v>30</v>
      </c>
      <c r="H589" s="14">
        <v>82</v>
      </c>
      <c r="I589" s="14">
        <v>98</v>
      </c>
      <c r="J589" s="14">
        <v>54732</v>
      </c>
      <c r="K589" s="14">
        <v>60254</v>
      </c>
      <c r="L589" s="14" t="s">
        <v>680</v>
      </c>
      <c r="M589" s="14">
        <f t="shared" si="9"/>
        <v>2024</v>
      </c>
      <c r="N589" s="14" t="s">
        <v>33</v>
      </c>
      <c r="O589" s="15" t="s">
        <v>81</v>
      </c>
      <c r="P589" s="14">
        <v>2025</v>
      </c>
    </row>
    <row r="590" spans="1:16">
      <c r="A590" s="14" t="s">
        <v>786</v>
      </c>
      <c r="B590" s="14" t="s">
        <v>51</v>
      </c>
      <c r="C590" s="14" t="s">
        <v>29</v>
      </c>
      <c r="D590" s="14">
        <v>186</v>
      </c>
      <c r="E590" s="14">
        <v>5</v>
      </c>
      <c r="F590" s="14">
        <v>153</v>
      </c>
      <c r="G590" s="15" t="s">
        <v>30</v>
      </c>
      <c r="H590" s="14">
        <v>38</v>
      </c>
      <c r="I590" s="14">
        <v>75</v>
      </c>
      <c r="J590" s="14">
        <v>29206</v>
      </c>
      <c r="K590" s="14">
        <v>29787</v>
      </c>
      <c r="L590" s="14" t="s">
        <v>586</v>
      </c>
      <c r="M590" s="14">
        <f t="shared" si="9"/>
        <v>2025</v>
      </c>
      <c r="N590" s="14" t="s">
        <v>81</v>
      </c>
      <c r="O590" s="15" t="s">
        <v>39</v>
      </c>
      <c r="P590" s="14">
        <v>2025</v>
      </c>
    </row>
    <row r="591" spans="1:16">
      <c r="A591" s="14" t="s">
        <v>787</v>
      </c>
      <c r="B591" s="14" t="s">
        <v>93</v>
      </c>
      <c r="C591" s="14" t="s">
        <v>47</v>
      </c>
      <c r="D591" s="14">
        <v>292</v>
      </c>
      <c r="E591" s="14">
        <v>57</v>
      </c>
      <c r="F591" s="14">
        <v>138</v>
      </c>
      <c r="G591" s="15" t="s">
        <v>48</v>
      </c>
      <c r="H591" s="14">
        <v>211</v>
      </c>
      <c r="I591" s="14">
        <v>29</v>
      </c>
      <c r="J591" s="14">
        <v>9573</v>
      </c>
      <c r="K591" s="14">
        <v>11460</v>
      </c>
      <c r="L591" s="14" t="s">
        <v>788</v>
      </c>
      <c r="M591" s="14">
        <f t="shared" si="9"/>
        <v>2025</v>
      </c>
      <c r="N591" s="14" t="s">
        <v>32</v>
      </c>
      <c r="O591" s="15" t="s">
        <v>107</v>
      </c>
      <c r="P591" s="14">
        <v>2025</v>
      </c>
    </row>
    <row r="592" spans="1:16">
      <c r="A592" s="14" t="s">
        <v>789</v>
      </c>
      <c r="B592" s="14" t="s">
        <v>56</v>
      </c>
      <c r="C592" s="14" t="s">
        <v>36</v>
      </c>
      <c r="D592" s="14">
        <v>100</v>
      </c>
      <c r="E592" s="14">
        <v>150</v>
      </c>
      <c r="F592" s="14">
        <v>11</v>
      </c>
      <c r="G592" s="15" t="s">
        <v>42</v>
      </c>
      <c r="H592" s="14">
        <v>239</v>
      </c>
      <c r="I592" s="14">
        <v>89</v>
      </c>
      <c r="J592" s="14">
        <v>78963</v>
      </c>
      <c r="K592" s="14">
        <v>80573</v>
      </c>
      <c r="L592" s="14" t="s">
        <v>109</v>
      </c>
      <c r="M592" s="14">
        <f t="shared" si="9"/>
        <v>2025</v>
      </c>
      <c r="N592" s="14" t="s">
        <v>81</v>
      </c>
      <c r="O592" s="15" t="s">
        <v>126</v>
      </c>
      <c r="P592" s="14">
        <v>2025</v>
      </c>
    </row>
    <row r="593" spans="1:16">
      <c r="A593" s="14" t="s">
        <v>790</v>
      </c>
      <c r="B593" s="14" t="s">
        <v>90</v>
      </c>
      <c r="C593" s="14" t="s">
        <v>36</v>
      </c>
      <c r="D593" s="14">
        <v>22</v>
      </c>
      <c r="E593" s="14">
        <v>5</v>
      </c>
      <c r="F593" s="14">
        <v>20</v>
      </c>
      <c r="G593" s="15" t="s">
        <v>52</v>
      </c>
      <c r="H593" s="14">
        <v>7</v>
      </c>
      <c r="I593" s="14">
        <v>52</v>
      </c>
      <c r="J593" s="14">
        <v>20564</v>
      </c>
      <c r="K593" s="14">
        <v>22875</v>
      </c>
      <c r="L593" s="14" t="s">
        <v>791</v>
      </c>
      <c r="M593" s="14">
        <f t="shared" si="9"/>
        <v>2025</v>
      </c>
      <c r="N593" s="14" t="s">
        <v>39</v>
      </c>
      <c r="O593" s="15" t="s">
        <v>32</v>
      </c>
      <c r="P593" s="14">
        <v>2025</v>
      </c>
    </row>
    <row r="594" spans="1:16">
      <c r="A594" s="14" t="s">
        <v>792</v>
      </c>
      <c r="B594" s="14" t="s">
        <v>41</v>
      </c>
      <c r="C594" s="14" t="s">
        <v>29</v>
      </c>
      <c r="D594" s="14">
        <v>27</v>
      </c>
      <c r="E594" s="14">
        <v>168</v>
      </c>
      <c r="F594" s="14">
        <v>85</v>
      </c>
      <c r="G594" s="15" t="s">
        <v>48</v>
      </c>
      <c r="H594" s="14">
        <v>110</v>
      </c>
      <c r="I594" s="14">
        <v>50</v>
      </c>
      <c r="J594" s="14">
        <v>71475</v>
      </c>
      <c r="K594" s="14">
        <v>74116</v>
      </c>
      <c r="L594" s="14" t="s">
        <v>293</v>
      </c>
      <c r="M594" s="14">
        <f t="shared" si="9"/>
        <v>2024</v>
      </c>
      <c r="N594" s="14" t="s">
        <v>44</v>
      </c>
      <c r="O594" s="15" t="s">
        <v>38</v>
      </c>
      <c r="P594" s="14">
        <v>2025</v>
      </c>
    </row>
    <row r="595" spans="1:16">
      <c r="A595" s="14" t="s">
        <v>793</v>
      </c>
      <c r="B595" s="14" t="s">
        <v>97</v>
      </c>
      <c r="C595" s="14" t="s">
        <v>29</v>
      </c>
      <c r="D595" s="14">
        <v>74</v>
      </c>
      <c r="E595" s="14">
        <v>132</v>
      </c>
      <c r="F595" s="14">
        <v>145</v>
      </c>
      <c r="G595" s="15" t="s">
        <v>48</v>
      </c>
      <c r="H595" s="14">
        <v>61</v>
      </c>
      <c r="I595" s="14">
        <v>90</v>
      </c>
      <c r="J595" s="14">
        <v>32340</v>
      </c>
      <c r="K595" s="14">
        <v>34858</v>
      </c>
      <c r="L595" s="14" t="s">
        <v>500</v>
      </c>
      <c r="M595" s="14">
        <f t="shared" si="9"/>
        <v>2024</v>
      </c>
      <c r="N595" s="14" t="s">
        <v>44</v>
      </c>
      <c r="O595" s="15" t="s">
        <v>107</v>
      </c>
      <c r="P595" s="14">
        <v>2025</v>
      </c>
    </row>
    <row r="596" spans="1:16">
      <c r="A596" s="14" t="s">
        <v>794</v>
      </c>
      <c r="B596" s="14" t="s">
        <v>73</v>
      </c>
      <c r="C596" s="14" t="s">
        <v>47</v>
      </c>
      <c r="D596" s="14">
        <v>74</v>
      </c>
      <c r="E596" s="14">
        <v>68</v>
      </c>
      <c r="F596" s="14">
        <v>65</v>
      </c>
      <c r="G596" s="15" t="s">
        <v>30</v>
      </c>
      <c r="H596" s="14">
        <v>77</v>
      </c>
      <c r="I596" s="14">
        <v>62</v>
      </c>
      <c r="J596" s="14">
        <v>72370</v>
      </c>
      <c r="K596" s="14">
        <v>74138</v>
      </c>
      <c r="L596" s="14" t="s">
        <v>74</v>
      </c>
      <c r="M596" s="14">
        <f t="shared" si="9"/>
        <v>2024</v>
      </c>
      <c r="N596" s="14" t="s">
        <v>44</v>
      </c>
      <c r="O596" s="15" t="s">
        <v>107</v>
      </c>
      <c r="P596" s="14">
        <v>2025</v>
      </c>
    </row>
    <row r="597" spans="1:16">
      <c r="A597" s="14" t="s">
        <v>795</v>
      </c>
      <c r="B597" s="14" t="s">
        <v>65</v>
      </c>
      <c r="C597" s="14" t="s">
        <v>36</v>
      </c>
      <c r="D597" s="14">
        <v>144</v>
      </c>
      <c r="E597" s="14">
        <v>6</v>
      </c>
      <c r="F597" s="14">
        <v>88</v>
      </c>
      <c r="G597" s="15" t="s">
        <v>42</v>
      </c>
      <c r="H597" s="14">
        <v>62</v>
      </c>
      <c r="I597" s="14">
        <v>50</v>
      </c>
      <c r="J597" s="14">
        <v>24302</v>
      </c>
      <c r="K597" s="14">
        <v>28958</v>
      </c>
      <c r="L597" s="14" t="s">
        <v>348</v>
      </c>
      <c r="M597" s="14">
        <f t="shared" si="9"/>
        <v>2025</v>
      </c>
      <c r="N597" s="14" t="s">
        <v>32</v>
      </c>
      <c r="O597" s="15" t="s">
        <v>39</v>
      </c>
      <c r="P597" s="14">
        <v>2025</v>
      </c>
    </row>
    <row r="598" spans="1:16">
      <c r="A598" s="14" t="s">
        <v>796</v>
      </c>
      <c r="B598" s="14" t="s">
        <v>103</v>
      </c>
      <c r="C598" s="14" t="s">
        <v>36</v>
      </c>
      <c r="D598" s="14">
        <v>192</v>
      </c>
      <c r="E598" s="14">
        <v>51</v>
      </c>
      <c r="F598" s="14">
        <v>241</v>
      </c>
      <c r="G598" s="15" t="s">
        <v>52</v>
      </c>
      <c r="H598" s="14">
        <v>2</v>
      </c>
      <c r="I598" s="14">
        <v>91</v>
      </c>
      <c r="J598" s="14">
        <v>83472</v>
      </c>
      <c r="K598" s="14">
        <v>87001</v>
      </c>
      <c r="L598" s="14" t="s">
        <v>390</v>
      </c>
      <c r="M598" s="14">
        <f t="shared" si="9"/>
        <v>2025</v>
      </c>
      <c r="N598" s="14" t="s">
        <v>107</v>
      </c>
      <c r="O598" s="15" t="s">
        <v>38</v>
      </c>
      <c r="P598" s="14">
        <v>2025</v>
      </c>
    </row>
    <row r="599" spans="1:16">
      <c r="A599" s="14" t="s">
        <v>797</v>
      </c>
      <c r="B599" s="14" t="s">
        <v>56</v>
      </c>
      <c r="C599" s="14" t="s">
        <v>36</v>
      </c>
      <c r="D599" s="14">
        <v>197</v>
      </c>
      <c r="E599" s="14">
        <v>86</v>
      </c>
      <c r="F599" s="14">
        <v>88</v>
      </c>
      <c r="G599" s="15" t="s">
        <v>52</v>
      </c>
      <c r="H599" s="14">
        <v>195</v>
      </c>
      <c r="I599" s="14">
        <v>53</v>
      </c>
      <c r="J599" s="14">
        <v>25484</v>
      </c>
      <c r="K599" s="14">
        <v>29708</v>
      </c>
      <c r="L599" s="14" t="s">
        <v>477</v>
      </c>
      <c r="M599" s="14">
        <f t="shared" si="9"/>
        <v>2025</v>
      </c>
      <c r="N599" s="14" t="s">
        <v>32</v>
      </c>
      <c r="O599" s="15" t="s">
        <v>126</v>
      </c>
      <c r="P599" s="14">
        <v>2025</v>
      </c>
    </row>
    <row r="600" spans="1:16">
      <c r="A600" s="14" t="s">
        <v>798</v>
      </c>
      <c r="B600" s="14" t="s">
        <v>56</v>
      </c>
      <c r="C600" s="14" t="s">
        <v>36</v>
      </c>
      <c r="D600" s="14">
        <v>116</v>
      </c>
      <c r="E600" s="14">
        <v>121</v>
      </c>
      <c r="F600" s="14">
        <v>38</v>
      </c>
      <c r="G600" s="15" t="s">
        <v>52</v>
      </c>
      <c r="H600" s="14">
        <v>199</v>
      </c>
      <c r="I600" s="14">
        <v>65</v>
      </c>
      <c r="J600" s="14">
        <v>31410</v>
      </c>
      <c r="K600" s="14">
        <v>35439</v>
      </c>
      <c r="L600" s="14" t="s">
        <v>562</v>
      </c>
      <c r="M600" s="14">
        <f t="shared" si="9"/>
        <v>2024</v>
      </c>
      <c r="N600" s="14" t="s">
        <v>33</v>
      </c>
      <c r="O600" s="15" t="s">
        <v>39</v>
      </c>
      <c r="P600" s="14">
        <v>2025</v>
      </c>
    </row>
    <row r="601" spans="1:16">
      <c r="A601" s="14" t="s">
        <v>799</v>
      </c>
      <c r="B601" s="14" t="s">
        <v>79</v>
      </c>
      <c r="C601" s="14" t="s">
        <v>47</v>
      </c>
      <c r="D601" s="14">
        <v>227</v>
      </c>
      <c r="E601" s="14">
        <v>56</v>
      </c>
      <c r="F601" s="14">
        <v>73</v>
      </c>
      <c r="G601" s="15" t="s">
        <v>52</v>
      </c>
      <c r="H601" s="14">
        <v>210</v>
      </c>
      <c r="I601" s="14">
        <v>92</v>
      </c>
      <c r="J601" s="14">
        <v>61506</v>
      </c>
      <c r="K601" s="14">
        <v>67526</v>
      </c>
      <c r="L601" s="14" t="s">
        <v>648</v>
      </c>
      <c r="M601" s="14">
        <f t="shared" si="9"/>
        <v>2025</v>
      </c>
      <c r="N601" s="14" t="s">
        <v>107</v>
      </c>
      <c r="O601" s="15" t="s">
        <v>107</v>
      </c>
      <c r="P601" s="14">
        <v>2025</v>
      </c>
    </row>
    <row r="602" spans="1:16">
      <c r="A602" s="14" t="s">
        <v>800</v>
      </c>
      <c r="B602" s="14" t="s">
        <v>164</v>
      </c>
      <c r="C602" s="14" t="s">
        <v>47</v>
      </c>
      <c r="D602" s="14">
        <v>89</v>
      </c>
      <c r="E602" s="14">
        <v>86</v>
      </c>
      <c r="F602" s="14">
        <v>48</v>
      </c>
      <c r="G602" s="15" t="s">
        <v>30</v>
      </c>
      <c r="H602" s="14">
        <v>127</v>
      </c>
      <c r="I602" s="14">
        <v>73</v>
      </c>
      <c r="J602" s="14">
        <v>48952</v>
      </c>
      <c r="K602" s="14">
        <v>54138</v>
      </c>
      <c r="L602" s="14" t="s">
        <v>162</v>
      </c>
      <c r="M602" s="14">
        <f t="shared" si="9"/>
        <v>2025</v>
      </c>
      <c r="N602" s="14" t="s">
        <v>32</v>
      </c>
      <c r="O602" s="15" t="s">
        <v>58</v>
      </c>
      <c r="P602" s="14">
        <v>2025</v>
      </c>
    </row>
    <row r="603" spans="1:16">
      <c r="A603" s="14" t="s">
        <v>801</v>
      </c>
      <c r="B603" s="14" t="s">
        <v>103</v>
      </c>
      <c r="C603" s="14" t="s">
        <v>36</v>
      </c>
      <c r="D603" s="14">
        <v>57</v>
      </c>
      <c r="E603" s="14">
        <v>58</v>
      </c>
      <c r="F603" s="14">
        <v>80</v>
      </c>
      <c r="G603" s="15" t="s">
        <v>52</v>
      </c>
      <c r="H603" s="14">
        <v>35</v>
      </c>
      <c r="I603" s="14">
        <v>67</v>
      </c>
      <c r="J603" s="14">
        <v>56044</v>
      </c>
      <c r="K603" s="14">
        <v>56855</v>
      </c>
      <c r="L603" s="14" t="s">
        <v>299</v>
      </c>
      <c r="M603" s="14">
        <f t="shared" si="9"/>
        <v>2025</v>
      </c>
      <c r="N603" s="14" t="s">
        <v>39</v>
      </c>
      <c r="O603" s="15" t="s">
        <v>58</v>
      </c>
      <c r="P603" s="14">
        <v>2025</v>
      </c>
    </row>
    <row r="604" spans="1:16">
      <c r="A604" s="14" t="s">
        <v>802</v>
      </c>
      <c r="B604" s="14" t="s">
        <v>65</v>
      </c>
      <c r="C604" s="14" t="s">
        <v>36</v>
      </c>
      <c r="D604" s="14">
        <v>45</v>
      </c>
      <c r="E604" s="14">
        <v>32</v>
      </c>
      <c r="F604" s="14">
        <v>11</v>
      </c>
      <c r="G604" s="15" t="s">
        <v>42</v>
      </c>
      <c r="H604" s="14">
        <v>66</v>
      </c>
      <c r="I604" s="14">
        <v>49</v>
      </c>
      <c r="J604" s="14">
        <v>63872</v>
      </c>
      <c r="K604" s="14">
        <v>67250</v>
      </c>
      <c r="L604" s="14" t="s">
        <v>364</v>
      </c>
      <c r="M604" s="14">
        <f t="shared" si="9"/>
        <v>2025</v>
      </c>
      <c r="N604" s="14" t="s">
        <v>39</v>
      </c>
      <c r="O604" s="15" t="s">
        <v>107</v>
      </c>
      <c r="P604" s="14">
        <v>2025</v>
      </c>
    </row>
    <row r="605" spans="1:16">
      <c r="A605" s="14" t="s">
        <v>803</v>
      </c>
      <c r="B605" s="14" t="s">
        <v>164</v>
      </c>
      <c r="C605" s="14" t="s">
        <v>47</v>
      </c>
      <c r="D605" s="14">
        <v>211</v>
      </c>
      <c r="E605" s="14">
        <v>89</v>
      </c>
      <c r="F605" s="14">
        <v>78</v>
      </c>
      <c r="G605" s="15" t="s">
        <v>30</v>
      </c>
      <c r="H605" s="14">
        <v>222</v>
      </c>
      <c r="I605" s="14">
        <v>43</v>
      </c>
      <c r="J605" s="14">
        <v>31053</v>
      </c>
      <c r="K605" s="14">
        <v>35557</v>
      </c>
      <c r="L605" s="14" t="s">
        <v>572</v>
      </c>
      <c r="M605" s="14">
        <f t="shared" si="9"/>
        <v>2025</v>
      </c>
      <c r="N605" s="14" t="s">
        <v>32</v>
      </c>
      <c r="O605" s="15" t="s">
        <v>39</v>
      </c>
      <c r="P605" s="14">
        <v>2025</v>
      </c>
    </row>
    <row r="606" spans="1:16">
      <c r="A606" s="14" t="s">
        <v>804</v>
      </c>
      <c r="B606" s="14" t="s">
        <v>83</v>
      </c>
      <c r="C606" s="14" t="s">
        <v>47</v>
      </c>
      <c r="D606" s="14">
        <v>28</v>
      </c>
      <c r="E606" s="14">
        <v>38</v>
      </c>
      <c r="F606" s="14">
        <v>60</v>
      </c>
      <c r="G606" s="15" t="s">
        <v>30</v>
      </c>
      <c r="H606" s="14">
        <v>6</v>
      </c>
      <c r="I606" s="14">
        <v>35</v>
      </c>
      <c r="J606" s="14">
        <v>31325</v>
      </c>
      <c r="K606" s="14">
        <v>31886</v>
      </c>
      <c r="L606" s="14" t="s">
        <v>705</v>
      </c>
      <c r="M606" s="14">
        <f t="shared" si="9"/>
        <v>2025</v>
      </c>
      <c r="N606" s="14" t="s">
        <v>107</v>
      </c>
      <c r="O606" s="15" t="s">
        <v>81</v>
      </c>
      <c r="P606" s="14">
        <v>2025</v>
      </c>
    </row>
    <row r="607" spans="1:16">
      <c r="A607" s="14" t="s">
        <v>805</v>
      </c>
      <c r="B607" s="14" t="s">
        <v>35</v>
      </c>
      <c r="C607" s="14" t="s">
        <v>36</v>
      </c>
      <c r="D607" s="14">
        <v>195</v>
      </c>
      <c r="E607" s="14">
        <v>176</v>
      </c>
      <c r="F607" s="14">
        <v>299</v>
      </c>
      <c r="G607" s="15" t="s">
        <v>48</v>
      </c>
      <c r="H607" s="14">
        <v>72</v>
      </c>
      <c r="I607" s="14">
        <v>26</v>
      </c>
      <c r="J607" s="14">
        <v>60365</v>
      </c>
      <c r="K607" s="14">
        <v>65876</v>
      </c>
      <c r="L607" s="14" t="s">
        <v>209</v>
      </c>
      <c r="M607" s="14">
        <f t="shared" si="9"/>
        <v>2025</v>
      </c>
      <c r="N607" s="14" t="s">
        <v>32</v>
      </c>
      <c r="O607" s="15" t="s">
        <v>38</v>
      </c>
      <c r="P607" s="14">
        <v>2025</v>
      </c>
    </row>
    <row r="608" spans="1:16">
      <c r="A608" s="14" t="s">
        <v>806</v>
      </c>
      <c r="B608" s="14" t="s">
        <v>164</v>
      </c>
      <c r="C608" s="14" t="s">
        <v>47</v>
      </c>
      <c r="D608" s="14">
        <v>19</v>
      </c>
      <c r="E608" s="14">
        <v>196</v>
      </c>
      <c r="F608" s="14">
        <v>119</v>
      </c>
      <c r="G608" s="15" t="s">
        <v>30</v>
      </c>
      <c r="H608" s="14">
        <v>96</v>
      </c>
      <c r="I608" s="14">
        <v>91</v>
      </c>
      <c r="J608" s="14">
        <v>10614</v>
      </c>
      <c r="K608" s="14">
        <v>15689</v>
      </c>
      <c r="L608" s="14" t="s">
        <v>188</v>
      </c>
      <c r="M608" s="14">
        <f t="shared" si="9"/>
        <v>2025</v>
      </c>
      <c r="N608" s="14" t="s">
        <v>39</v>
      </c>
      <c r="O608" s="15" t="s">
        <v>99</v>
      </c>
      <c r="P608" s="14">
        <v>2025</v>
      </c>
    </row>
    <row r="609" spans="1:16">
      <c r="A609" s="14" t="s">
        <v>698</v>
      </c>
      <c r="B609" s="14" t="s">
        <v>46</v>
      </c>
      <c r="C609" s="14" t="s">
        <v>47</v>
      </c>
      <c r="D609" s="14">
        <v>262</v>
      </c>
      <c r="E609" s="14">
        <v>10</v>
      </c>
      <c r="F609" s="14">
        <v>35</v>
      </c>
      <c r="G609" s="15" t="s">
        <v>52</v>
      </c>
      <c r="H609" s="14">
        <v>237</v>
      </c>
      <c r="I609" s="14">
        <v>10</v>
      </c>
      <c r="J609" s="14">
        <v>23431</v>
      </c>
      <c r="K609" s="14">
        <v>27002</v>
      </c>
      <c r="L609" s="14" t="s">
        <v>247</v>
      </c>
      <c r="M609" s="14">
        <f t="shared" si="9"/>
        <v>2025</v>
      </c>
      <c r="N609" s="14" t="s">
        <v>81</v>
      </c>
      <c r="O609" s="15" t="s">
        <v>107</v>
      </c>
      <c r="P609" s="14">
        <v>2025</v>
      </c>
    </row>
    <row r="610" spans="1:16">
      <c r="A610" s="14" t="s">
        <v>701</v>
      </c>
      <c r="B610" s="14" t="s">
        <v>41</v>
      </c>
      <c r="C610" s="14" t="s">
        <v>29</v>
      </c>
      <c r="D610" s="14">
        <v>112</v>
      </c>
      <c r="E610" s="14">
        <v>5</v>
      </c>
      <c r="F610" s="14">
        <v>14</v>
      </c>
      <c r="G610" s="15" t="s">
        <v>48</v>
      </c>
      <c r="H610" s="14">
        <v>103</v>
      </c>
      <c r="I610" s="14">
        <v>11</v>
      </c>
      <c r="J610" s="14">
        <v>23358</v>
      </c>
      <c r="K610" s="14">
        <v>28463</v>
      </c>
      <c r="L610" s="14" t="s">
        <v>518</v>
      </c>
      <c r="M610" s="14">
        <f t="shared" si="9"/>
        <v>2025</v>
      </c>
      <c r="N610" s="14" t="s">
        <v>39</v>
      </c>
      <c r="O610" s="15" t="s">
        <v>54</v>
      </c>
      <c r="P610" s="14">
        <v>2025</v>
      </c>
    </row>
    <row r="611" spans="1:16">
      <c r="A611" s="14" t="s">
        <v>807</v>
      </c>
      <c r="B611" s="14" t="s">
        <v>97</v>
      </c>
      <c r="C611" s="14" t="s">
        <v>29</v>
      </c>
      <c r="D611" s="14">
        <v>197</v>
      </c>
      <c r="E611" s="14">
        <v>93</v>
      </c>
      <c r="F611" s="14">
        <v>24</v>
      </c>
      <c r="G611" s="15" t="s">
        <v>52</v>
      </c>
      <c r="H611" s="14">
        <v>266</v>
      </c>
      <c r="I611" s="14">
        <v>19</v>
      </c>
      <c r="J611" s="14">
        <v>32969</v>
      </c>
      <c r="K611" s="14">
        <v>35520</v>
      </c>
      <c r="L611" s="14" t="s">
        <v>289</v>
      </c>
      <c r="M611" s="14">
        <f t="shared" si="9"/>
        <v>2025</v>
      </c>
      <c r="N611" s="14" t="s">
        <v>107</v>
      </c>
      <c r="O611" s="15" t="s">
        <v>81</v>
      </c>
      <c r="P611" s="14">
        <v>2025</v>
      </c>
    </row>
    <row r="612" spans="1:16">
      <c r="A612" s="14" t="s">
        <v>808</v>
      </c>
      <c r="B612" s="14" t="s">
        <v>65</v>
      </c>
      <c r="C612" s="14" t="s">
        <v>36</v>
      </c>
      <c r="D612" s="14">
        <v>243</v>
      </c>
      <c r="E612" s="14">
        <v>89</v>
      </c>
      <c r="F612" s="14">
        <v>30</v>
      </c>
      <c r="G612" s="15" t="s">
        <v>52</v>
      </c>
      <c r="H612" s="14">
        <v>302</v>
      </c>
      <c r="I612" s="14">
        <v>93</v>
      </c>
      <c r="J612" s="14">
        <v>31902</v>
      </c>
      <c r="K612" s="14">
        <v>32404</v>
      </c>
      <c r="L612" s="14" t="s">
        <v>809</v>
      </c>
      <c r="M612" s="14">
        <f t="shared" si="9"/>
        <v>2024</v>
      </c>
      <c r="N612" s="14" t="s">
        <v>33</v>
      </c>
      <c r="O612" s="15" t="s">
        <v>44</v>
      </c>
      <c r="P612" s="14">
        <v>2025</v>
      </c>
    </row>
    <row r="613" spans="1:16">
      <c r="A613" s="14" t="s">
        <v>212</v>
      </c>
      <c r="B613" s="14" t="s">
        <v>97</v>
      </c>
      <c r="C613" s="14" t="s">
        <v>29</v>
      </c>
      <c r="D613" s="14">
        <v>260</v>
      </c>
      <c r="E613" s="14">
        <v>133</v>
      </c>
      <c r="F613" s="14">
        <v>8</v>
      </c>
      <c r="G613" s="15" t="s">
        <v>52</v>
      </c>
      <c r="H613" s="14">
        <v>385</v>
      </c>
      <c r="I613" s="14">
        <v>66</v>
      </c>
      <c r="J613" s="14">
        <v>4050</v>
      </c>
      <c r="K613" s="14">
        <v>10212</v>
      </c>
      <c r="L613" s="14" t="s">
        <v>207</v>
      </c>
      <c r="M613" s="14">
        <f t="shared" si="9"/>
        <v>2025</v>
      </c>
      <c r="N613" s="14" t="s">
        <v>107</v>
      </c>
      <c r="O613" s="15" t="s">
        <v>32</v>
      </c>
      <c r="P613" s="14">
        <v>2025</v>
      </c>
    </row>
    <row r="614" spans="1:16">
      <c r="A614" s="14" t="s">
        <v>810</v>
      </c>
      <c r="B614" s="14" t="s">
        <v>83</v>
      </c>
      <c r="C614" s="14" t="s">
        <v>47</v>
      </c>
      <c r="D614" s="14">
        <v>131</v>
      </c>
      <c r="E614" s="14">
        <v>71</v>
      </c>
      <c r="F614" s="14">
        <v>47</v>
      </c>
      <c r="G614" s="15" t="s">
        <v>42</v>
      </c>
      <c r="H614" s="14">
        <v>155</v>
      </c>
      <c r="I614" s="14">
        <v>46</v>
      </c>
      <c r="J614" s="14">
        <v>22189</v>
      </c>
      <c r="K614" s="14">
        <v>25488</v>
      </c>
      <c r="L614" s="14" t="s">
        <v>577</v>
      </c>
      <c r="M614" s="14">
        <f t="shared" si="9"/>
        <v>2024</v>
      </c>
      <c r="N614" s="14" t="s">
        <v>44</v>
      </c>
      <c r="O614" s="15" t="s">
        <v>32</v>
      </c>
      <c r="P614" s="14">
        <v>2025</v>
      </c>
    </row>
    <row r="615" spans="1:16">
      <c r="A615" s="14" t="s">
        <v>811</v>
      </c>
      <c r="B615" s="14" t="s">
        <v>76</v>
      </c>
      <c r="C615" s="14" t="s">
        <v>36</v>
      </c>
      <c r="D615" s="14">
        <v>232</v>
      </c>
      <c r="E615" s="14">
        <v>185</v>
      </c>
      <c r="F615" s="14">
        <v>51</v>
      </c>
      <c r="G615" s="15" t="s">
        <v>42</v>
      </c>
      <c r="H615" s="14">
        <v>366</v>
      </c>
      <c r="I615" s="14">
        <v>93</v>
      </c>
      <c r="J615" s="14">
        <v>8622</v>
      </c>
      <c r="K615" s="14">
        <v>15281</v>
      </c>
      <c r="L615" s="14" t="s">
        <v>758</v>
      </c>
      <c r="M615" s="14">
        <f t="shared" si="9"/>
        <v>2025</v>
      </c>
      <c r="N615" s="14" t="s">
        <v>39</v>
      </c>
      <c r="O615" s="15" t="s">
        <v>39</v>
      </c>
      <c r="P615" s="14">
        <v>2025</v>
      </c>
    </row>
    <row r="616" spans="1:16">
      <c r="A616" s="14" t="s">
        <v>812</v>
      </c>
      <c r="B616" s="14" t="s">
        <v>62</v>
      </c>
      <c r="C616" s="14" t="s">
        <v>29</v>
      </c>
      <c r="D616" s="14">
        <v>178</v>
      </c>
      <c r="E616" s="14">
        <v>169</v>
      </c>
      <c r="F616" s="14">
        <v>5</v>
      </c>
      <c r="G616" s="15" t="s">
        <v>52</v>
      </c>
      <c r="H616" s="14">
        <v>342</v>
      </c>
      <c r="I616" s="14">
        <v>63</v>
      </c>
      <c r="J616" s="14">
        <v>51350</v>
      </c>
      <c r="K616" s="14">
        <v>57459</v>
      </c>
      <c r="L616" s="14" t="s">
        <v>791</v>
      </c>
      <c r="M616" s="14">
        <f t="shared" si="9"/>
        <v>2025</v>
      </c>
      <c r="N616" s="14" t="s">
        <v>39</v>
      </c>
      <c r="O616" s="15" t="s">
        <v>99</v>
      </c>
      <c r="P616" s="14">
        <v>2025</v>
      </c>
    </row>
    <row r="617" spans="1:16">
      <c r="A617" s="14" t="s">
        <v>368</v>
      </c>
      <c r="B617" s="14" t="s">
        <v>73</v>
      </c>
      <c r="C617" s="14" t="s">
        <v>47</v>
      </c>
      <c r="D617" s="14">
        <v>141</v>
      </c>
      <c r="E617" s="14">
        <v>31</v>
      </c>
      <c r="F617" s="14">
        <v>48</v>
      </c>
      <c r="G617" s="15" t="s">
        <v>48</v>
      </c>
      <c r="H617" s="14">
        <v>124</v>
      </c>
      <c r="I617" s="14">
        <v>35</v>
      </c>
      <c r="J617" s="14">
        <v>21197</v>
      </c>
      <c r="K617" s="14">
        <v>24371</v>
      </c>
      <c r="L617" s="14" t="s">
        <v>791</v>
      </c>
      <c r="M617" s="14">
        <f t="shared" si="9"/>
        <v>2025</v>
      </c>
      <c r="N617" s="14" t="s">
        <v>39</v>
      </c>
      <c r="O617" s="15" t="s">
        <v>99</v>
      </c>
      <c r="P617" s="14">
        <v>2025</v>
      </c>
    </row>
    <row r="618" spans="1:16">
      <c r="A618" s="14" t="s">
        <v>627</v>
      </c>
      <c r="B618" s="14" t="s">
        <v>51</v>
      </c>
      <c r="C618" s="14" t="s">
        <v>29</v>
      </c>
      <c r="D618" s="14">
        <v>58</v>
      </c>
      <c r="E618" s="14">
        <v>67</v>
      </c>
      <c r="F618" s="14">
        <v>104</v>
      </c>
      <c r="G618" s="15" t="s">
        <v>30</v>
      </c>
      <c r="H618" s="14">
        <v>21</v>
      </c>
      <c r="I618" s="14">
        <v>90</v>
      </c>
      <c r="J618" s="14">
        <v>81898</v>
      </c>
      <c r="K618" s="14">
        <v>85268</v>
      </c>
      <c r="L618" s="14" t="s">
        <v>274</v>
      </c>
      <c r="M618" s="14">
        <f t="shared" si="9"/>
        <v>2025</v>
      </c>
      <c r="N618" s="14" t="s">
        <v>32</v>
      </c>
      <c r="O618" s="15" t="s">
        <v>99</v>
      </c>
      <c r="P618" s="14">
        <v>2025</v>
      </c>
    </row>
    <row r="619" spans="1:16">
      <c r="A619" s="14" t="s">
        <v>813</v>
      </c>
      <c r="B619" s="14" t="s">
        <v>62</v>
      </c>
      <c r="C619" s="14" t="s">
        <v>29</v>
      </c>
      <c r="D619" s="14">
        <v>251</v>
      </c>
      <c r="E619" s="14">
        <v>172</v>
      </c>
      <c r="F619" s="14">
        <v>2</v>
      </c>
      <c r="G619" s="15" t="s">
        <v>48</v>
      </c>
      <c r="H619" s="14">
        <v>421</v>
      </c>
      <c r="I619" s="14">
        <v>16</v>
      </c>
      <c r="J619" s="14">
        <v>59491</v>
      </c>
      <c r="K619" s="14">
        <v>65065</v>
      </c>
      <c r="L619" s="14" t="s">
        <v>232</v>
      </c>
      <c r="M619" s="14">
        <f t="shared" si="9"/>
        <v>2024</v>
      </c>
      <c r="N619" s="14" t="s">
        <v>33</v>
      </c>
      <c r="O619" s="15" t="s">
        <v>99</v>
      </c>
      <c r="P619" s="14">
        <v>2025</v>
      </c>
    </row>
    <row r="620" spans="1:16">
      <c r="A620" s="14" t="s">
        <v>814</v>
      </c>
      <c r="B620" s="14" t="s">
        <v>159</v>
      </c>
      <c r="C620" s="14" t="s">
        <v>47</v>
      </c>
      <c r="D620" s="14">
        <v>90</v>
      </c>
      <c r="E620" s="14">
        <v>110</v>
      </c>
      <c r="F620" s="14">
        <v>10</v>
      </c>
      <c r="G620" s="15" t="s">
        <v>42</v>
      </c>
      <c r="H620" s="14">
        <v>190</v>
      </c>
      <c r="I620" s="14">
        <v>10</v>
      </c>
      <c r="J620" s="14">
        <v>52041</v>
      </c>
      <c r="K620" s="14">
        <v>54101</v>
      </c>
      <c r="L620" s="14" t="s">
        <v>506</v>
      </c>
      <c r="M620" s="14">
        <f t="shared" si="9"/>
        <v>2024</v>
      </c>
      <c r="N620" s="14" t="s">
        <v>44</v>
      </c>
      <c r="O620" s="15" t="s">
        <v>32</v>
      </c>
      <c r="P620" s="14">
        <v>2025</v>
      </c>
    </row>
    <row r="621" spans="1:16">
      <c r="A621" s="14" t="s">
        <v>108</v>
      </c>
      <c r="B621" s="14" t="s">
        <v>41</v>
      </c>
      <c r="C621" s="14" t="s">
        <v>29</v>
      </c>
      <c r="D621" s="14">
        <v>118</v>
      </c>
      <c r="E621" s="14">
        <v>119</v>
      </c>
      <c r="F621" s="14">
        <v>209</v>
      </c>
      <c r="G621" s="15" t="s">
        <v>52</v>
      </c>
      <c r="H621" s="14">
        <v>28</v>
      </c>
      <c r="I621" s="14">
        <v>16</v>
      </c>
      <c r="J621" s="14">
        <v>72321</v>
      </c>
      <c r="K621" s="14">
        <v>77512</v>
      </c>
      <c r="L621" s="14" t="s">
        <v>379</v>
      </c>
      <c r="M621" s="14">
        <f t="shared" si="9"/>
        <v>2024</v>
      </c>
      <c r="N621" s="14" t="s">
        <v>33</v>
      </c>
      <c r="O621" s="15" t="s">
        <v>38</v>
      </c>
      <c r="P621" s="14">
        <v>2025</v>
      </c>
    </row>
    <row r="622" spans="1:16">
      <c r="A622" s="14" t="s">
        <v>815</v>
      </c>
      <c r="B622" s="14" t="s">
        <v>46</v>
      </c>
      <c r="C622" s="14" t="s">
        <v>47</v>
      </c>
      <c r="D622" s="14">
        <v>285</v>
      </c>
      <c r="E622" s="14">
        <v>76</v>
      </c>
      <c r="F622" s="14">
        <v>261</v>
      </c>
      <c r="G622" s="15" t="s">
        <v>42</v>
      </c>
      <c r="H622" s="14">
        <v>100</v>
      </c>
      <c r="I622" s="14">
        <v>22</v>
      </c>
      <c r="J622" s="14">
        <v>5393</v>
      </c>
      <c r="K622" s="14">
        <v>6663</v>
      </c>
      <c r="L622" s="14" t="s">
        <v>440</v>
      </c>
      <c r="M622" s="14">
        <f t="shared" si="9"/>
        <v>2024</v>
      </c>
      <c r="N622" s="14" t="s">
        <v>38</v>
      </c>
      <c r="O622" s="15" t="s">
        <v>32</v>
      </c>
      <c r="P622" s="14">
        <v>2025</v>
      </c>
    </row>
    <row r="623" spans="1:16">
      <c r="A623" s="14" t="s">
        <v>517</v>
      </c>
      <c r="B623" s="14" t="s">
        <v>76</v>
      </c>
      <c r="C623" s="14" t="s">
        <v>36</v>
      </c>
      <c r="D623" s="14">
        <v>89</v>
      </c>
      <c r="E623" s="14">
        <v>200</v>
      </c>
      <c r="F623" s="14">
        <v>7</v>
      </c>
      <c r="G623" s="15" t="s">
        <v>52</v>
      </c>
      <c r="H623" s="14">
        <v>282</v>
      </c>
      <c r="I623" s="14">
        <v>83</v>
      </c>
      <c r="J623" s="14">
        <v>49920</v>
      </c>
      <c r="K623" s="14">
        <v>53290</v>
      </c>
      <c r="L623" s="14" t="s">
        <v>130</v>
      </c>
      <c r="M623" s="14">
        <f t="shared" si="9"/>
        <v>2024</v>
      </c>
      <c r="N623" s="14" t="s">
        <v>38</v>
      </c>
      <c r="O623" s="15" t="s">
        <v>54</v>
      </c>
      <c r="P623" s="14">
        <v>2025</v>
      </c>
    </row>
    <row r="624" spans="1:16">
      <c r="A624" s="14" t="s">
        <v>816</v>
      </c>
      <c r="B624" s="14" t="s">
        <v>83</v>
      </c>
      <c r="C624" s="14" t="s">
        <v>47</v>
      </c>
      <c r="D624" s="14">
        <v>211</v>
      </c>
      <c r="E624" s="14">
        <v>190</v>
      </c>
      <c r="F624" s="14">
        <v>97</v>
      </c>
      <c r="G624" s="15" t="s">
        <v>48</v>
      </c>
      <c r="H624" s="14">
        <v>304</v>
      </c>
      <c r="I624" s="14">
        <v>67</v>
      </c>
      <c r="J624" s="14">
        <v>45897</v>
      </c>
      <c r="K624" s="14">
        <v>50194</v>
      </c>
      <c r="L624" s="14" t="s">
        <v>366</v>
      </c>
      <c r="M624" s="14">
        <f t="shared" si="9"/>
        <v>2025</v>
      </c>
      <c r="N624" s="14" t="s">
        <v>32</v>
      </c>
      <c r="O624" s="15" t="s">
        <v>95</v>
      </c>
      <c r="P624" s="14">
        <v>2025</v>
      </c>
    </row>
    <row r="625" spans="1:16">
      <c r="A625" s="14" t="s">
        <v>817</v>
      </c>
      <c r="B625" s="14" t="s">
        <v>97</v>
      </c>
      <c r="C625" s="14" t="s">
        <v>29</v>
      </c>
      <c r="D625" s="14">
        <v>277</v>
      </c>
      <c r="E625" s="14">
        <v>176</v>
      </c>
      <c r="F625" s="14">
        <v>294</v>
      </c>
      <c r="G625" s="15" t="s">
        <v>48</v>
      </c>
      <c r="H625" s="14">
        <v>159</v>
      </c>
      <c r="I625" s="14">
        <v>12</v>
      </c>
      <c r="J625" s="14">
        <v>33316</v>
      </c>
      <c r="K625" s="14">
        <v>36266</v>
      </c>
      <c r="L625" s="14" t="s">
        <v>68</v>
      </c>
      <c r="M625" s="14">
        <f t="shared" si="9"/>
        <v>2024</v>
      </c>
      <c r="N625" s="14" t="s">
        <v>38</v>
      </c>
      <c r="O625" s="15" t="s">
        <v>54</v>
      </c>
      <c r="P625" s="14">
        <v>2025</v>
      </c>
    </row>
    <row r="626" spans="1:16">
      <c r="A626" s="14" t="s">
        <v>818</v>
      </c>
      <c r="B626" s="14" t="s">
        <v>65</v>
      </c>
      <c r="C626" s="14" t="s">
        <v>36</v>
      </c>
      <c r="D626" s="14">
        <v>247</v>
      </c>
      <c r="E626" s="14">
        <v>39</v>
      </c>
      <c r="F626" s="14">
        <v>272</v>
      </c>
      <c r="G626" s="15" t="s">
        <v>52</v>
      </c>
      <c r="H626" s="14">
        <v>14</v>
      </c>
      <c r="I626" s="14">
        <v>38</v>
      </c>
      <c r="J626" s="14">
        <v>48522</v>
      </c>
      <c r="K626" s="14">
        <v>50667</v>
      </c>
      <c r="L626" s="14" t="s">
        <v>185</v>
      </c>
      <c r="M626" s="14">
        <f t="shared" si="9"/>
        <v>2024</v>
      </c>
      <c r="N626" s="14" t="s">
        <v>38</v>
      </c>
      <c r="O626" s="15" t="s">
        <v>54</v>
      </c>
      <c r="P626" s="14">
        <v>2025</v>
      </c>
    </row>
    <row r="627" spans="1:16">
      <c r="A627" s="14" t="s">
        <v>819</v>
      </c>
      <c r="B627" s="14" t="s">
        <v>65</v>
      </c>
      <c r="C627" s="14" t="s">
        <v>36</v>
      </c>
      <c r="D627" s="14">
        <v>286</v>
      </c>
      <c r="E627" s="14">
        <v>28</v>
      </c>
      <c r="F627" s="14">
        <v>96</v>
      </c>
      <c r="G627" s="15" t="s">
        <v>48</v>
      </c>
      <c r="H627" s="14">
        <v>218</v>
      </c>
      <c r="I627" s="14">
        <v>71</v>
      </c>
      <c r="J627" s="14">
        <v>80259</v>
      </c>
      <c r="K627" s="14">
        <v>87136</v>
      </c>
      <c r="L627" s="14" t="s">
        <v>245</v>
      </c>
      <c r="M627" s="14">
        <f t="shared" si="9"/>
        <v>2025</v>
      </c>
      <c r="N627" s="14" t="s">
        <v>81</v>
      </c>
      <c r="O627" s="15" t="s">
        <v>58</v>
      </c>
      <c r="P627" s="14">
        <v>2025</v>
      </c>
    </row>
    <row r="628" spans="1:16">
      <c r="A628" s="14" t="s">
        <v>820</v>
      </c>
      <c r="B628" s="14" t="s">
        <v>28</v>
      </c>
      <c r="C628" s="14" t="s">
        <v>29</v>
      </c>
      <c r="D628" s="14">
        <v>79</v>
      </c>
      <c r="E628" s="14">
        <v>165</v>
      </c>
      <c r="F628" s="14">
        <v>51</v>
      </c>
      <c r="G628" s="15" t="s">
        <v>48</v>
      </c>
      <c r="H628" s="14">
        <v>193</v>
      </c>
      <c r="I628" s="14">
        <v>58</v>
      </c>
      <c r="J628" s="14">
        <v>8372</v>
      </c>
      <c r="K628" s="14">
        <v>14360</v>
      </c>
      <c r="L628" s="14" t="s">
        <v>230</v>
      </c>
      <c r="M628" s="14">
        <f t="shared" si="9"/>
        <v>2025</v>
      </c>
      <c r="N628" s="14" t="s">
        <v>32</v>
      </c>
      <c r="O628" s="15" t="s">
        <v>38</v>
      </c>
      <c r="P628" s="14">
        <v>2025</v>
      </c>
    </row>
    <row r="629" spans="1:16">
      <c r="A629" s="14" t="s">
        <v>821</v>
      </c>
      <c r="B629" s="14" t="s">
        <v>93</v>
      </c>
      <c r="C629" s="14" t="s">
        <v>47</v>
      </c>
      <c r="D629" s="14">
        <v>278</v>
      </c>
      <c r="E629" s="14">
        <v>56</v>
      </c>
      <c r="F629" s="14">
        <v>203</v>
      </c>
      <c r="G629" s="15" t="s">
        <v>48</v>
      </c>
      <c r="H629" s="14">
        <v>131</v>
      </c>
      <c r="I629" s="14">
        <v>55</v>
      </c>
      <c r="J629" s="14">
        <v>11052</v>
      </c>
      <c r="K629" s="14">
        <v>11858</v>
      </c>
      <c r="L629" s="14" t="s">
        <v>329</v>
      </c>
      <c r="M629" s="14">
        <f t="shared" si="9"/>
        <v>2025</v>
      </c>
      <c r="N629" s="14" t="s">
        <v>107</v>
      </c>
      <c r="O629" s="15" t="s">
        <v>107</v>
      </c>
      <c r="P629" s="14">
        <v>2025</v>
      </c>
    </row>
    <row r="630" spans="1:16">
      <c r="A630" s="14" t="s">
        <v>822</v>
      </c>
      <c r="B630" s="14" t="s">
        <v>83</v>
      </c>
      <c r="C630" s="14" t="s">
        <v>47</v>
      </c>
      <c r="D630" s="14">
        <v>85</v>
      </c>
      <c r="E630" s="14">
        <v>176</v>
      </c>
      <c r="F630" s="14">
        <v>131</v>
      </c>
      <c r="G630" s="15" t="s">
        <v>42</v>
      </c>
      <c r="H630" s="14">
        <v>130</v>
      </c>
      <c r="I630" s="14">
        <v>57</v>
      </c>
      <c r="J630" s="14">
        <v>40647</v>
      </c>
      <c r="K630" s="14">
        <v>47288</v>
      </c>
      <c r="L630" s="14" t="s">
        <v>266</v>
      </c>
      <c r="M630" s="14">
        <f t="shared" si="9"/>
        <v>2025</v>
      </c>
      <c r="N630" s="14" t="s">
        <v>107</v>
      </c>
      <c r="O630" s="15" t="s">
        <v>81</v>
      </c>
      <c r="P630" s="14">
        <v>2025</v>
      </c>
    </row>
    <row r="631" spans="1:16">
      <c r="A631" s="14" t="s">
        <v>823</v>
      </c>
      <c r="B631" s="14" t="s">
        <v>62</v>
      </c>
      <c r="C631" s="14" t="s">
        <v>29</v>
      </c>
      <c r="D631" s="14">
        <v>162</v>
      </c>
      <c r="E631" s="14">
        <v>4</v>
      </c>
      <c r="F631" s="14">
        <v>163</v>
      </c>
      <c r="G631" s="15" t="s">
        <v>42</v>
      </c>
      <c r="H631" s="14">
        <v>3</v>
      </c>
      <c r="I631" s="14">
        <v>26</v>
      </c>
      <c r="J631" s="14">
        <v>51537</v>
      </c>
      <c r="K631" s="14">
        <v>55274</v>
      </c>
      <c r="L631" s="14" t="s">
        <v>589</v>
      </c>
      <c r="M631" s="14">
        <f t="shared" si="9"/>
        <v>2024</v>
      </c>
      <c r="N631" s="14" t="s">
        <v>33</v>
      </c>
      <c r="O631" s="15" t="s">
        <v>81</v>
      </c>
      <c r="P631" s="14">
        <v>2025</v>
      </c>
    </row>
    <row r="632" spans="1:16">
      <c r="A632" s="14" t="s">
        <v>824</v>
      </c>
      <c r="B632" s="14" t="s">
        <v>90</v>
      </c>
      <c r="C632" s="14" t="s">
        <v>36</v>
      </c>
      <c r="D632" s="14">
        <v>254</v>
      </c>
      <c r="E632" s="14">
        <v>30</v>
      </c>
      <c r="F632" s="14">
        <v>234</v>
      </c>
      <c r="G632" s="15" t="s">
        <v>30</v>
      </c>
      <c r="H632" s="14">
        <v>50</v>
      </c>
      <c r="I632" s="14">
        <v>28</v>
      </c>
      <c r="J632" s="14">
        <v>78888</v>
      </c>
      <c r="K632" s="14">
        <v>85829</v>
      </c>
      <c r="L632" s="14" t="s">
        <v>479</v>
      </c>
      <c r="M632" s="14">
        <f t="shared" si="9"/>
        <v>2025</v>
      </c>
      <c r="N632" s="14" t="s">
        <v>32</v>
      </c>
      <c r="O632" s="15" t="s">
        <v>126</v>
      </c>
      <c r="P632" s="14">
        <v>2025</v>
      </c>
    </row>
    <row r="633" spans="1:16">
      <c r="A633" s="14" t="s">
        <v>825</v>
      </c>
      <c r="B633" s="14" t="s">
        <v>79</v>
      </c>
      <c r="C633" s="14" t="s">
        <v>47</v>
      </c>
      <c r="D633" s="14">
        <v>217</v>
      </c>
      <c r="E633" s="14">
        <v>163</v>
      </c>
      <c r="F633" s="14">
        <v>362</v>
      </c>
      <c r="G633" s="15" t="s">
        <v>52</v>
      </c>
      <c r="H633" s="14">
        <v>18</v>
      </c>
      <c r="I633" s="14">
        <v>36</v>
      </c>
      <c r="J633" s="14">
        <v>28005</v>
      </c>
      <c r="K633" s="14">
        <v>30541</v>
      </c>
      <c r="L633" s="14" t="s">
        <v>680</v>
      </c>
      <c r="M633" s="14">
        <f t="shared" si="9"/>
        <v>2024</v>
      </c>
      <c r="N633" s="14" t="s">
        <v>33</v>
      </c>
      <c r="O633" s="15" t="s">
        <v>95</v>
      </c>
      <c r="P633" s="14">
        <v>2025</v>
      </c>
    </row>
    <row r="634" spans="1:16">
      <c r="A634" s="14" t="s">
        <v>826</v>
      </c>
      <c r="B634" s="14" t="s">
        <v>134</v>
      </c>
      <c r="C634" s="14" t="s">
        <v>29</v>
      </c>
      <c r="D634" s="14">
        <v>66</v>
      </c>
      <c r="E634" s="14">
        <v>28</v>
      </c>
      <c r="F634" s="14">
        <v>81</v>
      </c>
      <c r="G634" s="15" t="s">
        <v>52</v>
      </c>
      <c r="H634" s="14">
        <v>13</v>
      </c>
      <c r="I634" s="14">
        <v>27</v>
      </c>
      <c r="J634" s="14">
        <v>61974</v>
      </c>
      <c r="K634" s="14">
        <v>67504</v>
      </c>
      <c r="L634" s="14" t="s">
        <v>132</v>
      </c>
      <c r="M634" s="14">
        <f t="shared" si="9"/>
        <v>2024</v>
      </c>
      <c r="N634" s="14" t="s">
        <v>44</v>
      </c>
      <c r="O634" s="15" t="s">
        <v>38</v>
      </c>
      <c r="P634" s="14">
        <v>2025</v>
      </c>
    </row>
    <row r="635" spans="1:16">
      <c r="A635" s="14" t="s">
        <v>827</v>
      </c>
      <c r="B635" s="14" t="s">
        <v>46</v>
      </c>
      <c r="C635" s="14" t="s">
        <v>47</v>
      </c>
      <c r="D635" s="14">
        <v>80</v>
      </c>
      <c r="E635" s="14">
        <v>23</v>
      </c>
      <c r="F635" s="14">
        <v>22</v>
      </c>
      <c r="G635" s="15" t="s">
        <v>52</v>
      </c>
      <c r="H635" s="14">
        <v>81</v>
      </c>
      <c r="I635" s="14">
        <v>92</v>
      </c>
      <c r="J635" s="14">
        <v>59406</v>
      </c>
      <c r="K635" s="14">
        <v>59956</v>
      </c>
      <c r="L635" s="14" t="s">
        <v>657</v>
      </c>
      <c r="M635" s="14">
        <f t="shared" si="9"/>
        <v>2025</v>
      </c>
      <c r="N635" s="14" t="s">
        <v>107</v>
      </c>
      <c r="O635" s="15" t="s">
        <v>95</v>
      </c>
      <c r="P635" s="14">
        <v>2025</v>
      </c>
    </row>
    <row r="636" spans="1:16">
      <c r="A636" s="14" t="s">
        <v>828</v>
      </c>
      <c r="B636" s="14" t="s">
        <v>103</v>
      </c>
      <c r="C636" s="14" t="s">
        <v>36</v>
      </c>
      <c r="D636" s="14">
        <v>228</v>
      </c>
      <c r="E636" s="14">
        <v>134</v>
      </c>
      <c r="F636" s="14">
        <v>267</v>
      </c>
      <c r="G636" s="15" t="s">
        <v>42</v>
      </c>
      <c r="H636" s="14">
        <v>95</v>
      </c>
      <c r="I636" s="14">
        <v>25</v>
      </c>
      <c r="J636" s="14">
        <v>50718</v>
      </c>
      <c r="K636" s="14">
        <v>57447</v>
      </c>
      <c r="L636" s="14" t="s">
        <v>829</v>
      </c>
      <c r="M636" s="14">
        <f t="shared" si="9"/>
        <v>2025</v>
      </c>
      <c r="N636" s="14" t="s">
        <v>81</v>
      </c>
      <c r="O636" s="15" t="s">
        <v>54</v>
      </c>
      <c r="P636" s="14">
        <v>2025</v>
      </c>
    </row>
    <row r="637" spans="1:16">
      <c r="A637" s="14" t="s">
        <v>830</v>
      </c>
      <c r="B637" s="14" t="s">
        <v>56</v>
      </c>
      <c r="C637" s="14" t="s">
        <v>36</v>
      </c>
      <c r="D637" s="14">
        <v>269</v>
      </c>
      <c r="E637" s="14">
        <v>67</v>
      </c>
      <c r="F637" s="14">
        <v>16</v>
      </c>
      <c r="G637" s="15" t="s">
        <v>30</v>
      </c>
      <c r="H637" s="14">
        <v>320</v>
      </c>
      <c r="I637" s="14">
        <v>12</v>
      </c>
      <c r="J637" s="14">
        <v>2523</v>
      </c>
      <c r="K637" s="14">
        <v>8546</v>
      </c>
      <c r="L637" s="14" t="s">
        <v>63</v>
      </c>
      <c r="M637" s="14">
        <f t="shared" si="9"/>
        <v>2024</v>
      </c>
      <c r="N637" s="14" t="s">
        <v>44</v>
      </c>
      <c r="O637" s="15" t="s">
        <v>107</v>
      </c>
      <c r="P637" s="14">
        <v>2025</v>
      </c>
    </row>
    <row r="638" spans="1:16">
      <c r="A638" s="14" t="s">
        <v>831</v>
      </c>
      <c r="B638" s="14" t="s">
        <v>70</v>
      </c>
      <c r="C638" s="14" t="s">
        <v>29</v>
      </c>
      <c r="D638" s="14">
        <v>187</v>
      </c>
      <c r="E638" s="14">
        <v>123</v>
      </c>
      <c r="F638" s="14">
        <v>70</v>
      </c>
      <c r="G638" s="15" t="s">
        <v>30</v>
      </c>
      <c r="H638" s="14">
        <v>240</v>
      </c>
      <c r="I638" s="14">
        <v>26</v>
      </c>
      <c r="J638" s="14">
        <v>84121</v>
      </c>
      <c r="K638" s="14">
        <v>89219</v>
      </c>
      <c r="L638" s="14" t="s">
        <v>183</v>
      </c>
      <c r="M638" s="14">
        <f t="shared" si="9"/>
        <v>2025</v>
      </c>
      <c r="N638" s="14" t="s">
        <v>107</v>
      </c>
      <c r="O638" s="15" t="s">
        <v>39</v>
      </c>
      <c r="P638" s="14">
        <v>2025</v>
      </c>
    </row>
    <row r="639" spans="1:16">
      <c r="A639" s="14" t="s">
        <v>832</v>
      </c>
      <c r="B639" s="14" t="s">
        <v>79</v>
      </c>
      <c r="C639" s="14" t="s">
        <v>47</v>
      </c>
      <c r="D639" s="14">
        <v>153</v>
      </c>
      <c r="E639" s="14">
        <v>94</v>
      </c>
      <c r="F639" s="14">
        <v>52</v>
      </c>
      <c r="G639" s="15" t="s">
        <v>52</v>
      </c>
      <c r="H639" s="14">
        <v>195</v>
      </c>
      <c r="I639" s="14">
        <v>99</v>
      </c>
      <c r="J639" s="14">
        <v>23735</v>
      </c>
      <c r="K639" s="14">
        <v>26435</v>
      </c>
      <c r="L639" s="14" t="s">
        <v>396</v>
      </c>
      <c r="M639" s="14">
        <f t="shared" si="9"/>
        <v>2024</v>
      </c>
      <c r="N639" s="14" t="s">
        <v>33</v>
      </c>
      <c r="O639" s="15" t="s">
        <v>54</v>
      </c>
      <c r="P639" s="14">
        <v>2025</v>
      </c>
    </row>
    <row r="640" spans="1:16">
      <c r="A640" s="14" t="s">
        <v>833</v>
      </c>
      <c r="B640" s="14" t="s">
        <v>103</v>
      </c>
      <c r="C640" s="14" t="s">
        <v>36</v>
      </c>
      <c r="D640" s="14">
        <v>19</v>
      </c>
      <c r="E640" s="14">
        <v>26</v>
      </c>
      <c r="F640" s="14">
        <v>39</v>
      </c>
      <c r="G640" s="15" t="s">
        <v>52</v>
      </c>
      <c r="H640" s="14">
        <v>6</v>
      </c>
      <c r="I640" s="14">
        <v>82</v>
      </c>
      <c r="J640" s="14">
        <v>8885</v>
      </c>
      <c r="K640" s="14">
        <v>9827</v>
      </c>
      <c r="L640" s="14" t="s">
        <v>479</v>
      </c>
      <c r="M640" s="14">
        <f t="shared" si="9"/>
        <v>2025</v>
      </c>
      <c r="N640" s="14" t="s">
        <v>32</v>
      </c>
      <c r="O640" s="15" t="s">
        <v>58</v>
      </c>
      <c r="P640" s="14">
        <v>2025</v>
      </c>
    </row>
    <row r="641" spans="1:16">
      <c r="A641" s="14" t="s">
        <v>300</v>
      </c>
      <c r="B641" s="14" t="s">
        <v>56</v>
      </c>
      <c r="C641" s="14" t="s">
        <v>36</v>
      </c>
      <c r="D641" s="14">
        <v>64</v>
      </c>
      <c r="E641" s="14">
        <v>88</v>
      </c>
      <c r="F641" s="14">
        <v>9</v>
      </c>
      <c r="G641" s="15" t="s">
        <v>42</v>
      </c>
      <c r="H641" s="14">
        <v>143</v>
      </c>
      <c r="I641" s="14">
        <v>27</v>
      </c>
      <c r="J641" s="14">
        <v>45123</v>
      </c>
      <c r="K641" s="14">
        <v>50734</v>
      </c>
      <c r="L641" s="14" t="s">
        <v>307</v>
      </c>
      <c r="M641" s="14">
        <f t="shared" si="9"/>
        <v>2025</v>
      </c>
      <c r="N641" s="14" t="s">
        <v>39</v>
      </c>
      <c r="O641" s="15" t="s">
        <v>99</v>
      </c>
      <c r="P641" s="14">
        <v>2025</v>
      </c>
    </row>
    <row r="642" spans="1:16">
      <c r="A642" s="14" t="s">
        <v>449</v>
      </c>
      <c r="B642" s="14" t="s">
        <v>41</v>
      </c>
      <c r="C642" s="14" t="s">
        <v>29</v>
      </c>
      <c r="D642" s="14">
        <v>70</v>
      </c>
      <c r="E642" s="14">
        <v>8</v>
      </c>
      <c r="F642" s="14">
        <v>21</v>
      </c>
      <c r="G642" s="15" t="s">
        <v>42</v>
      </c>
      <c r="H642" s="14">
        <v>57</v>
      </c>
      <c r="I642" s="14">
        <v>13</v>
      </c>
      <c r="J642" s="14">
        <v>8040</v>
      </c>
      <c r="K642" s="14">
        <v>9831</v>
      </c>
      <c r="L642" s="14" t="s">
        <v>234</v>
      </c>
      <c r="M642" s="14">
        <f t="shared" ref="M642:M705" si="10">YEAR(L642)</f>
        <v>2025</v>
      </c>
      <c r="N642" s="14" t="s">
        <v>32</v>
      </c>
      <c r="O642" s="15" t="s">
        <v>81</v>
      </c>
      <c r="P642" s="14">
        <v>2025</v>
      </c>
    </row>
    <row r="643" spans="1:16">
      <c r="A643" s="14" t="s">
        <v>834</v>
      </c>
      <c r="B643" s="14" t="s">
        <v>134</v>
      </c>
      <c r="C643" s="14" t="s">
        <v>29</v>
      </c>
      <c r="D643" s="14">
        <v>238</v>
      </c>
      <c r="E643" s="14">
        <v>121</v>
      </c>
      <c r="F643" s="14">
        <v>34</v>
      </c>
      <c r="G643" s="15" t="s">
        <v>30</v>
      </c>
      <c r="H643" s="14">
        <v>325</v>
      </c>
      <c r="I643" s="14">
        <v>26</v>
      </c>
      <c r="J643" s="14">
        <v>74917</v>
      </c>
      <c r="K643" s="14">
        <v>81564</v>
      </c>
      <c r="L643" s="14" t="s">
        <v>209</v>
      </c>
      <c r="M643" s="14">
        <f t="shared" si="10"/>
        <v>2025</v>
      </c>
      <c r="N643" s="14" t="s">
        <v>32</v>
      </c>
      <c r="O643" s="15" t="s">
        <v>44</v>
      </c>
      <c r="P643" s="14">
        <v>2025</v>
      </c>
    </row>
    <row r="644" spans="1:16">
      <c r="A644" s="14" t="s">
        <v>55</v>
      </c>
      <c r="B644" s="14" t="s">
        <v>103</v>
      </c>
      <c r="C644" s="14" t="s">
        <v>36</v>
      </c>
      <c r="D644" s="14">
        <v>235</v>
      </c>
      <c r="E644" s="14">
        <v>178</v>
      </c>
      <c r="F644" s="14">
        <v>353</v>
      </c>
      <c r="G644" s="15" t="s">
        <v>42</v>
      </c>
      <c r="H644" s="14">
        <v>60</v>
      </c>
      <c r="I644" s="14">
        <v>49</v>
      </c>
      <c r="J644" s="14">
        <v>3560</v>
      </c>
      <c r="K644" s="14">
        <v>5979</v>
      </c>
      <c r="L644" s="14" t="s">
        <v>167</v>
      </c>
      <c r="M644" s="14">
        <f t="shared" si="10"/>
        <v>2024</v>
      </c>
      <c r="N644" s="14" t="s">
        <v>33</v>
      </c>
      <c r="O644" s="15" t="s">
        <v>33</v>
      </c>
      <c r="P644" s="14">
        <v>2025</v>
      </c>
    </row>
    <row r="645" spans="1:16">
      <c r="A645" s="14" t="s">
        <v>835</v>
      </c>
      <c r="B645" s="14" t="s">
        <v>62</v>
      </c>
      <c r="C645" s="14" t="s">
        <v>29</v>
      </c>
      <c r="D645" s="14">
        <v>141</v>
      </c>
      <c r="E645" s="14">
        <v>182</v>
      </c>
      <c r="F645" s="14">
        <v>255</v>
      </c>
      <c r="G645" s="15" t="s">
        <v>48</v>
      </c>
      <c r="H645" s="14">
        <v>68</v>
      </c>
      <c r="I645" s="14">
        <v>39</v>
      </c>
      <c r="J645" s="14">
        <v>69243</v>
      </c>
      <c r="K645" s="14">
        <v>75166</v>
      </c>
      <c r="L645" s="14" t="s">
        <v>209</v>
      </c>
      <c r="M645" s="14">
        <f t="shared" si="10"/>
        <v>2025</v>
      </c>
      <c r="N645" s="14" t="s">
        <v>32</v>
      </c>
      <c r="O645" s="15" t="s">
        <v>107</v>
      </c>
      <c r="P645" s="14">
        <v>2025</v>
      </c>
    </row>
    <row r="646" spans="1:16">
      <c r="A646" s="14" t="s">
        <v>601</v>
      </c>
      <c r="B646" s="14" t="s">
        <v>35</v>
      </c>
      <c r="C646" s="14" t="s">
        <v>36</v>
      </c>
      <c r="D646" s="14">
        <v>126</v>
      </c>
      <c r="E646" s="14">
        <v>79</v>
      </c>
      <c r="F646" s="14">
        <v>189</v>
      </c>
      <c r="G646" s="15" t="s">
        <v>48</v>
      </c>
      <c r="H646" s="14">
        <v>16</v>
      </c>
      <c r="I646" s="14">
        <v>14</v>
      </c>
      <c r="J646" s="14">
        <v>40777</v>
      </c>
      <c r="K646" s="14">
        <v>44175</v>
      </c>
      <c r="L646" s="14" t="s">
        <v>371</v>
      </c>
      <c r="M646" s="14">
        <f t="shared" si="10"/>
        <v>2025</v>
      </c>
      <c r="N646" s="14" t="s">
        <v>39</v>
      </c>
      <c r="O646" s="15" t="s">
        <v>33</v>
      </c>
      <c r="P646" s="14">
        <v>2025</v>
      </c>
    </row>
    <row r="647" spans="1:16">
      <c r="A647" s="14" t="s">
        <v>836</v>
      </c>
      <c r="B647" s="14" t="s">
        <v>65</v>
      </c>
      <c r="C647" s="14" t="s">
        <v>36</v>
      </c>
      <c r="D647" s="14">
        <v>94</v>
      </c>
      <c r="E647" s="14">
        <v>19</v>
      </c>
      <c r="F647" s="14">
        <v>0</v>
      </c>
      <c r="G647" s="15" t="s">
        <v>52</v>
      </c>
      <c r="H647" s="14">
        <v>113</v>
      </c>
      <c r="I647" s="14">
        <v>20</v>
      </c>
      <c r="J647" s="14">
        <v>30300</v>
      </c>
      <c r="K647" s="14">
        <v>35245</v>
      </c>
      <c r="L647" s="14" t="s">
        <v>240</v>
      </c>
      <c r="M647" s="14">
        <f t="shared" si="10"/>
        <v>2025</v>
      </c>
      <c r="N647" s="14" t="s">
        <v>32</v>
      </c>
      <c r="O647" s="15" t="s">
        <v>81</v>
      </c>
      <c r="P647" s="14">
        <v>2025</v>
      </c>
    </row>
    <row r="648" spans="1:16">
      <c r="A648" s="14" t="s">
        <v>181</v>
      </c>
      <c r="B648" s="14" t="s">
        <v>70</v>
      </c>
      <c r="C648" s="14" t="s">
        <v>29</v>
      </c>
      <c r="D648" s="14">
        <v>142</v>
      </c>
      <c r="E648" s="14">
        <v>70</v>
      </c>
      <c r="F648" s="14">
        <v>166</v>
      </c>
      <c r="G648" s="15" t="s">
        <v>52</v>
      </c>
      <c r="H648" s="14">
        <v>46</v>
      </c>
      <c r="I648" s="14">
        <v>67</v>
      </c>
      <c r="J648" s="14">
        <v>43323</v>
      </c>
      <c r="K648" s="14">
        <v>48417</v>
      </c>
      <c r="L648" s="14" t="s">
        <v>172</v>
      </c>
      <c r="M648" s="14">
        <f t="shared" si="10"/>
        <v>2025</v>
      </c>
      <c r="N648" s="14" t="s">
        <v>81</v>
      </c>
      <c r="O648" s="15" t="s">
        <v>39</v>
      </c>
      <c r="P648" s="14">
        <v>2025</v>
      </c>
    </row>
    <row r="649" spans="1:16">
      <c r="A649" s="14" t="s">
        <v>837</v>
      </c>
      <c r="B649" s="14" t="s">
        <v>79</v>
      </c>
      <c r="C649" s="14" t="s">
        <v>47</v>
      </c>
      <c r="D649" s="14">
        <v>94</v>
      </c>
      <c r="E649" s="14">
        <v>139</v>
      </c>
      <c r="F649" s="14">
        <v>200</v>
      </c>
      <c r="G649" s="15" t="s">
        <v>52</v>
      </c>
      <c r="H649" s="14">
        <v>33</v>
      </c>
      <c r="I649" s="14">
        <v>35</v>
      </c>
      <c r="J649" s="14">
        <v>58579</v>
      </c>
      <c r="K649" s="14">
        <v>62601</v>
      </c>
      <c r="L649" s="14" t="s">
        <v>838</v>
      </c>
      <c r="M649" s="14">
        <f t="shared" si="10"/>
        <v>2024</v>
      </c>
      <c r="N649" s="14" t="s">
        <v>44</v>
      </c>
      <c r="O649" s="15" t="s">
        <v>39</v>
      </c>
      <c r="P649" s="14">
        <v>2025</v>
      </c>
    </row>
    <row r="650" spans="1:16">
      <c r="A650" s="14" t="s">
        <v>839</v>
      </c>
      <c r="B650" s="14" t="s">
        <v>93</v>
      </c>
      <c r="C650" s="14" t="s">
        <v>47</v>
      </c>
      <c r="D650" s="14">
        <v>137</v>
      </c>
      <c r="E650" s="14">
        <v>52</v>
      </c>
      <c r="F650" s="14">
        <v>187</v>
      </c>
      <c r="G650" s="15" t="s">
        <v>48</v>
      </c>
      <c r="H650" s="14">
        <v>2</v>
      </c>
      <c r="I650" s="14">
        <v>18</v>
      </c>
      <c r="J650" s="14">
        <v>27432</v>
      </c>
      <c r="K650" s="14">
        <v>34305</v>
      </c>
      <c r="L650" s="14" t="s">
        <v>146</v>
      </c>
      <c r="M650" s="14">
        <f t="shared" si="10"/>
        <v>2024</v>
      </c>
      <c r="N650" s="14" t="s">
        <v>44</v>
      </c>
      <c r="O650" s="15" t="s">
        <v>81</v>
      </c>
      <c r="P650" s="14">
        <v>2025</v>
      </c>
    </row>
    <row r="651" spans="1:16">
      <c r="A651" s="14" t="s">
        <v>840</v>
      </c>
      <c r="B651" s="14" t="s">
        <v>83</v>
      </c>
      <c r="C651" s="14" t="s">
        <v>47</v>
      </c>
      <c r="D651" s="14">
        <v>234</v>
      </c>
      <c r="E651" s="14">
        <v>199</v>
      </c>
      <c r="F651" s="14">
        <v>285</v>
      </c>
      <c r="G651" s="15" t="s">
        <v>30</v>
      </c>
      <c r="H651" s="14">
        <v>148</v>
      </c>
      <c r="I651" s="14">
        <v>79</v>
      </c>
      <c r="J651" s="14">
        <v>66761</v>
      </c>
      <c r="K651" s="14">
        <v>72741</v>
      </c>
      <c r="L651" s="14" t="s">
        <v>524</v>
      </c>
      <c r="M651" s="14">
        <f t="shared" si="10"/>
        <v>2025</v>
      </c>
      <c r="N651" s="14" t="s">
        <v>39</v>
      </c>
      <c r="O651" s="15" t="s">
        <v>107</v>
      </c>
      <c r="P651" s="14">
        <v>2025</v>
      </c>
    </row>
    <row r="652" spans="1:16">
      <c r="A652" s="14" t="s">
        <v>841</v>
      </c>
      <c r="B652" s="14" t="s">
        <v>46</v>
      </c>
      <c r="C652" s="14" t="s">
        <v>47</v>
      </c>
      <c r="D652" s="14">
        <v>19</v>
      </c>
      <c r="E652" s="14">
        <v>102</v>
      </c>
      <c r="F652" s="14">
        <v>117</v>
      </c>
      <c r="G652" s="15" t="s">
        <v>42</v>
      </c>
      <c r="H652" s="14">
        <v>4</v>
      </c>
      <c r="I652" s="14">
        <v>87</v>
      </c>
      <c r="J652" s="14">
        <v>2300</v>
      </c>
      <c r="K652" s="14">
        <v>6801</v>
      </c>
      <c r="L652" s="14" t="s">
        <v>506</v>
      </c>
      <c r="M652" s="14">
        <f t="shared" si="10"/>
        <v>2024</v>
      </c>
      <c r="N652" s="14" t="s">
        <v>44</v>
      </c>
      <c r="O652" s="15" t="s">
        <v>33</v>
      </c>
      <c r="P652" s="14">
        <v>2025</v>
      </c>
    </row>
    <row r="653" spans="1:16">
      <c r="A653" s="14" t="s">
        <v>842</v>
      </c>
      <c r="B653" s="14" t="s">
        <v>56</v>
      </c>
      <c r="C653" s="14" t="s">
        <v>36</v>
      </c>
      <c r="D653" s="14">
        <v>278</v>
      </c>
      <c r="E653" s="14">
        <v>133</v>
      </c>
      <c r="F653" s="14">
        <v>324</v>
      </c>
      <c r="G653" s="15" t="s">
        <v>52</v>
      </c>
      <c r="H653" s="14">
        <v>87</v>
      </c>
      <c r="I653" s="14">
        <v>72</v>
      </c>
      <c r="J653" s="14">
        <v>25504</v>
      </c>
      <c r="K653" s="14">
        <v>30452</v>
      </c>
      <c r="L653" s="14" t="s">
        <v>444</v>
      </c>
      <c r="M653" s="14">
        <f t="shared" si="10"/>
        <v>2024</v>
      </c>
      <c r="N653" s="14" t="s">
        <v>38</v>
      </c>
      <c r="O653" s="15" t="s">
        <v>54</v>
      </c>
      <c r="P653" s="14">
        <v>2025</v>
      </c>
    </row>
    <row r="654" spans="1:16">
      <c r="A654" s="14" t="s">
        <v>843</v>
      </c>
      <c r="B654" s="14" t="s">
        <v>46</v>
      </c>
      <c r="C654" s="14" t="s">
        <v>47</v>
      </c>
      <c r="D654" s="14">
        <v>56</v>
      </c>
      <c r="E654" s="14">
        <v>115</v>
      </c>
      <c r="F654" s="14">
        <v>123</v>
      </c>
      <c r="G654" s="15" t="s">
        <v>48</v>
      </c>
      <c r="H654" s="14">
        <v>48</v>
      </c>
      <c r="I654" s="14">
        <v>84</v>
      </c>
      <c r="J654" s="14">
        <v>63591</v>
      </c>
      <c r="K654" s="14">
        <v>65584</v>
      </c>
      <c r="L654" s="14" t="s">
        <v>418</v>
      </c>
      <c r="M654" s="14">
        <f t="shared" si="10"/>
        <v>2025</v>
      </c>
      <c r="N654" s="14" t="s">
        <v>39</v>
      </c>
      <c r="O654" s="15" t="s">
        <v>81</v>
      </c>
      <c r="P654" s="14">
        <v>2025</v>
      </c>
    </row>
    <row r="655" spans="1:16">
      <c r="A655" s="14" t="s">
        <v>844</v>
      </c>
      <c r="B655" s="14" t="s">
        <v>73</v>
      </c>
      <c r="C655" s="14" t="s">
        <v>47</v>
      </c>
      <c r="D655" s="14">
        <v>278</v>
      </c>
      <c r="E655" s="14">
        <v>157</v>
      </c>
      <c r="F655" s="14">
        <v>374</v>
      </c>
      <c r="G655" s="15" t="s">
        <v>52</v>
      </c>
      <c r="H655" s="14">
        <v>61</v>
      </c>
      <c r="I655" s="14">
        <v>68</v>
      </c>
      <c r="J655" s="14">
        <v>70047</v>
      </c>
      <c r="K655" s="14">
        <v>72183</v>
      </c>
      <c r="L655" s="14" t="s">
        <v>125</v>
      </c>
      <c r="M655" s="14">
        <f t="shared" si="10"/>
        <v>2024</v>
      </c>
      <c r="N655" s="14" t="s">
        <v>44</v>
      </c>
      <c r="O655" s="15" t="s">
        <v>44</v>
      </c>
      <c r="P655" s="14">
        <v>2025</v>
      </c>
    </row>
    <row r="656" spans="1:16">
      <c r="A656" s="14" t="s">
        <v>845</v>
      </c>
      <c r="B656" s="14" t="s">
        <v>62</v>
      </c>
      <c r="C656" s="14" t="s">
        <v>29</v>
      </c>
      <c r="D656" s="14">
        <v>84</v>
      </c>
      <c r="E656" s="14">
        <v>161</v>
      </c>
      <c r="F656" s="14">
        <v>83</v>
      </c>
      <c r="G656" s="15" t="s">
        <v>30</v>
      </c>
      <c r="H656" s="14">
        <v>162</v>
      </c>
      <c r="I656" s="14">
        <v>47</v>
      </c>
      <c r="J656" s="14">
        <v>55784</v>
      </c>
      <c r="K656" s="14">
        <v>56928</v>
      </c>
      <c r="L656" s="14" t="s">
        <v>217</v>
      </c>
      <c r="M656" s="14">
        <f t="shared" si="10"/>
        <v>2025</v>
      </c>
      <c r="N656" s="14" t="s">
        <v>32</v>
      </c>
      <c r="O656" s="15" t="s">
        <v>44</v>
      </c>
      <c r="P656" s="14">
        <v>2025</v>
      </c>
    </row>
    <row r="657" spans="1:16">
      <c r="A657" s="14" t="s">
        <v>547</v>
      </c>
      <c r="B657" s="14" t="s">
        <v>62</v>
      </c>
      <c r="C657" s="14" t="s">
        <v>29</v>
      </c>
      <c r="D657" s="14">
        <v>41</v>
      </c>
      <c r="E657" s="14">
        <v>99</v>
      </c>
      <c r="F657" s="14">
        <v>95</v>
      </c>
      <c r="G657" s="15" t="s">
        <v>52</v>
      </c>
      <c r="H657" s="14">
        <v>45</v>
      </c>
      <c r="I657" s="14">
        <v>91</v>
      </c>
      <c r="J657" s="14">
        <v>52450</v>
      </c>
      <c r="K657" s="14">
        <v>58493</v>
      </c>
      <c r="L657" s="14" t="s">
        <v>101</v>
      </c>
      <c r="M657" s="14">
        <f t="shared" si="10"/>
        <v>2024</v>
      </c>
      <c r="N657" s="14" t="s">
        <v>38</v>
      </c>
      <c r="O657" s="15" t="s">
        <v>38</v>
      </c>
      <c r="P657" s="14">
        <v>2025</v>
      </c>
    </row>
    <row r="658" spans="1:16">
      <c r="A658" s="14" t="s">
        <v>89</v>
      </c>
      <c r="B658" s="14" t="s">
        <v>103</v>
      </c>
      <c r="C658" s="14" t="s">
        <v>36</v>
      </c>
      <c r="D658" s="14">
        <v>84</v>
      </c>
      <c r="E658" s="14">
        <v>110</v>
      </c>
      <c r="F658" s="14">
        <v>81</v>
      </c>
      <c r="G658" s="15" t="s">
        <v>48</v>
      </c>
      <c r="H658" s="14">
        <v>113</v>
      </c>
      <c r="I658" s="14">
        <v>53</v>
      </c>
      <c r="J658" s="14">
        <v>21648</v>
      </c>
      <c r="K658" s="14">
        <v>28547</v>
      </c>
      <c r="L658" s="14" t="s">
        <v>453</v>
      </c>
      <c r="M658" s="14">
        <f t="shared" si="10"/>
        <v>2025</v>
      </c>
      <c r="N658" s="14" t="s">
        <v>32</v>
      </c>
      <c r="O658" s="15" t="s">
        <v>39</v>
      </c>
      <c r="P658" s="14">
        <v>2025</v>
      </c>
    </row>
    <row r="659" spans="1:16">
      <c r="A659" s="14" t="s">
        <v>131</v>
      </c>
      <c r="B659" s="14" t="s">
        <v>90</v>
      </c>
      <c r="C659" s="14" t="s">
        <v>36</v>
      </c>
      <c r="D659" s="14">
        <v>85</v>
      </c>
      <c r="E659" s="14">
        <v>76</v>
      </c>
      <c r="F659" s="14">
        <v>57</v>
      </c>
      <c r="G659" s="15" t="s">
        <v>48</v>
      </c>
      <c r="H659" s="14">
        <v>104</v>
      </c>
      <c r="I659" s="14">
        <v>33</v>
      </c>
      <c r="J659" s="14">
        <v>60411</v>
      </c>
      <c r="K659" s="14">
        <v>65145</v>
      </c>
      <c r="L659" s="14" t="s">
        <v>325</v>
      </c>
      <c r="M659" s="14">
        <f t="shared" si="10"/>
        <v>2024</v>
      </c>
      <c r="N659" s="14" t="s">
        <v>38</v>
      </c>
      <c r="O659" s="15" t="s">
        <v>81</v>
      </c>
      <c r="P659" s="14">
        <v>2025</v>
      </c>
    </row>
    <row r="660" spans="1:16">
      <c r="A660" s="14" t="s">
        <v>846</v>
      </c>
      <c r="B660" s="14" t="s">
        <v>65</v>
      </c>
      <c r="C660" s="14" t="s">
        <v>36</v>
      </c>
      <c r="D660" s="14">
        <v>107</v>
      </c>
      <c r="E660" s="14">
        <v>160</v>
      </c>
      <c r="F660" s="14">
        <v>15</v>
      </c>
      <c r="G660" s="15" t="s">
        <v>52</v>
      </c>
      <c r="H660" s="14">
        <v>252</v>
      </c>
      <c r="I660" s="14">
        <v>43</v>
      </c>
      <c r="J660" s="14">
        <v>60536</v>
      </c>
      <c r="K660" s="14">
        <v>65202</v>
      </c>
      <c r="L660" s="14" t="s">
        <v>142</v>
      </c>
      <c r="M660" s="14">
        <f t="shared" si="10"/>
        <v>2025</v>
      </c>
      <c r="N660" s="14" t="s">
        <v>32</v>
      </c>
      <c r="O660" s="15" t="s">
        <v>39</v>
      </c>
      <c r="P660" s="14">
        <v>2025</v>
      </c>
    </row>
    <row r="661" spans="1:16">
      <c r="A661" s="14" t="s">
        <v>847</v>
      </c>
      <c r="B661" s="14" t="s">
        <v>51</v>
      </c>
      <c r="C661" s="14" t="s">
        <v>29</v>
      </c>
      <c r="D661" s="14">
        <v>269</v>
      </c>
      <c r="E661" s="14">
        <v>180</v>
      </c>
      <c r="F661" s="14">
        <v>55</v>
      </c>
      <c r="G661" s="15" t="s">
        <v>30</v>
      </c>
      <c r="H661" s="14">
        <v>394</v>
      </c>
      <c r="I661" s="14">
        <v>84</v>
      </c>
      <c r="J661" s="14">
        <v>56530</v>
      </c>
      <c r="K661" s="14">
        <v>59432</v>
      </c>
      <c r="L661" s="14" t="s">
        <v>522</v>
      </c>
      <c r="M661" s="14">
        <f t="shared" si="10"/>
        <v>2024</v>
      </c>
      <c r="N661" s="14" t="s">
        <v>38</v>
      </c>
      <c r="O661" s="15" t="s">
        <v>32</v>
      </c>
      <c r="P661" s="14">
        <v>2025</v>
      </c>
    </row>
    <row r="662" spans="1:16">
      <c r="A662" s="14" t="s">
        <v>848</v>
      </c>
      <c r="B662" s="14" t="s">
        <v>28</v>
      </c>
      <c r="C662" s="14" t="s">
        <v>29</v>
      </c>
      <c r="D662" s="14">
        <v>233</v>
      </c>
      <c r="E662" s="14">
        <v>60</v>
      </c>
      <c r="F662" s="14">
        <v>35</v>
      </c>
      <c r="G662" s="15" t="s">
        <v>48</v>
      </c>
      <c r="H662" s="14">
        <v>258</v>
      </c>
      <c r="I662" s="14">
        <v>57</v>
      </c>
      <c r="J662" s="14">
        <v>28098</v>
      </c>
      <c r="K662" s="14">
        <v>31655</v>
      </c>
      <c r="L662" s="14" t="s">
        <v>758</v>
      </c>
      <c r="M662" s="14">
        <f t="shared" si="10"/>
        <v>2025</v>
      </c>
      <c r="N662" s="14" t="s">
        <v>39</v>
      </c>
      <c r="O662" s="15" t="s">
        <v>54</v>
      </c>
      <c r="P662" s="14">
        <v>2025</v>
      </c>
    </row>
    <row r="663" spans="1:16">
      <c r="A663" s="14" t="s">
        <v>849</v>
      </c>
      <c r="B663" s="14" t="s">
        <v>134</v>
      </c>
      <c r="C663" s="14" t="s">
        <v>29</v>
      </c>
      <c r="D663" s="14">
        <v>282</v>
      </c>
      <c r="E663" s="14">
        <v>184</v>
      </c>
      <c r="F663" s="14">
        <v>8</v>
      </c>
      <c r="G663" s="15" t="s">
        <v>30</v>
      </c>
      <c r="H663" s="14">
        <v>458</v>
      </c>
      <c r="I663" s="14">
        <v>11</v>
      </c>
      <c r="J663" s="14">
        <v>60074</v>
      </c>
      <c r="K663" s="14">
        <v>60696</v>
      </c>
      <c r="L663" s="14" t="s">
        <v>361</v>
      </c>
      <c r="M663" s="14">
        <f t="shared" si="10"/>
        <v>2025</v>
      </c>
      <c r="N663" s="14" t="s">
        <v>81</v>
      </c>
      <c r="O663" s="15" t="s">
        <v>39</v>
      </c>
      <c r="P663" s="14">
        <v>2025</v>
      </c>
    </row>
    <row r="664" spans="1:16">
      <c r="A664" s="14" t="s">
        <v>850</v>
      </c>
      <c r="B664" s="14" t="s">
        <v>103</v>
      </c>
      <c r="C664" s="14" t="s">
        <v>36</v>
      </c>
      <c r="D664" s="14">
        <v>248</v>
      </c>
      <c r="E664" s="14">
        <v>101</v>
      </c>
      <c r="F664" s="14">
        <v>29</v>
      </c>
      <c r="G664" s="15" t="s">
        <v>30</v>
      </c>
      <c r="H664" s="14">
        <v>320</v>
      </c>
      <c r="I664" s="14">
        <v>91</v>
      </c>
      <c r="J664" s="14">
        <v>83009</v>
      </c>
      <c r="K664" s="14">
        <v>86891</v>
      </c>
      <c r="L664" s="14" t="s">
        <v>534</v>
      </c>
      <c r="M664" s="14">
        <f t="shared" si="10"/>
        <v>2025</v>
      </c>
      <c r="N664" s="14" t="s">
        <v>107</v>
      </c>
      <c r="O664" s="15" t="s">
        <v>54</v>
      </c>
      <c r="P664" s="14">
        <v>2025</v>
      </c>
    </row>
    <row r="665" spans="1:16">
      <c r="A665" s="14" t="s">
        <v>851</v>
      </c>
      <c r="B665" s="14" t="s">
        <v>41</v>
      </c>
      <c r="C665" s="14" t="s">
        <v>29</v>
      </c>
      <c r="D665" s="14">
        <v>154</v>
      </c>
      <c r="E665" s="14">
        <v>152</v>
      </c>
      <c r="F665" s="14">
        <v>109</v>
      </c>
      <c r="G665" s="15" t="s">
        <v>42</v>
      </c>
      <c r="H665" s="14">
        <v>197</v>
      </c>
      <c r="I665" s="14">
        <v>74</v>
      </c>
      <c r="J665" s="14">
        <v>8236</v>
      </c>
      <c r="K665" s="14">
        <v>13931</v>
      </c>
      <c r="L665" s="14" t="s">
        <v>495</v>
      </c>
      <c r="M665" s="14">
        <f t="shared" si="10"/>
        <v>2024</v>
      </c>
      <c r="N665" s="14" t="s">
        <v>38</v>
      </c>
      <c r="O665" s="15" t="s">
        <v>58</v>
      </c>
      <c r="P665" s="14">
        <v>2025</v>
      </c>
    </row>
    <row r="666" spans="1:16">
      <c r="A666" s="14" t="s">
        <v>852</v>
      </c>
      <c r="B666" s="14" t="s">
        <v>35</v>
      </c>
      <c r="C666" s="14" t="s">
        <v>36</v>
      </c>
      <c r="D666" s="14">
        <v>275</v>
      </c>
      <c r="E666" s="14">
        <v>61</v>
      </c>
      <c r="F666" s="14">
        <v>136</v>
      </c>
      <c r="G666" s="15" t="s">
        <v>30</v>
      </c>
      <c r="H666" s="14">
        <v>200</v>
      </c>
      <c r="I666" s="14">
        <v>42</v>
      </c>
      <c r="J666" s="14">
        <v>45061</v>
      </c>
      <c r="K666" s="14">
        <v>51203</v>
      </c>
      <c r="L666" s="14" t="s">
        <v>257</v>
      </c>
      <c r="M666" s="14">
        <f t="shared" si="10"/>
        <v>2024</v>
      </c>
      <c r="N666" s="14" t="s">
        <v>38</v>
      </c>
      <c r="O666" s="15" t="s">
        <v>99</v>
      </c>
      <c r="P666" s="14">
        <v>2025</v>
      </c>
    </row>
    <row r="667" spans="1:16">
      <c r="A667" s="14" t="s">
        <v>853</v>
      </c>
      <c r="B667" s="14" t="s">
        <v>97</v>
      </c>
      <c r="C667" s="14" t="s">
        <v>29</v>
      </c>
      <c r="D667" s="14">
        <v>219</v>
      </c>
      <c r="E667" s="14">
        <v>181</v>
      </c>
      <c r="F667" s="14">
        <v>379</v>
      </c>
      <c r="G667" s="15" t="s">
        <v>42</v>
      </c>
      <c r="H667" s="14">
        <v>21</v>
      </c>
      <c r="I667" s="14">
        <v>61</v>
      </c>
      <c r="J667" s="14">
        <v>80614</v>
      </c>
      <c r="K667" s="14">
        <v>84544</v>
      </c>
      <c r="L667" s="14" t="s">
        <v>247</v>
      </c>
      <c r="M667" s="14">
        <f t="shared" si="10"/>
        <v>2025</v>
      </c>
      <c r="N667" s="14" t="s">
        <v>81</v>
      </c>
      <c r="O667" s="15" t="s">
        <v>58</v>
      </c>
      <c r="P667" s="14">
        <v>2025</v>
      </c>
    </row>
    <row r="668" spans="1:16">
      <c r="A668" s="14" t="s">
        <v>854</v>
      </c>
      <c r="B668" s="14" t="s">
        <v>41</v>
      </c>
      <c r="C668" s="14" t="s">
        <v>29</v>
      </c>
      <c r="D668" s="14">
        <v>254</v>
      </c>
      <c r="E668" s="14">
        <v>59</v>
      </c>
      <c r="F668" s="14">
        <v>294</v>
      </c>
      <c r="G668" s="15" t="s">
        <v>30</v>
      </c>
      <c r="H668" s="14">
        <v>19</v>
      </c>
      <c r="I668" s="14">
        <v>41</v>
      </c>
      <c r="J668" s="14">
        <v>13457</v>
      </c>
      <c r="K668" s="14">
        <v>16595</v>
      </c>
      <c r="L668" s="14" t="s">
        <v>165</v>
      </c>
      <c r="M668" s="14">
        <f t="shared" si="10"/>
        <v>2025</v>
      </c>
      <c r="N668" s="14" t="s">
        <v>81</v>
      </c>
      <c r="O668" s="15" t="s">
        <v>38</v>
      </c>
      <c r="P668" s="14">
        <v>2025</v>
      </c>
    </row>
    <row r="669" spans="1:16">
      <c r="A669" s="14" t="s">
        <v>855</v>
      </c>
      <c r="B669" s="14" t="s">
        <v>90</v>
      </c>
      <c r="C669" s="14" t="s">
        <v>36</v>
      </c>
      <c r="D669" s="14">
        <v>23</v>
      </c>
      <c r="E669" s="14">
        <v>38</v>
      </c>
      <c r="F669" s="14">
        <v>43</v>
      </c>
      <c r="G669" s="15" t="s">
        <v>42</v>
      </c>
      <c r="H669" s="14">
        <v>18</v>
      </c>
      <c r="I669" s="14">
        <v>81</v>
      </c>
      <c r="J669" s="14">
        <v>55675</v>
      </c>
      <c r="K669" s="14">
        <v>61140</v>
      </c>
      <c r="L669" s="14" t="s">
        <v>207</v>
      </c>
      <c r="M669" s="14">
        <f t="shared" si="10"/>
        <v>2025</v>
      </c>
      <c r="N669" s="14" t="s">
        <v>107</v>
      </c>
      <c r="O669" s="15" t="s">
        <v>39</v>
      </c>
      <c r="P669" s="14">
        <v>2025</v>
      </c>
    </row>
    <row r="670" spans="1:16">
      <c r="A670" s="14" t="s">
        <v>856</v>
      </c>
      <c r="B670" s="14" t="s">
        <v>83</v>
      </c>
      <c r="C670" s="14" t="s">
        <v>47</v>
      </c>
      <c r="D670" s="14">
        <v>262</v>
      </c>
      <c r="E670" s="14">
        <v>147</v>
      </c>
      <c r="F670" s="14">
        <v>223</v>
      </c>
      <c r="G670" s="15" t="s">
        <v>48</v>
      </c>
      <c r="H670" s="14">
        <v>186</v>
      </c>
      <c r="I670" s="14">
        <v>11</v>
      </c>
      <c r="J670" s="14">
        <v>83892</v>
      </c>
      <c r="K670" s="14">
        <v>90239</v>
      </c>
      <c r="L670" s="14" t="s">
        <v>522</v>
      </c>
      <c r="M670" s="14">
        <f t="shared" si="10"/>
        <v>2024</v>
      </c>
      <c r="N670" s="14" t="s">
        <v>38</v>
      </c>
      <c r="O670" s="15" t="s">
        <v>99</v>
      </c>
      <c r="P670" s="14">
        <v>2025</v>
      </c>
    </row>
    <row r="671" spans="1:16">
      <c r="A671" s="14" t="s">
        <v>857</v>
      </c>
      <c r="B671" s="14" t="s">
        <v>93</v>
      </c>
      <c r="C671" s="14" t="s">
        <v>47</v>
      </c>
      <c r="D671" s="14">
        <v>57</v>
      </c>
      <c r="E671" s="14">
        <v>97</v>
      </c>
      <c r="F671" s="14">
        <v>140</v>
      </c>
      <c r="G671" s="15" t="s">
        <v>30</v>
      </c>
      <c r="H671" s="14">
        <v>14</v>
      </c>
      <c r="I671" s="14">
        <v>24</v>
      </c>
      <c r="J671" s="14">
        <v>36072</v>
      </c>
      <c r="K671" s="14">
        <v>40683</v>
      </c>
      <c r="L671" s="14" t="s">
        <v>510</v>
      </c>
      <c r="M671" s="14">
        <f t="shared" si="10"/>
        <v>2025</v>
      </c>
      <c r="N671" s="14" t="s">
        <v>81</v>
      </c>
      <c r="O671" s="15" t="s">
        <v>38</v>
      </c>
      <c r="P671" s="14">
        <v>2025</v>
      </c>
    </row>
    <row r="672" spans="1:16">
      <c r="A672" s="14" t="s">
        <v>858</v>
      </c>
      <c r="B672" s="14" t="s">
        <v>28</v>
      </c>
      <c r="C672" s="14" t="s">
        <v>29</v>
      </c>
      <c r="D672" s="14">
        <v>39</v>
      </c>
      <c r="E672" s="14">
        <v>132</v>
      </c>
      <c r="F672" s="14">
        <v>64</v>
      </c>
      <c r="G672" s="15" t="s">
        <v>48</v>
      </c>
      <c r="H672" s="14">
        <v>107</v>
      </c>
      <c r="I672" s="14">
        <v>95</v>
      </c>
      <c r="J672" s="14">
        <v>16240</v>
      </c>
      <c r="K672" s="14">
        <v>17036</v>
      </c>
      <c r="L672" s="14" t="s">
        <v>542</v>
      </c>
      <c r="M672" s="14">
        <f t="shared" si="10"/>
        <v>2025</v>
      </c>
      <c r="N672" s="14" t="s">
        <v>32</v>
      </c>
      <c r="O672" s="15" t="s">
        <v>44</v>
      </c>
      <c r="P672" s="14">
        <v>2025</v>
      </c>
    </row>
    <row r="673" spans="1:16">
      <c r="A673" s="14" t="s">
        <v>859</v>
      </c>
      <c r="B673" s="14" t="s">
        <v>164</v>
      </c>
      <c r="C673" s="14" t="s">
        <v>47</v>
      </c>
      <c r="D673" s="14">
        <v>139</v>
      </c>
      <c r="E673" s="14">
        <v>165</v>
      </c>
      <c r="F673" s="14">
        <v>98</v>
      </c>
      <c r="G673" s="15" t="s">
        <v>48</v>
      </c>
      <c r="H673" s="14">
        <v>206</v>
      </c>
      <c r="I673" s="14">
        <v>32</v>
      </c>
      <c r="J673" s="14">
        <v>21790</v>
      </c>
      <c r="K673" s="14">
        <v>25445</v>
      </c>
      <c r="L673" s="14" t="s">
        <v>444</v>
      </c>
      <c r="M673" s="14">
        <f t="shared" si="10"/>
        <v>2024</v>
      </c>
      <c r="N673" s="14" t="s">
        <v>38</v>
      </c>
      <c r="O673" s="15" t="s">
        <v>58</v>
      </c>
      <c r="P673" s="14">
        <v>2025</v>
      </c>
    </row>
    <row r="674" spans="1:16">
      <c r="A674" s="14" t="s">
        <v>860</v>
      </c>
      <c r="B674" s="14" t="s">
        <v>41</v>
      </c>
      <c r="C674" s="14" t="s">
        <v>29</v>
      </c>
      <c r="D674" s="14">
        <v>122</v>
      </c>
      <c r="E674" s="14">
        <v>16</v>
      </c>
      <c r="F674" s="14">
        <v>108</v>
      </c>
      <c r="G674" s="15" t="s">
        <v>30</v>
      </c>
      <c r="H674" s="14">
        <v>30</v>
      </c>
      <c r="I674" s="14">
        <v>64</v>
      </c>
      <c r="J674" s="14">
        <v>32197</v>
      </c>
      <c r="K674" s="14">
        <v>36371</v>
      </c>
      <c r="L674" s="14" t="s">
        <v>228</v>
      </c>
      <c r="M674" s="14">
        <f t="shared" si="10"/>
        <v>2024</v>
      </c>
      <c r="N674" s="14" t="s">
        <v>33</v>
      </c>
      <c r="O674" s="15" t="s">
        <v>32</v>
      </c>
      <c r="P674" s="14">
        <v>2025</v>
      </c>
    </row>
    <row r="675" spans="1:16">
      <c r="A675" s="14" t="s">
        <v>823</v>
      </c>
      <c r="B675" s="14" t="s">
        <v>97</v>
      </c>
      <c r="C675" s="14" t="s">
        <v>29</v>
      </c>
      <c r="D675" s="14">
        <v>180</v>
      </c>
      <c r="E675" s="14">
        <v>97</v>
      </c>
      <c r="F675" s="14">
        <v>259</v>
      </c>
      <c r="G675" s="15" t="s">
        <v>52</v>
      </c>
      <c r="H675" s="14">
        <v>18</v>
      </c>
      <c r="I675" s="14">
        <v>77</v>
      </c>
      <c r="J675" s="14">
        <v>46168</v>
      </c>
      <c r="K675" s="14">
        <v>52181</v>
      </c>
      <c r="L675" s="14" t="s">
        <v>274</v>
      </c>
      <c r="M675" s="14">
        <f t="shared" si="10"/>
        <v>2025</v>
      </c>
      <c r="N675" s="14" t="s">
        <v>32</v>
      </c>
      <c r="O675" s="15" t="s">
        <v>33</v>
      </c>
      <c r="P675" s="14">
        <v>2025</v>
      </c>
    </row>
    <row r="676" spans="1:16">
      <c r="A676" s="14" t="s">
        <v>861</v>
      </c>
      <c r="B676" s="14" t="s">
        <v>70</v>
      </c>
      <c r="C676" s="14" t="s">
        <v>29</v>
      </c>
      <c r="D676" s="14">
        <v>18</v>
      </c>
      <c r="E676" s="14">
        <v>40</v>
      </c>
      <c r="F676" s="14">
        <v>38</v>
      </c>
      <c r="G676" s="15" t="s">
        <v>42</v>
      </c>
      <c r="H676" s="14">
        <v>20</v>
      </c>
      <c r="I676" s="14">
        <v>13</v>
      </c>
      <c r="J676" s="14">
        <v>5863</v>
      </c>
      <c r="K676" s="14">
        <v>9143</v>
      </c>
      <c r="L676" s="14" t="s">
        <v>624</v>
      </c>
      <c r="M676" s="14">
        <f t="shared" si="10"/>
        <v>2025</v>
      </c>
      <c r="N676" s="14" t="s">
        <v>107</v>
      </c>
      <c r="O676" s="15" t="s">
        <v>95</v>
      </c>
      <c r="P676" s="14">
        <v>2025</v>
      </c>
    </row>
    <row r="677" spans="1:16">
      <c r="A677" s="14" t="s">
        <v>862</v>
      </c>
      <c r="B677" s="14" t="s">
        <v>76</v>
      </c>
      <c r="C677" s="14" t="s">
        <v>36</v>
      </c>
      <c r="D677" s="14">
        <v>22</v>
      </c>
      <c r="E677" s="14">
        <v>24</v>
      </c>
      <c r="F677" s="14">
        <v>3</v>
      </c>
      <c r="G677" s="15" t="s">
        <v>42</v>
      </c>
      <c r="H677" s="14">
        <v>43</v>
      </c>
      <c r="I677" s="14">
        <v>51</v>
      </c>
      <c r="J677" s="14">
        <v>46070</v>
      </c>
      <c r="K677" s="14">
        <v>48179</v>
      </c>
      <c r="L677" s="14" t="s">
        <v>74</v>
      </c>
      <c r="M677" s="14">
        <f t="shared" si="10"/>
        <v>2024</v>
      </c>
      <c r="N677" s="14" t="s">
        <v>44</v>
      </c>
      <c r="O677" s="15" t="s">
        <v>33</v>
      </c>
      <c r="P677" s="14">
        <v>2025</v>
      </c>
    </row>
    <row r="678" spans="1:16">
      <c r="A678" s="14" t="s">
        <v>863</v>
      </c>
      <c r="B678" s="14" t="s">
        <v>70</v>
      </c>
      <c r="C678" s="14" t="s">
        <v>29</v>
      </c>
      <c r="D678" s="14">
        <v>97</v>
      </c>
      <c r="E678" s="14">
        <v>117</v>
      </c>
      <c r="F678" s="14">
        <v>192</v>
      </c>
      <c r="G678" s="15" t="s">
        <v>42</v>
      </c>
      <c r="H678" s="14">
        <v>22</v>
      </c>
      <c r="I678" s="14">
        <v>82</v>
      </c>
      <c r="J678" s="14">
        <v>35517</v>
      </c>
      <c r="K678" s="14">
        <v>39746</v>
      </c>
      <c r="L678" s="14" t="s">
        <v>379</v>
      </c>
      <c r="M678" s="14">
        <f t="shared" si="10"/>
        <v>2024</v>
      </c>
      <c r="N678" s="14" t="s">
        <v>33</v>
      </c>
      <c r="O678" s="15" t="s">
        <v>95</v>
      </c>
      <c r="P678" s="14">
        <v>2025</v>
      </c>
    </row>
    <row r="679" spans="1:16">
      <c r="A679" s="14" t="s">
        <v>864</v>
      </c>
      <c r="B679" s="14" t="s">
        <v>65</v>
      </c>
      <c r="C679" s="14" t="s">
        <v>36</v>
      </c>
      <c r="D679" s="14">
        <v>65</v>
      </c>
      <c r="E679" s="14">
        <v>41</v>
      </c>
      <c r="F679" s="14">
        <v>92</v>
      </c>
      <c r="G679" s="15" t="s">
        <v>48</v>
      </c>
      <c r="H679" s="14">
        <v>14</v>
      </c>
      <c r="I679" s="14">
        <v>68</v>
      </c>
      <c r="J679" s="14">
        <v>45989</v>
      </c>
      <c r="K679" s="14">
        <v>52036</v>
      </c>
      <c r="L679" s="14" t="s">
        <v>140</v>
      </c>
      <c r="M679" s="14">
        <f t="shared" si="10"/>
        <v>2025</v>
      </c>
      <c r="N679" s="14" t="s">
        <v>107</v>
      </c>
      <c r="O679" s="15" t="s">
        <v>95</v>
      </c>
      <c r="P679" s="14">
        <v>2025</v>
      </c>
    </row>
    <row r="680" spans="1:16">
      <c r="A680" s="14" t="s">
        <v>865</v>
      </c>
      <c r="B680" s="14" t="s">
        <v>134</v>
      </c>
      <c r="C680" s="14" t="s">
        <v>29</v>
      </c>
      <c r="D680" s="14">
        <v>219</v>
      </c>
      <c r="E680" s="14">
        <v>109</v>
      </c>
      <c r="F680" s="14">
        <v>36</v>
      </c>
      <c r="G680" s="15" t="s">
        <v>52</v>
      </c>
      <c r="H680" s="14">
        <v>292</v>
      </c>
      <c r="I680" s="14">
        <v>25</v>
      </c>
      <c r="J680" s="14">
        <v>25276</v>
      </c>
      <c r="K680" s="14">
        <v>28061</v>
      </c>
      <c r="L680" s="14" t="s">
        <v>467</v>
      </c>
      <c r="M680" s="14">
        <f t="shared" si="10"/>
        <v>2024</v>
      </c>
      <c r="N680" s="14" t="s">
        <v>33</v>
      </c>
      <c r="O680" s="15" t="s">
        <v>32</v>
      </c>
      <c r="P680" s="14">
        <v>2025</v>
      </c>
    </row>
    <row r="681" spans="1:16">
      <c r="A681" s="14" t="s">
        <v>866</v>
      </c>
      <c r="B681" s="14" t="s">
        <v>35</v>
      </c>
      <c r="C681" s="14" t="s">
        <v>36</v>
      </c>
      <c r="D681" s="14">
        <v>87</v>
      </c>
      <c r="E681" s="14">
        <v>48</v>
      </c>
      <c r="F681" s="14">
        <v>18</v>
      </c>
      <c r="G681" s="15" t="s">
        <v>52</v>
      </c>
      <c r="H681" s="14">
        <v>117</v>
      </c>
      <c r="I681" s="14">
        <v>59</v>
      </c>
      <c r="J681" s="14">
        <v>80169</v>
      </c>
      <c r="K681" s="14">
        <v>84009</v>
      </c>
      <c r="L681" s="14" t="s">
        <v>606</v>
      </c>
      <c r="M681" s="14">
        <f t="shared" si="10"/>
        <v>2024</v>
      </c>
      <c r="N681" s="14" t="s">
        <v>33</v>
      </c>
      <c r="O681" s="15" t="s">
        <v>99</v>
      </c>
      <c r="P681" s="14">
        <v>2025</v>
      </c>
    </row>
    <row r="682" spans="1:16">
      <c r="A682" s="14" t="s">
        <v>552</v>
      </c>
      <c r="B682" s="14" t="s">
        <v>56</v>
      </c>
      <c r="C682" s="14" t="s">
        <v>36</v>
      </c>
      <c r="D682" s="14">
        <v>97</v>
      </c>
      <c r="E682" s="14">
        <v>69</v>
      </c>
      <c r="F682" s="14">
        <v>75</v>
      </c>
      <c r="G682" s="15" t="s">
        <v>42</v>
      </c>
      <c r="H682" s="14">
        <v>91</v>
      </c>
      <c r="I682" s="14">
        <v>21</v>
      </c>
      <c r="J682" s="14">
        <v>23553</v>
      </c>
      <c r="K682" s="14">
        <v>24593</v>
      </c>
      <c r="L682" s="14" t="s">
        <v>532</v>
      </c>
      <c r="M682" s="14">
        <f t="shared" si="10"/>
        <v>2025</v>
      </c>
      <c r="N682" s="14" t="s">
        <v>81</v>
      </c>
      <c r="O682" s="15" t="s">
        <v>99</v>
      </c>
      <c r="P682" s="14">
        <v>2025</v>
      </c>
    </row>
    <row r="683" spans="1:16">
      <c r="A683" s="14" t="s">
        <v>867</v>
      </c>
      <c r="B683" s="14" t="s">
        <v>73</v>
      </c>
      <c r="C683" s="14" t="s">
        <v>47</v>
      </c>
      <c r="D683" s="14">
        <v>93</v>
      </c>
      <c r="E683" s="14">
        <v>116</v>
      </c>
      <c r="F683" s="14">
        <v>177</v>
      </c>
      <c r="G683" s="15" t="s">
        <v>52</v>
      </c>
      <c r="H683" s="14">
        <v>32</v>
      </c>
      <c r="I683" s="14">
        <v>97</v>
      </c>
      <c r="J683" s="14">
        <v>40156</v>
      </c>
      <c r="K683" s="14">
        <v>42839</v>
      </c>
      <c r="L683" s="14" t="s">
        <v>94</v>
      </c>
      <c r="M683" s="14">
        <f t="shared" si="10"/>
        <v>2025</v>
      </c>
      <c r="N683" s="14" t="s">
        <v>32</v>
      </c>
      <c r="O683" s="15" t="s">
        <v>38</v>
      </c>
      <c r="P683" s="14">
        <v>2025</v>
      </c>
    </row>
    <row r="684" spans="1:16">
      <c r="A684" s="14" t="s">
        <v>868</v>
      </c>
      <c r="B684" s="14" t="s">
        <v>62</v>
      </c>
      <c r="C684" s="14" t="s">
        <v>29</v>
      </c>
      <c r="D684" s="14">
        <v>291</v>
      </c>
      <c r="E684" s="14">
        <v>141</v>
      </c>
      <c r="F684" s="14">
        <v>96</v>
      </c>
      <c r="G684" s="15" t="s">
        <v>52</v>
      </c>
      <c r="H684" s="14">
        <v>336</v>
      </c>
      <c r="I684" s="14">
        <v>18</v>
      </c>
      <c r="J684" s="14">
        <v>6840</v>
      </c>
      <c r="K684" s="14">
        <v>10781</v>
      </c>
      <c r="L684" s="14" t="s">
        <v>94</v>
      </c>
      <c r="M684" s="14">
        <f t="shared" si="10"/>
        <v>2025</v>
      </c>
      <c r="N684" s="14" t="s">
        <v>32</v>
      </c>
      <c r="O684" s="15" t="s">
        <v>32</v>
      </c>
      <c r="P684" s="14">
        <v>2025</v>
      </c>
    </row>
    <row r="685" spans="1:16">
      <c r="A685" s="14" t="s">
        <v>395</v>
      </c>
      <c r="B685" s="14" t="s">
        <v>164</v>
      </c>
      <c r="C685" s="14" t="s">
        <v>47</v>
      </c>
      <c r="D685" s="14">
        <v>220</v>
      </c>
      <c r="E685" s="14">
        <v>39</v>
      </c>
      <c r="F685" s="14">
        <v>86</v>
      </c>
      <c r="G685" s="15" t="s">
        <v>42</v>
      </c>
      <c r="H685" s="14">
        <v>173</v>
      </c>
      <c r="I685" s="14">
        <v>57</v>
      </c>
      <c r="J685" s="14">
        <v>28525</v>
      </c>
      <c r="K685" s="14">
        <v>32258</v>
      </c>
      <c r="L685" s="14" t="s">
        <v>364</v>
      </c>
      <c r="M685" s="14">
        <f t="shared" si="10"/>
        <v>2025</v>
      </c>
      <c r="N685" s="14" t="s">
        <v>39</v>
      </c>
      <c r="O685" s="15" t="s">
        <v>107</v>
      </c>
      <c r="P685" s="14">
        <v>2025</v>
      </c>
    </row>
    <row r="686" spans="1:16">
      <c r="A686" s="14" t="s">
        <v>558</v>
      </c>
      <c r="B686" s="14" t="s">
        <v>97</v>
      </c>
      <c r="C686" s="14" t="s">
        <v>29</v>
      </c>
      <c r="D686" s="14">
        <v>127</v>
      </c>
      <c r="E686" s="14">
        <v>3</v>
      </c>
      <c r="F686" s="14">
        <v>64</v>
      </c>
      <c r="G686" s="15" t="s">
        <v>48</v>
      </c>
      <c r="H686" s="14">
        <v>66</v>
      </c>
      <c r="I686" s="14">
        <v>41</v>
      </c>
      <c r="J686" s="14">
        <v>61712</v>
      </c>
      <c r="K686" s="14">
        <v>63723</v>
      </c>
      <c r="L686" s="14" t="s">
        <v>353</v>
      </c>
      <c r="M686" s="14">
        <f t="shared" si="10"/>
        <v>2024</v>
      </c>
      <c r="N686" s="14" t="s">
        <v>33</v>
      </c>
      <c r="O686" s="15" t="s">
        <v>32</v>
      </c>
      <c r="P686" s="14">
        <v>2025</v>
      </c>
    </row>
    <row r="687" spans="1:16">
      <c r="A687" s="14" t="s">
        <v>869</v>
      </c>
      <c r="B687" s="14" t="s">
        <v>62</v>
      </c>
      <c r="C687" s="14" t="s">
        <v>29</v>
      </c>
      <c r="D687" s="14">
        <v>37</v>
      </c>
      <c r="E687" s="14">
        <v>59</v>
      </c>
      <c r="F687" s="14">
        <v>61</v>
      </c>
      <c r="G687" s="15" t="s">
        <v>30</v>
      </c>
      <c r="H687" s="14">
        <v>35</v>
      </c>
      <c r="I687" s="14">
        <v>68</v>
      </c>
      <c r="J687" s="14">
        <v>23772</v>
      </c>
      <c r="K687" s="14">
        <v>27232</v>
      </c>
      <c r="L687" s="14" t="s">
        <v>809</v>
      </c>
      <c r="M687" s="14">
        <f t="shared" si="10"/>
        <v>2024</v>
      </c>
      <c r="N687" s="14" t="s">
        <v>33</v>
      </c>
      <c r="O687" s="15" t="s">
        <v>32</v>
      </c>
      <c r="P687" s="14">
        <v>2025</v>
      </c>
    </row>
    <row r="688" spans="1:16">
      <c r="A688" s="14" t="s">
        <v>870</v>
      </c>
      <c r="B688" s="14" t="s">
        <v>79</v>
      </c>
      <c r="C688" s="14" t="s">
        <v>47</v>
      </c>
      <c r="D688" s="14">
        <v>158</v>
      </c>
      <c r="E688" s="14">
        <v>56</v>
      </c>
      <c r="F688" s="14">
        <v>168</v>
      </c>
      <c r="G688" s="15" t="s">
        <v>52</v>
      </c>
      <c r="H688" s="14">
        <v>46</v>
      </c>
      <c r="I688" s="14">
        <v>64</v>
      </c>
      <c r="J688" s="14">
        <v>57920</v>
      </c>
      <c r="K688" s="14">
        <v>59106</v>
      </c>
      <c r="L688" s="14" t="s">
        <v>295</v>
      </c>
      <c r="M688" s="14">
        <f t="shared" si="10"/>
        <v>2024</v>
      </c>
      <c r="N688" s="14" t="s">
        <v>44</v>
      </c>
      <c r="O688" s="15" t="s">
        <v>58</v>
      </c>
      <c r="P688" s="14">
        <v>2025</v>
      </c>
    </row>
    <row r="689" spans="1:16">
      <c r="A689" s="14" t="s">
        <v>388</v>
      </c>
      <c r="B689" s="14" t="s">
        <v>28</v>
      </c>
      <c r="C689" s="14" t="s">
        <v>29</v>
      </c>
      <c r="D689" s="14">
        <v>153</v>
      </c>
      <c r="E689" s="14">
        <v>192</v>
      </c>
      <c r="F689" s="14">
        <v>167</v>
      </c>
      <c r="G689" s="15" t="s">
        <v>42</v>
      </c>
      <c r="H689" s="14">
        <v>178</v>
      </c>
      <c r="I689" s="14">
        <v>57</v>
      </c>
      <c r="J689" s="14">
        <v>34778</v>
      </c>
      <c r="K689" s="14">
        <v>39493</v>
      </c>
      <c r="L689" s="14" t="s">
        <v>277</v>
      </c>
      <c r="M689" s="14">
        <f t="shared" si="10"/>
        <v>2025</v>
      </c>
      <c r="N689" s="14" t="s">
        <v>107</v>
      </c>
      <c r="O689" s="15" t="s">
        <v>32</v>
      </c>
      <c r="P689" s="14">
        <v>2025</v>
      </c>
    </row>
    <row r="690" spans="1:16">
      <c r="A690" s="14" t="s">
        <v>871</v>
      </c>
      <c r="B690" s="14" t="s">
        <v>103</v>
      </c>
      <c r="C690" s="14" t="s">
        <v>36</v>
      </c>
      <c r="D690" s="14">
        <v>16</v>
      </c>
      <c r="E690" s="14">
        <v>101</v>
      </c>
      <c r="F690" s="14">
        <v>54</v>
      </c>
      <c r="G690" s="15" t="s">
        <v>52</v>
      </c>
      <c r="H690" s="14">
        <v>63</v>
      </c>
      <c r="I690" s="14">
        <v>86</v>
      </c>
      <c r="J690" s="14">
        <v>83500</v>
      </c>
      <c r="K690" s="14">
        <v>86661</v>
      </c>
      <c r="L690" s="14" t="s">
        <v>379</v>
      </c>
      <c r="M690" s="14">
        <f t="shared" si="10"/>
        <v>2024</v>
      </c>
      <c r="N690" s="14" t="s">
        <v>33</v>
      </c>
      <c r="O690" s="15" t="s">
        <v>95</v>
      </c>
      <c r="P690" s="14">
        <v>2025</v>
      </c>
    </row>
    <row r="691" spans="1:16">
      <c r="A691" s="14" t="s">
        <v>147</v>
      </c>
      <c r="B691" s="14" t="s">
        <v>159</v>
      </c>
      <c r="C691" s="14" t="s">
        <v>47</v>
      </c>
      <c r="D691" s="14">
        <v>153</v>
      </c>
      <c r="E691" s="14">
        <v>53</v>
      </c>
      <c r="F691" s="14">
        <v>132</v>
      </c>
      <c r="G691" s="15" t="s">
        <v>48</v>
      </c>
      <c r="H691" s="14">
        <v>74</v>
      </c>
      <c r="I691" s="14">
        <v>14</v>
      </c>
      <c r="J691" s="14">
        <v>83651</v>
      </c>
      <c r="K691" s="14">
        <v>90167</v>
      </c>
      <c r="L691" s="14" t="s">
        <v>307</v>
      </c>
      <c r="M691" s="14">
        <f t="shared" si="10"/>
        <v>2025</v>
      </c>
      <c r="N691" s="14" t="s">
        <v>39</v>
      </c>
      <c r="O691" s="15" t="s">
        <v>107</v>
      </c>
      <c r="P691" s="14">
        <v>2025</v>
      </c>
    </row>
    <row r="692" spans="1:16">
      <c r="A692" s="14" t="s">
        <v>872</v>
      </c>
      <c r="B692" s="14" t="s">
        <v>73</v>
      </c>
      <c r="C692" s="14" t="s">
        <v>47</v>
      </c>
      <c r="D692" s="14">
        <v>233</v>
      </c>
      <c r="E692" s="14">
        <v>134</v>
      </c>
      <c r="F692" s="14">
        <v>22</v>
      </c>
      <c r="G692" s="15" t="s">
        <v>30</v>
      </c>
      <c r="H692" s="14">
        <v>345</v>
      </c>
      <c r="I692" s="14">
        <v>18</v>
      </c>
      <c r="J692" s="14">
        <v>51843</v>
      </c>
      <c r="K692" s="14">
        <v>52655</v>
      </c>
      <c r="L692" s="14" t="s">
        <v>121</v>
      </c>
      <c r="M692" s="14">
        <f t="shared" si="10"/>
        <v>2025</v>
      </c>
      <c r="N692" s="14" t="s">
        <v>39</v>
      </c>
      <c r="O692" s="15" t="s">
        <v>99</v>
      </c>
      <c r="P692" s="14">
        <v>2025</v>
      </c>
    </row>
    <row r="693" spans="1:16">
      <c r="A693" s="14" t="s">
        <v>873</v>
      </c>
      <c r="B693" s="14" t="s">
        <v>164</v>
      </c>
      <c r="C693" s="14" t="s">
        <v>47</v>
      </c>
      <c r="D693" s="14">
        <v>79</v>
      </c>
      <c r="E693" s="14">
        <v>85</v>
      </c>
      <c r="F693" s="14">
        <v>99</v>
      </c>
      <c r="G693" s="15" t="s">
        <v>30</v>
      </c>
      <c r="H693" s="14">
        <v>65</v>
      </c>
      <c r="I693" s="14">
        <v>88</v>
      </c>
      <c r="J693" s="14">
        <v>49300</v>
      </c>
      <c r="K693" s="14">
        <v>55598</v>
      </c>
      <c r="L693" s="14" t="s">
        <v>123</v>
      </c>
      <c r="M693" s="14">
        <f t="shared" si="10"/>
        <v>2024</v>
      </c>
      <c r="N693" s="14" t="s">
        <v>38</v>
      </c>
      <c r="O693" s="15" t="s">
        <v>33</v>
      </c>
      <c r="P693" s="14">
        <v>2025</v>
      </c>
    </row>
    <row r="694" spans="1:16">
      <c r="A694" s="14" t="s">
        <v>874</v>
      </c>
      <c r="B694" s="14" t="s">
        <v>83</v>
      </c>
      <c r="C694" s="14" t="s">
        <v>47</v>
      </c>
      <c r="D694" s="14">
        <v>160</v>
      </c>
      <c r="E694" s="14">
        <v>129</v>
      </c>
      <c r="F694" s="14">
        <v>220</v>
      </c>
      <c r="G694" s="15" t="s">
        <v>48</v>
      </c>
      <c r="H694" s="14">
        <v>69</v>
      </c>
      <c r="I694" s="14">
        <v>55</v>
      </c>
      <c r="J694" s="14">
        <v>36023</v>
      </c>
      <c r="K694" s="14">
        <v>38001</v>
      </c>
      <c r="L694" s="14" t="s">
        <v>121</v>
      </c>
      <c r="M694" s="14">
        <f t="shared" si="10"/>
        <v>2025</v>
      </c>
      <c r="N694" s="14" t="s">
        <v>39</v>
      </c>
      <c r="O694" s="15" t="s">
        <v>95</v>
      </c>
      <c r="P694" s="14">
        <v>2025</v>
      </c>
    </row>
    <row r="695" spans="1:16">
      <c r="A695" s="14" t="s">
        <v>875</v>
      </c>
      <c r="B695" s="14" t="s">
        <v>65</v>
      </c>
      <c r="C695" s="14" t="s">
        <v>36</v>
      </c>
      <c r="D695" s="14">
        <v>167</v>
      </c>
      <c r="E695" s="14">
        <v>115</v>
      </c>
      <c r="F695" s="14">
        <v>64</v>
      </c>
      <c r="G695" s="15" t="s">
        <v>52</v>
      </c>
      <c r="H695" s="14">
        <v>218</v>
      </c>
      <c r="I695" s="14">
        <v>23</v>
      </c>
      <c r="J695" s="14">
        <v>18305</v>
      </c>
      <c r="K695" s="14">
        <v>19224</v>
      </c>
      <c r="L695" s="14" t="s">
        <v>242</v>
      </c>
      <c r="M695" s="14">
        <f t="shared" si="10"/>
        <v>2024</v>
      </c>
      <c r="N695" s="14" t="s">
        <v>33</v>
      </c>
      <c r="O695" s="15" t="s">
        <v>54</v>
      </c>
      <c r="P695" s="14">
        <v>2025</v>
      </c>
    </row>
    <row r="696" spans="1:16">
      <c r="A696" s="14" t="s">
        <v>876</v>
      </c>
      <c r="B696" s="14" t="s">
        <v>134</v>
      </c>
      <c r="C696" s="14" t="s">
        <v>29</v>
      </c>
      <c r="D696" s="14">
        <v>37</v>
      </c>
      <c r="E696" s="14">
        <v>133</v>
      </c>
      <c r="F696" s="14">
        <v>4</v>
      </c>
      <c r="G696" s="15" t="s">
        <v>48</v>
      </c>
      <c r="H696" s="14">
        <v>166</v>
      </c>
      <c r="I696" s="14">
        <v>91</v>
      </c>
      <c r="J696" s="14">
        <v>81297</v>
      </c>
      <c r="K696" s="14">
        <v>83945</v>
      </c>
      <c r="L696" s="14" t="s">
        <v>157</v>
      </c>
      <c r="M696" s="14">
        <f t="shared" si="10"/>
        <v>2025</v>
      </c>
      <c r="N696" s="14" t="s">
        <v>39</v>
      </c>
      <c r="O696" s="15" t="s">
        <v>58</v>
      </c>
      <c r="P696" s="14">
        <v>2025</v>
      </c>
    </row>
    <row r="697" spans="1:16">
      <c r="A697" s="14" t="s">
        <v>877</v>
      </c>
      <c r="B697" s="14" t="s">
        <v>164</v>
      </c>
      <c r="C697" s="14" t="s">
        <v>47</v>
      </c>
      <c r="D697" s="14">
        <v>275</v>
      </c>
      <c r="E697" s="14">
        <v>8</v>
      </c>
      <c r="F697" s="14">
        <v>66</v>
      </c>
      <c r="G697" s="15" t="s">
        <v>30</v>
      </c>
      <c r="H697" s="14">
        <v>217</v>
      </c>
      <c r="I697" s="14">
        <v>66</v>
      </c>
      <c r="J697" s="14">
        <v>79647</v>
      </c>
      <c r="K697" s="14">
        <v>83098</v>
      </c>
      <c r="L697" s="14" t="s">
        <v>528</v>
      </c>
      <c r="M697" s="14">
        <f t="shared" si="10"/>
        <v>2025</v>
      </c>
      <c r="N697" s="14" t="s">
        <v>107</v>
      </c>
      <c r="O697" s="15" t="s">
        <v>99</v>
      </c>
      <c r="P697" s="14">
        <v>2025</v>
      </c>
    </row>
    <row r="698" spans="1:16">
      <c r="A698" s="14" t="s">
        <v>308</v>
      </c>
      <c r="B698" s="14" t="s">
        <v>73</v>
      </c>
      <c r="C698" s="14" t="s">
        <v>47</v>
      </c>
      <c r="D698" s="14">
        <v>201</v>
      </c>
      <c r="E698" s="14">
        <v>131</v>
      </c>
      <c r="F698" s="14">
        <v>191</v>
      </c>
      <c r="G698" s="15" t="s">
        <v>42</v>
      </c>
      <c r="H698" s="14">
        <v>141</v>
      </c>
      <c r="I698" s="14">
        <v>88</v>
      </c>
      <c r="J698" s="14">
        <v>55628</v>
      </c>
      <c r="K698" s="14">
        <v>60535</v>
      </c>
      <c r="L698" s="14" t="s">
        <v>313</v>
      </c>
      <c r="M698" s="14">
        <f t="shared" si="10"/>
        <v>2025</v>
      </c>
      <c r="N698" s="14" t="s">
        <v>81</v>
      </c>
      <c r="O698" s="15" t="s">
        <v>99</v>
      </c>
      <c r="P698" s="14">
        <v>2025</v>
      </c>
    </row>
    <row r="699" spans="1:16">
      <c r="A699" s="14" t="s">
        <v>878</v>
      </c>
      <c r="B699" s="14" t="s">
        <v>93</v>
      </c>
      <c r="C699" s="14" t="s">
        <v>47</v>
      </c>
      <c r="D699" s="14">
        <v>157</v>
      </c>
      <c r="E699" s="14">
        <v>166</v>
      </c>
      <c r="F699" s="14">
        <v>20</v>
      </c>
      <c r="G699" s="15" t="s">
        <v>42</v>
      </c>
      <c r="H699" s="14">
        <v>303</v>
      </c>
      <c r="I699" s="14">
        <v>13</v>
      </c>
      <c r="J699" s="14">
        <v>5749</v>
      </c>
      <c r="K699" s="14">
        <v>12026</v>
      </c>
      <c r="L699" s="14" t="s">
        <v>586</v>
      </c>
      <c r="M699" s="14">
        <f t="shared" si="10"/>
        <v>2025</v>
      </c>
      <c r="N699" s="14" t="s">
        <v>81</v>
      </c>
      <c r="O699" s="15" t="s">
        <v>95</v>
      </c>
      <c r="P699" s="14">
        <v>2025</v>
      </c>
    </row>
    <row r="700" spans="1:16">
      <c r="A700" s="14" t="s">
        <v>879</v>
      </c>
      <c r="B700" s="14" t="s">
        <v>164</v>
      </c>
      <c r="C700" s="14" t="s">
        <v>47</v>
      </c>
      <c r="D700" s="14">
        <v>73</v>
      </c>
      <c r="E700" s="14">
        <v>165</v>
      </c>
      <c r="F700" s="14">
        <v>147</v>
      </c>
      <c r="G700" s="15" t="s">
        <v>30</v>
      </c>
      <c r="H700" s="14">
        <v>91</v>
      </c>
      <c r="I700" s="14">
        <v>95</v>
      </c>
      <c r="J700" s="14">
        <v>64452</v>
      </c>
      <c r="K700" s="14">
        <v>66732</v>
      </c>
      <c r="L700" s="14" t="s">
        <v>323</v>
      </c>
      <c r="M700" s="14">
        <f t="shared" si="10"/>
        <v>2024</v>
      </c>
      <c r="N700" s="14" t="s">
        <v>44</v>
      </c>
      <c r="O700" s="15" t="s">
        <v>33</v>
      </c>
      <c r="P700" s="14">
        <v>2025</v>
      </c>
    </row>
    <row r="701" spans="1:16">
      <c r="A701" s="14" t="s">
        <v>880</v>
      </c>
      <c r="B701" s="14" t="s">
        <v>159</v>
      </c>
      <c r="C701" s="14" t="s">
        <v>47</v>
      </c>
      <c r="D701" s="14">
        <v>49</v>
      </c>
      <c r="E701" s="14">
        <v>124</v>
      </c>
      <c r="F701" s="14">
        <v>155</v>
      </c>
      <c r="G701" s="15" t="s">
        <v>30</v>
      </c>
      <c r="H701" s="14">
        <v>18</v>
      </c>
      <c r="I701" s="14">
        <v>10</v>
      </c>
      <c r="J701" s="14">
        <v>31205</v>
      </c>
      <c r="K701" s="14">
        <v>36425</v>
      </c>
      <c r="L701" s="14" t="s">
        <v>109</v>
      </c>
      <c r="M701" s="14">
        <f t="shared" si="10"/>
        <v>2025</v>
      </c>
      <c r="N701" s="14" t="s">
        <v>81</v>
      </c>
      <c r="O701" s="15" t="s">
        <v>38</v>
      </c>
      <c r="P701" s="14">
        <v>2025</v>
      </c>
    </row>
    <row r="702" spans="1:16">
      <c r="A702" s="14" t="s">
        <v>881</v>
      </c>
      <c r="B702" s="14" t="s">
        <v>62</v>
      </c>
      <c r="C702" s="14" t="s">
        <v>29</v>
      </c>
      <c r="D702" s="14">
        <v>13</v>
      </c>
      <c r="E702" s="14">
        <v>190</v>
      </c>
      <c r="F702" s="14">
        <v>170</v>
      </c>
      <c r="G702" s="15" t="s">
        <v>52</v>
      </c>
      <c r="H702" s="14">
        <v>33</v>
      </c>
      <c r="I702" s="14">
        <v>27</v>
      </c>
      <c r="J702" s="14">
        <v>74977</v>
      </c>
      <c r="K702" s="14">
        <v>76953</v>
      </c>
      <c r="L702" s="14" t="s">
        <v>506</v>
      </c>
      <c r="M702" s="14">
        <f t="shared" si="10"/>
        <v>2024</v>
      </c>
      <c r="N702" s="14" t="s">
        <v>44</v>
      </c>
      <c r="O702" s="15" t="s">
        <v>81</v>
      </c>
      <c r="P702" s="14">
        <v>2025</v>
      </c>
    </row>
    <row r="703" spans="1:16">
      <c r="A703" s="14" t="s">
        <v>882</v>
      </c>
      <c r="B703" s="14" t="s">
        <v>28</v>
      </c>
      <c r="C703" s="14" t="s">
        <v>29</v>
      </c>
      <c r="D703" s="14">
        <v>247</v>
      </c>
      <c r="E703" s="14">
        <v>104</v>
      </c>
      <c r="F703" s="14">
        <v>69</v>
      </c>
      <c r="G703" s="15" t="s">
        <v>42</v>
      </c>
      <c r="H703" s="14">
        <v>282</v>
      </c>
      <c r="I703" s="14">
        <v>42</v>
      </c>
      <c r="J703" s="14">
        <v>2016</v>
      </c>
      <c r="K703" s="14">
        <v>3497</v>
      </c>
      <c r="L703" s="14" t="s">
        <v>185</v>
      </c>
      <c r="M703" s="14">
        <f t="shared" si="10"/>
        <v>2024</v>
      </c>
      <c r="N703" s="14" t="s">
        <v>38</v>
      </c>
      <c r="O703" s="15" t="s">
        <v>81</v>
      </c>
      <c r="P703" s="14">
        <v>2025</v>
      </c>
    </row>
    <row r="704" spans="1:16">
      <c r="A704" s="14" t="s">
        <v>883</v>
      </c>
      <c r="B704" s="14" t="s">
        <v>79</v>
      </c>
      <c r="C704" s="14" t="s">
        <v>47</v>
      </c>
      <c r="D704" s="14">
        <v>226</v>
      </c>
      <c r="E704" s="14">
        <v>14</v>
      </c>
      <c r="F704" s="14">
        <v>234</v>
      </c>
      <c r="G704" s="15" t="s">
        <v>48</v>
      </c>
      <c r="H704" s="14">
        <v>6</v>
      </c>
      <c r="I704" s="14">
        <v>72</v>
      </c>
      <c r="J704" s="14">
        <v>7121</v>
      </c>
      <c r="K704" s="14">
        <v>7850</v>
      </c>
      <c r="L704" s="14" t="s">
        <v>77</v>
      </c>
      <c r="M704" s="14">
        <f t="shared" si="10"/>
        <v>2025</v>
      </c>
      <c r="N704" s="14" t="s">
        <v>39</v>
      </c>
      <c r="O704" s="15" t="s">
        <v>58</v>
      </c>
      <c r="P704" s="14">
        <v>2025</v>
      </c>
    </row>
    <row r="705" spans="1:16">
      <c r="A705" s="14" t="s">
        <v>884</v>
      </c>
      <c r="B705" s="14" t="s">
        <v>73</v>
      </c>
      <c r="C705" s="14" t="s">
        <v>47</v>
      </c>
      <c r="D705" s="14">
        <v>130</v>
      </c>
      <c r="E705" s="14">
        <v>54</v>
      </c>
      <c r="F705" s="14">
        <v>134</v>
      </c>
      <c r="G705" s="15" t="s">
        <v>30</v>
      </c>
      <c r="H705" s="14">
        <v>50</v>
      </c>
      <c r="I705" s="14">
        <v>96</v>
      </c>
      <c r="J705" s="14">
        <v>22612</v>
      </c>
      <c r="K705" s="14">
        <v>24827</v>
      </c>
      <c r="L705" s="14" t="s">
        <v>541</v>
      </c>
      <c r="M705" s="14">
        <f t="shared" si="10"/>
        <v>2024</v>
      </c>
      <c r="N705" s="14" t="s">
        <v>33</v>
      </c>
      <c r="O705" s="15" t="s">
        <v>58</v>
      </c>
      <c r="P705" s="14">
        <v>2025</v>
      </c>
    </row>
    <row r="706" spans="1:16">
      <c r="A706" s="14" t="s">
        <v>885</v>
      </c>
      <c r="B706" s="14" t="s">
        <v>90</v>
      </c>
      <c r="C706" s="14" t="s">
        <v>36</v>
      </c>
      <c r="D706" s="14">
        <v>238</v>
      </c>
      <c r="E706" s="14">
        <v>52</v>
      </c>
      <c r="F706" s="14">
        <v>164</v>
      </c>
      <c r="G706" s="15" t="s">
        <v>30</v>
      </c>
      <c r="H706" s="14">
        <v>126</v>
      </c>
      <c r="I706" s="14">
        <v>17</v>
      </c>
      <c r="J706" s="14">
        <v>60468</v>
      </c>
      <c r="K706" s="14">
        <v>62351</v>
      </c>
      <c r="L706" s="14" t="s">
        <v>572</v>
      </c>
      <c r="M706" s="14">
        <f t="shared" ref="M706:M769" si="11">YEAR(L706)</f>
        <v>2025</v>
      </c>
      <c r="N706" s="14" t="s">
        <v>32</v>
      </c>
      <c r="O706" s="15" t="s">
        <v>32</v>
      </c>
      <c r="P706" s="14">
        <v>2025</v>
      </c>
    </row>
    <row r="707" spans="1:16">
      <c r="A707" s="14" t="s">
        <v>886</v>
      </c>
      <c r="B707" s="14" t="s">
        <v>56</v>
      </c>
      <c r="C707" s="14" t="s">
        <v>36</v>
      </c>
      <c r="D707" s="14">
        <v>278</v>
      </c>
      <c r="E707" s="14">
        <v>52</v>
      </c>
      <c r="F707" s="14">
        <v>226</v>
      </c>
      <c r="G707" s="15" t="s">
        <v>30</v>
      </c>
      <c r="H707" s="14">
        <v>104</v>
      </c>
      <c r="I707" s="14">
        <v>37</v>
      </c>
      <c r="J707" s="14">
        <v>12270</v>
      </c>
      <c r="K707" s="14">
        <v>14978</v>
      </c>
      <c r="L707" s="14" t="s">
        <v>98</v>
      </c>
      <c r="M707" s="14">
        <f t="shared" si="11"/>
        <v>2024</v>
      </c>
      <c r="N707" s="14" t="s">
        <v>33</v>
      </c>
      <c r="O707" s="15" t="s">
        <v>95</v>
      </c>
      <c r="P707" s="14">
        <v>2025</v>
      </c>
    </row>
    <row r="708" spans="1:16">
      <c r="A708" s="14" t="s">
        <v>887</v>
      </c>
      <c r="B708" s="14" t="s">
        <v>56</v>
      </c>
      <c r="C708" s="14" t="s">
        <v>36</v>
      </c>
      <c r="D708" s="14">
        <v>17</v>
      </c>
      <c r="E708" s="14">
        <v>62</v>
      </c>
      <c r="F708" s="14">
        <v>43</v>
      </c>
      <c r="G708" s="15" t="s">
        <v>52</v>
      </c>
      <c r="H708" s="14">
        <v>36</v>
      </c>
      <c r="I708" s="14">
        <v>45</v>
      </c>
      <c r="J708" s="14">
        <v>50035</v>
      </c>
      <c r="K708" s="14">
        <v>53903</v>
      </c>
      <c r="L708" s="14" t="s">
        <v>144</v>
      </c>
      <c r="M708" s="14">
        <f t="shared" si="11"/>
        <v>2024</v>
      </c>
      <c r="N708" s="14" t="s">
        <v>38</v>
      </c>
      <c r="O708" s="15" t="s">
        <v>32</v>
      </c>
      <c r="P708" s="14">
        <v>2025</v>
      </c>
    </row>
    <row r="709" spans="1:16">
      <c r="A709" s="14" t="s">
        <v>888</v>
      </c>
      <c r="B709" s="14" t="s">
        <v>46</v>
      </c>
      <c r="C709" s="14" t="s">
        <v>47</v>
      </c>
      <c r="D709" s="14">
        <v>59</v>
      </c>
      <c r="E709" s="14">
        <v>110</v>
      </c>
      <c r="F709" s="14">
        <v>117</v>
      </c>
      <c r="G709" s="15" t="s">
        <v>30</v>
      </c>
      <c r="H709" s="14">
        <v>52</v>
      </c>
      <c r="I709" s="14">
        <v>25</v>
      </c>
      <c r="J709" s="14">
        <v>6711</v>
      </c>
      <c r="K709" s="14">
        <v>11086</v>
      </c>
      <c r="L709" s="14" t="s">
        <v>311</v>
      </c>
      <c r="M709" s="14">
        <f t="shared" si="11"/>
        <v>2024</v>
      </c>
      <c r="N709" s="14" t="s">
        <v>33</v>
      </c>
      <c r="O709" s="15" t="s">
        <v>99</v>
      </c>
      <c r="P709" s="14">
        <v>2025</v>
      </c>
    </row>
    <row r="710" spans="1:16">
      <c r="A710" s="14" t="s">
        <v>889</v>
      </c>
      <c r="B710" s="14" t="s">
        <v>134</v>
      </c>
      <c r="C710" s="14" t="s">
        <v>29</v>
      </c>
      <c r="D710" s="14">
        <v>35</v>
      </c>
      <c r="E710" s="14">
        <v>60</v>
      </c>
      <c r="F710" s="14">
        <v>60</v>
      </c>
      <c r="G710" s="15" t="s">
        <v>30</v>
      </c>
      <c r="H710" s="14">
        <v>35</v>
      </c>
      <c r="I710" s="14">
        <v>92</v>
      </c>
      <c r="J710" s="14">
        <v>13340</v>
      </c>
      <c r="K710" s="14">
        <v>18274</v>
      </c>
      <c r="L710" s="14" t="s">
        <v>829</v>
      </c>
      <c r="M710" s="14">
        <f t="shared" si="11"/>
        <v>2025</v>
      </c>
      <c r="N710" s="14" t="s">
        <v>81</v>
      </c>
      <c r="O710" s="15" t="s">
        <v>126</v>
      </c>
      <c r="P710" s="14">
        <v>2025</v>
      </c>
    </row>
    <row r="711" spans="1:16">
      <c r="A711" s="14" t="s">
        <v>890</v>
      </c>
      <c r="B711" s="14" t="s">
        <v>103</v>
      </c>
      <c r="C711" s="14" t="s">
        <v>36</v>
      </c>
      <c r="D711" s="14">
        <v>299</v>
      </c>
      <c r="E711" s="14">
        <v>164</v>
      </c>
      <c r="F711" s="14">
        <v>374</v>
      </c>
      <c r="G711" s="15" t="s">
        <v>30</v>
      </c>
      <c r="H711" s="14">
        <v>89</v>
      </c>
      <c r="I711" s="14">
        <v>98</v>
      </c>
      <c r="J711" s="14">
        <v>25941</v>
      </c>
      <c r="K711" s="14">
        <v>30555</v>
      </c>
      <c r="L711" s="14" t="s">
        <v>180</v>
      </c>
      <c r="M711" s="14">
        <f t="shared" si="11"/>
        <v>2025</v>
      </c>
      <c r="N711" s="14" t="s">
        <v>107</v>
      </c>
      <c r="O711" s="15" t="s">
        <v>32</v>
      </c>
      <c r="P711" s="14">
        <v>2025</v>
      </c>
    </row>
    <row r="712" spans="1:16">
      <c r="A712" s="14" t="s">
        <v>891</v>
      </c>
      <c r="B712" s="14" t="s">
        <v>164</v>
      </c>
      <c r="C712" s="14" t="s">
        <v>47</v>
      </c>
      <c r="D712" s="14">
        <v>20</v>
      </c>
      <c r="E712" s="14">
        <v>18</v>
      </c>
      <c r="F712" s="14">
        <v>14</v>
      </c>
      <c r="G712" s="15" t="s">
        <v>42</v>
      </c>
      <c r="H712" s="14">
        <v>24</v>
      </c>
      <c r="I712" s="14">
        <v>23</v>
      </c>
      <c r="J712" s="14">
        <v>25179</v>
      </c>
      <c r="K712" s="14">
        <v>25895</v>
      </c>
      <c r="L712" s="14" t="s">
        <v>577</v>
      </c>
      <c r="M712" s="14">
        <f t="shared" si="11"/>
        <v>2024</v>
      </c>
      <c r="N712" s="14" t="s">
        <v>44</v>
      </c>
      <c r="O712" s="15" t="s">
        <v>107</v>
      </c>
      <c r="P712" s="14">
        <v>2025</v>
      </c>
    </row>
    <row r="713" spans="1:16">
      <c r="A713" s="14" t="s">
        <v>892</v>
      </c>
      <c r="B713" s="14" t="s">
        <v>164</v>
      </c>
      <c r="C713" s="14" t="s">
        <v>47</v>
      </c>
      <c r="D713" s="14">
        <v>251</v>
      </c>
      <c r="E713" s="14">
        <v>198</v>
      </c>
      <c r="F713" s="14">
        <v>417</v>
      </c>
      <c r="G713" s="15" t="s">
        <v>42</v>
      </c>
      <c r="H713" s="14">
        <v>32</v>
      </c>
      <c r="I713" s="14">
        <v>28</v>
      </c>
      <c r="J713" s="14">
        <v>11435</v>
      </c>
      <c r="K713" s="14">
        <v>15338</v>
      </c>
      <c r="L713" s="14" t="s">
        <v>152</v>
      </c>
      <c r="M713" s="14">
        <f t="shared" si="11"/>
        <v>2025</v>
      </c>
      <c r="N713" s="14" t="s">
        <v>107</v>
      </c>
      <c r="O713" s="15" t="s">
        <v>54</v>
      </c>
      <c r="P713" s="14">
        <v>2025</v>
      </c>
    </row>
    <row r="714" spans="1:16">
      <c r="A714" s="14" t="s">
        <v>893</v>
      </c>
      <c r="B714" s="14" t="s">
        <v>76</v>
      </c>
      <c r="C714" s="14" t="s">
        <v>36</v>
      </c>
      <c r="D714" s="14">
        <v>71</v>
      </c>
      <c r="E714" s="14">
        <v>191</v>
      </c>
      <c r="F714" s="14">
        <v>178</v>
      </c>
      <c r="G714" s="15" t="s">
        <v>48</v>
      </c>
      <c r="H714" s="14">
        <v>84</v>
      </c>
      <c r="I714" s="14">
        <v>11</v>
      </c>
      <c r="J714" s="14">
        <v>33270</v>
      </c>
      <c r="K714" s="14">
        <v>38272</v>
      </c>
      <c r="L714" s="14" t="s">
        <v>255</v>
      </c>
      <c r="M714" s="14">
        <f t="shared" si="11"/>
        <v>2024</v>
      </c>
      <c r="N714" s="14" t="s">
        <v>33</v>
      </c>
      <c r="O714" s="15" t="s">
        <v>58</v>
      </c>
      <c r="P714" s="14">
        <v>2025</v>
      </c>
    </row>
    <row r="715" spans="1:16">
      <c r="A715" s="14" t="s">
        <v>786</v>
      </c>
      <c r="B715" s="14" t="s">
        <v>28</v>
      </c>
      <c r="C715" s="14" t="s">
        <v>29</v>
      </c>
      <c r="D715" s="14">
        <v>21</v>
      </c>
      <c r="E715" s="14">
        <v>196</v>
      </c>
      <c r="F715" s="14">
        <v>158</v>
      </c>
      <c r="G715" s="15" t="s">
        <v>52</v>
      </c>
      <c r="H715" s="14">
        <v>59</v>
      </c>
      <c r="I715" s="14">
        <v>96</v>
      </c>
      <c r="J715" s="14">
        <v>1657</v>
      </c>
      <c r="K715" s="14">
        <v>4668</v>
      </c>
      <c r="L715" s="14" t="s">
        <v>465</v>
      </c>
      <c r="M715" s="14">
        <f t="shared" si="11"/>
        <v>2024</v>
      </c>
      <c r="N715" s="14" t="s">
        <v>44</v>
      </c>
      <c r="O715" s="15" t="s">
        <v>33</v>
      </c>
      <c r="P715" s="14">
        <v>2025</v>
      </c>
    </row>
    <row r="716" spans="1:16">
      <c r="A716" s="14" t="s">
        <v>894</v>
      </c>
      <c r="B716" s="14" t="s">
        <v>35</v>
      </c>
      <c r="C716" s="14" t="s">
        <v>36</v>
      </c>
      <c r="D716" s="14">
        <v>285</v>
      </c>
      <c r="E716" s="14">
        <v>34</v>
      </c>
      <c r="F716" s="14">
        <v>263</v>
      </c>
      <c r="G716" s="15" t="s">
        <v>52</v>
      </c>
      <c r="H716" s="14">
        <v>56</v>
      </c>
      <c r="I716" s="14">
        <v>68</v>
      </c>
      <c r="J716" s="14">
        <v>68446</v>
      </c>
      <c r="K716" s="14">
        <v>73089</v>
      </c>
      <c r="L716" s="14" t="s">
        <v>674</v>
      </c>
      <c r="M716" s="14">
        <f t="shared" si="11"/>
        <v>2025</v>
      </c>
      <c r="N716" s="14" t="s">
        <v>39</v>
      </c>
      <c r="O716" s="15" t="s">
        <v>33</v>
      </c>
      <c r="P716" s="14">
        <v>2025</v>
      </c>
    </row>
    <row r="717" spans="1:16">
      <c r="A717" s="14" t="s">
        <v>895</v>
      </c>
      <c r="B717" s="14" t="s">
        <v>41</v>
      </c>
      <c r="C717" s="14" t="s">
        <v>29</v>
      </c>
      <c r="D717" s="14">
        <v>187</v>
      </c>
      <c r="E717" s="14">
        <v>120</v>
      </c>
      <c r="F717" s="14">
        <v>54</v>
      </c>
      <c r="G717" s="15" t="s">
        <v>42</v>
      </c>
      <c r="H717" s="14">
        <v>253</v>
      </c>
      <c r="I717" s="14">
        <v>41</v>
      </c>
      <c r="J717" s="14">
        <v>28649</v>
      </c>
      <c r="K717" s="14">
        <v>35483</v>
      </c>
      <c r="L717" s="14" t="s">
        <v>896</v>
      </c>
      <c r="M717" s="14">
        <f t="shared" si="11"/>
        <v>2024</v>
      </c>
      <c r="N717" s="14" t="s">
        <v>38</v>
      </c>
      <c r="O717" s="15" t="s">
        <v>33</v>
      </c>
      <c r="P717" s="14">
        <v>2025</v>
      </c>
    </row>
    <row r="718" spans="1:16">
      <c r="A718" s="14" t="s">
        <v>897</v>
      </c>
      <c r="B718" s="14" t="s">
        <v>134</v>
      </c>
      <c r="C718" s="14" t="s">
        <v>29</v>
      </c>
      <c r="D718" s="14">
        <v>173</v>
      </c>
      <c r="E718" s="14">
        <v>52</v>
      </c>
      <c r="F718" s="14">
        <v>48</v>
      </c>
      <c r="G718" s="15" t="s">
        <v>30</v>
      </c>
      <c r="H718" s="14">
        <v>177</v>
      </c>
      <c r="I718" s="14">
        <v>12</v>
      </c>
      <c r="J718" s="14">
        <v>48251</v>
      </c>
      <c r="K718" s="14">
        <v>52509</v>
      </c>
      <c r="L718" s="14" t="s">
        <v>230</v>
      </c>
      <c r="M718" s="14">
        <f t="shared" si="11"/>
        <v>2025</v>
      </c>
      <c r="N718" s="14" t="s">
        <v>32</v>
      </c>
      <c r="O718" s="15" t="s">
        <v>38</v>
      </c>
      <c r="P718" s="14">
        <v>2025</v>
      </c>
    </row>
    <row r="719" spans="1:16">
      <c r="A719" s="14" t="s">
        <v>898</v>
      </c>
      <c r="B719" s="14" t="s">
        <v>164</v>
      </c>
      <c r="C719" s="14" t="s">
        <v>47</v>
      </c>
      <c r="D719" s="14">
        <v>196</v>
      </c>
      <c r="E719" s="14">
        <v>197</v>
      </c>
      <c r="F719" s="14">
        <v>135</v>
      </c>
      <c r="G719" s="15" t="s">
        <v>52</v>
      </c>
      <c r="H719" s="14">
        <v>258</v>
      </c>
      <c r="I719" s="14">
        <v>10</v>
      </c>
      <c r="J719" s="14">
        <v>18556</v>
      </c>
      <c r="K719" s="14">
        <v>21477</v>
      </c>
      <c r="L719" s="14" t="s">
        <v>615</v>
      </c>
      <c r="M719" s="14">
        <f t="shared" si="11"/>
        <v>2024</v>
      </c>
      <c r="N719" s="14" t="s">
        <v>44</v>
      </c>
      <c r="O719" s="15" t="s">
        <v>126</v>
      </c>
      <c r="P719" s="14">
        <v>2025</v>
      </c>
    </row>
    <row r="720" spans="1:16">
      <c r="A720" s="14" t="s">
        <v>122</v>
      </c>
      <c r="B720" s="14" t="s">
        <v>90</v>
      </c>
      <c r="C720" s="14" t="s">
        <v>36</v>
      </c>
      <c r="D720" s="14">
        <v>185</v>
      </c>
      <c r="E720" s="14">
        <v>53</v>
      </c>
      <c r="F720" s="14">
        <v>4</v>
      </c>
      <c r="G720" s="15" t="s">
        <v>42</v>
      </c>
      <c r="H720" s="14">
        <v>234</v>
      </c>
      <c r="I720" s="14">
        <v>90</v>
      </c>
      <c r="J720" s="14">
        <v>1729</v>
      </c>
      <c r="K720" s="14">
        <v>5318</v>
      </c>
      <c r="L720" s="14" t="s">
        <v>534</v>
      </c>
      <c r="M720" s="14">
        <f t="shared" si="11"/>
        <v>2025</v>
      </c>
      <c r="N720" s="14" t="s">
        <v>107</v>
      </c>
      <c r="O720" s="15" t="s">
        <v>32</v>
      </c>
      <c r="P720" s="14">
        <v>2025</v>
      </c>
    </row>
    <row r="721" spans="1:16">
      <c r="A721" s="14" t="s">
        <v>899</v>
      </c>
      <c r="B721" s="14" t="s">
        <v>97</v>
      </c>
      <c r="C721" s="14" t="s">
        <v>29</v>
      </c>
      <c r="D721" s="14">
        <v>39</v>
      </c>
      <c r="E721" s="14">
        <v>79</v>
      </c>
      <c r="F721" s="14">
        <v>98</v>
      </c>
      <c r="G721" s="15" t="s">
        <v>52</v>
      </c>
      <c r="H721" s="14">
        <v>20</v>
      </c>
      <c r="I721" s="14">
        <v>58</v>
      </c>
      <c r="J721" s="14">
        <v>60041</v>
      </c>
      <c r="K721" s="14">
        <v>64119</v>
      </c>
      <c r="L721" s="14" t="s">
        <v>261</v>
      </c>
      <c r="M721" s="14">
        <f t="shared" si="11"/>
        <v>2024</v>
      </c>
      <c r="N721" s="14" t="s">
        <v>33</v>
      </c>
      <c r="O721" s="15" t="s">
        <v>44</v>
      </c>
      <c r="P721" s="14">
        <v>2025</v>
      </c>
    </row>
    <row r="722" spans="1:16">
      <c r="A722" s="14" t="s">
        <v>900</v>
      </c>
      <c r="B722" s="14" t="s">
        <v>93</v>
      </c>
      <c r="C722" s="14" t="s">
        <v>47</v>
      </c>
      <c r="D722" s="14">
        <v>166</v>
      </c>
      <c r="E722" s="14">
        <v>99</v>
      </c>
      <c r="F722" s="14">
        <v>76</v>
      </c>
      <c r="G722" s="15" t="s">
        <v>30</v>
      </c>
      <c r="H722" s="14">
        <v>189</v>
      </c>
      <c r="I722" s="14">
        <v>81</v>
      </c>
      <c r="J722" s="14">
        <v>66984</v>
      </c>
      <c r="K722" s="14">
        <v>67704</v>
      </c>
      <c r="L722" s="14" t="s">
        <v>648</v>
      </c>
      <c r="M722" s="14">
        <f t="shared" si="11"/>
        <v>2025</v>
      </c>
      <c r="N722" s="14" t="s">
        <v>107</v>
      </c>
      <c r="O722" s="15" t="s">
        <v>99</v>
      </c>
      <c r="P722" s="14">
        <v>2025</v>
      </c>
    </row>
    <row r="723" spans="1:16">
      <c r="A723" s="14" t="s">
        <v>901</v>
      </c>
      <c r="B723" s="14" t="s">
        <v>164</v>
      </c>
      <c r="C723" s="14" t="s">
        <v>47</v>
      </c>
      <c r="D723" s="14">
        <v>166</v>
      </c>
      <c r="E723" s="14">
        <v>181</v>
      </c>
      <c r="F723" s="14">
        <v>300</v>
      </c>
      <c r="G723" s="15" t="s">
        <v>48</v>
      </c>
      <c r="H723" s="14">
        <v>47</v>
      </c>
      <c r="I723" s="14">
        <v>27</v>
      </c>
      <c r="J723" s="14">
        <v>5531</v>
      </c>
      <c r="K723" s="14">
        <v>10179</v>
      </c>
      <c r="L723" s="14" t="s">
        <v>541</v>
      </c>
      <c r="M723" s="14">
        <f t="shared" si="11"/>
        <v>2024</v>
      </c>
      <c r="N723" s="14" t="s">
        <v>33</v>
      </c>
      <c r="O723" s="15" t="s">
        <v>44</v>
      </c>
      <c r="P723" s="14">
        <v>2025</v>
      </c>
    </row>
    <row r="724" spans="1:16">
      <c r="A724" s="14" t="s">
        <v>902</v>
      </c>
      <c r="B724" s="14" t="s">
        <v>46</v>
      </c>
      <c r="C724" s="14" t="s">
        <v>47</v>
      </c>
      <c r="D724" s="14">
        <v>254</v>
      </c>
      <c r="E724" s="14">
        <v>64</v>
      </c>
      <c r="F724" s="14">
        <v>146</v>
      </c>
      <c r="G724" s="15" t="s">
        <v>30</v>
      </c>
      <c r="H724" s="14">
        <v>172</v>
      </c>
      <c r="I724" s="14">
        <v>78</v>
      </c>
      <c r="J724" s="14">
        <v>59603</v>
      </c>
      <c r="K724" s="14">
        <v>60932</v>
      </c>
      <c r="L724" s="14" t="s">
        <v>224</v>
      </c>
      <c r="M724" s="14">
        <f t="shared" si="11"/>
        <v>2024</v>
      </c>
      <c r="N724" s="14" t="s">
        <v>44</v>
      </c>
      <c r="O724" s="15" t="s">
        <v>81</v>
      </c>
      <c r="P724" s="14">
        <v>2025</v>
      </c>
    </row>
    <row r="725" spans="1:16">
      <c r="A725" s="14" t="s">
        <v>464</v>
      </c>
      <c r="B725" s="14" t="s">
        <v>97</v>
      </c>
      <c r="C725" s="14" t="s">
        <v>29</v>
      </c>
      <c r="D725" s="14">
        <v>72</v>
      </c>
      <c r="E725" s="14">
        <v>50</v>
      </c>
      <c r="F725" s="14">
        <v>48</v>
      </c>
      <c r="G725" s="15" t="s">
        <v>48</v>
      </c>
      <c r="H725" s="14">
        <v>74</v>
      </c>
      <c r="I725" s="14">
        <v>78</v>
      </c>
      <c r="J725" s="14">
        <v>5962</v>
      </c>
      <c r="K725" s="14">
        <v>11955</v>
      </c>
      <c r="L725" s="14" t="s">
        <v>228</v>
      </c>
      <c r="M725" s="14">
        <f t="shared" si="11"/>
        <v>2024</v>
      </c>
      <c r="N725" s="14" t="s">
        <v>33</v>
      </c>
      <c r="O725" s="15" t="s">
        <v>95</v>
      </c>
      <c r="P725" s="14">
        <v>2025</v>
      </c>
    </row>
    <row r="726" spans="1:16">
      <c r="A726" s="14" t="s">
        <v>517</v>
      </c>
      <c r="B726" s="14" t="s">
        <v>65</v>
      </c>
      <c r="C726" s="14" t="s">
        <v>36</v>
      </c>
      <c r="D726" s="14">
        <v>12</v>
      </c>
      <c r="E726" s="14">
        <v>131</v>
      </c>
      <c r="F726" s="14">
        <v>50</v>
      </c>
      <c r="G726" s="15" t="s">
        <v>52</v>
      </c>
      <c r="H726" s="14">
        <v>93</v>
      </c>
      <c r="I726" s="14">
        <v>100</v>
      </c>
      <c r="J726" s="14">
        <v>48081</v>
      </c>
      <c r="K726" s="14">
        <v>49379</v>
      </c>
      <c r="L726" s="14" t="s">
        <v>152</v>
      </c>
      <c r="M726" s="14">
        <f t="shared" si="11"/>
        <v>2025</v>
      </c>
      <c r="N726" s="14" t="s">
        <v>107</v>
      </c>
      <c r="O726" s="15" t="s">
        <v>38</v>
      </c>
      <c r="P726" s="14">
        <v>2025</v>
      </c>
    </row>
    <row r="727" spans="1:16">
      <c r="A727" s="14" t="s">
        <v>903</v>
      </c>
      <c r="B727" s="14" t="s">
        <v>41</v>
      </c>
      <c r="C727" s="14" t="s">
        <v>29</v>
      </c>
      <c r="D727" s="14">
        <v>231</v>
      </c>
      <c r="E727" s="14">
        <v>199</v>
      </c>
      <c r="F727" s="14">
        <v>124</v>
      </c>
      <c r="G727" s="15" t="s">
        <v>42</v>
      </c>
      <c r="H727" s="14">
        <v>306</v>
      </c>
      <c r="I727" s="14">
        <v>83</v>
      </c>
      <c r="J727" s="14">
        <v>36408</v>
      </c>
      <c r="K727" s="14">
        <v>38192</v>
      </c>
      <c r="L727" s="14" t="s">
        <v>528</v>
      </c>
      <c r="M727" s="14">
        <f t="shared" si="11"/>
        <v>2025</v>
      </c>
      <c r="N727" s="14" t="s">
        <v>107</v>
      </c>
      <c r="O727" s="15" t="s">
        <v>39</v>
      </c>
      <c r="P727" s="14">
        <v>2025</v>
      </c>
    </row>
    <row r="728" spans="1:16">
      <c r="A728" s="14" t="s">
        <v>904</v>
      </c>
      <c r="B728" s="14" t="s">
        <v>76</v>
      </c>
      <c r="C728" s="14" t="s">
        <v>36</v>
      </c>
      <c r="D728" s="14">
        <v>82</v>
      </c>
      <c r="E728" s="14">
        <v>120</v>
      </c>
      <c r="F728" s="14">
        <v>11</v>
      </c>
      <c r="G728" s="15" t="s">
        <v>48</v>
      </c>
      <c r="H728" s="14">
        <v>191</v>
      </c>
      <c r="I728" s="14">
        <v>73</v>
      </c>
      <c r="J728" s="14">
        <v>84559</v>
      </c>
      <c r="K728" s="14">
        <v>89417</v>
      </c>
      <c r="L728" s="14" t="s">
        <v>213</v>
      </c>
      <c r="M728" s="14">
        <f t="shared" si="11"/>
        <v>2024</v>
      </c>
      <c r="N728" s="14" t="s">
        <v>38</v>
      </c>
      <c r="O728" s="15" t="s">
        <v>81</v>
      </c>
      <c r="P728" s="14">
        <v>2025</v>
      </c>
    </row>
    <row r="729" spans="1:16">
      <c r="A729" s="14" t="s">
        <v>905</v>
      </c>
      <c r="B729" s="14" t="s">
        <v>90</v>
      </c>
      <c r="C729" s="14" t="s">
        <v>36</v>
      </c>
      <c r="D729" s="14">
        <v>226</v>
      </c>
      <c r="E729" s="14">
        <v>71</v>
      </c>
      <c r="F729" s="14">
        <v>193</v>
      </c>
      <c r="G729" s="15" t="s">
        <v>48</v>
      </c>
      <c r="H729" s="14">
        <v>104</v>
      </c>
      <c r="I729" s="14">
        <v>49</v>
      </c>
      <c r="J729" s="14">
        <v>70057</v>
      </c>
      <c r="K729" s="14">
        <v>75511</v>
      </c>
      <c r="L729" s="14" t="s">
        <v>207</v>
      </c>
      <c r="M729" s="14">
        <f t="shared" si="11"/>
        <v>2025</v>
      </c>
      <c r="N729" s="14" t="s">
        <v>107</v>
      </c>
      <c r="O729" s="15" t="s">
        <v>54</v>
      </c>
      <c r="P729" s="14">
        <v>2025</v>
      </c>
    </row>
    <row r="730" spans="1:16">
      <c r="A730" s="14" t="s">
        <v>906</v>
      </c>
      <c r="B730" s="14" t="s">
        <v>70</v>
      </c>
      <c r="C730" s="14" t="s">
        <v>29</v>
      </c>
      <c r="D730" s="14">
        <v>11</v>
      </c>
      <c r="E730" s="14">
        <v>58</v>
      </c>
      <c r="F730" s="14">
        <v>36</v>
      </c>
      <c r="G730" s="15" t="s">
        <v>30</v>
      </c>
      <c r="H730" s="14">
        <v>33</v>
      </c>
      <c r="I730" s="14">
        <v>91</v>
      </c>
      <c r="J730" s="14">
        <v>8594</v>
      </c>
      <c r="K730" s="14">
        <v>14948</v>
      </c>
      <c r="L730" s="14" t="s">
        <v>178</v>
      </c>
      <c r="M730" s="14">
        <f t="shared" si="11"/>
        <v>2025</v>
      </c>
      <c r="N730" s="14" t="s">
        <v>32</v>
      </c>
      <c r="O730" s="15" t="s">
        <v>81</v>
      </c>
      <c r="P730" s="14">
        <v>2025</v>
      </c>
    </row>
    <row r="731" spans="1:16">
      <c r="A731" s="14" t="s">
        <v>907</v>
      </c>
      <c r="B731" s="14" t="s">
        <v>35</v>
      </c>
      <c r="C731" s="14" t="s">
        <v>36</v>
      </c>
      <c r="D731" s="14">
        <v>176</v>
      </c>
      <c r="E731" s="14">
        <v>38</v>
      </c>
      <c r="F731" s="14">
        <v>150</v>
      </c>
      <c r="G731" s="15" t="s">
        <v>30</v>
      </c>
      <c r="H731" s="14">
        <v>64</v>
      </c>
      <c r="I731" s="14">
        <v>59</v>
      </c>
      <c r="J731" s="14">
        <v>1325</v>
      </c>
      <c r="K731" s="14">
        <v>6371</v>
      </c>
      <c r="L731" s="14" t="s">
        <v>495</v>
      </c>
      <c r="M731" s="14">
        <f t="shared" si="11"/>
        <v>2024</v>
      </c>
      <c r="N731" s="14" t="s">
        <v>38</v>
      </c>
      <c r="O731" s="15" t="s">
        <v>33</v>
      </c>
      <c r="P731" s="14">
        <v>2025</v>
      </c>
    </row>
    <row r="732" spans="1:16">
      <c r="A732" s="14" t="s">
        <v>908</v>
      </c>
      <c r="B732" s="14" t="s">
        <v>159</v>
      </c>
      <c r="C732" s="14" t="s">
        <v>47</v>
      </c>
      <c r="D732" s="14">
        <v>101</v>
      </c>
      <c r="E732" s="14">
        <v>70</v>
      </c>
      <c r="F732" s="14">
        <v>152</v>
      </c>
      <c r="G732" s="15" t="s">
        <v>48</v>
      </c>
      <c r="H732" s="14">
        <v>19</v>
      </c>
      <c r="I732" s="14">
        <v>100</v>
      </c>
      <c r="J732" s="14">
        <v>7967</v>
      </c>
      <c r="K732" s="14">
        <v>9058</v>
      </c>
      <c r="L732" s="14" t="s">
        <v>467</v>
      </c>
      <c r="M732" s="14">
        <f t="shared" si="11"/>
        <v>2024</v>
      </c>
      <c r="N732" s="14" t="s">
        <v>33</v>
      </c>
      <c r="O732" s="15" t="s">
        <v>54</v>
      </c>
      <c r="P732" s="14">
        <v>2025</v>
      </c>
    </row>
    <row r="733" spans="1:16">
      <c r="A733" s="14" t="s">
        <v>909</v>
      </c>
      <c r="B733" s="14" t="s">
        <v>35</v>
      </c>
      <c r="C733" s="14" t="s">
        <v>36</v>
      </c>
      <c r="D733" s="14">
        <v>160</v>
      </c>
      <c r="E733" s="14">
        <v>5</v>
      </c>
      <c r="F733" s="14">
        <v>17</v>
      </c>
      <c r="G733" s="15" t="s">
        <v>52</v>
      </c>
      <c r="H733" s="14">
        <v>148</v>
      </c>
      <c r="I733" s="14">
        <v>10</v>
      </c>
      <c r="J733" s="14">
        <v>23999</v>
      </c>
      <c r="K733" s="14">
        <v>28546</v>
      </c>
      <c r="L733" s="14" t="s">
        <v>53</v>
      </c>
      <c r="M733" s="14">
        <f t="shared" si="11"/>
        <v>2024</v>
      </c>
      <c r="N733" s="14" t="s">
        <v>44</v>
      </c>
      <c r="O733" s="15" t="s">
        <v>32</v>
      </c>
      <c r="P733" s="14">
        <v>2025</v>
      </c>
    </row>
    <row r="734" spans="1:16">
      <c r="A734" s="14" t="s">
        <v>910</v>
      </c>
      <c r="B734" s="14" t="s">
        <v>76</v>
      </c>
      <c r="C734" s="14" t="s">
        <v>36</v>
      </c>
      <c r="D734" s="14">
        <v>211</v>
      </c>
      <c r="E734" s="14">
        <v>70</v>
      </c>
      <c r="F734" s="14">
        <v>162</v>
      </c>
      <c r="G734" s="15" t="s">
        <v>42</v>
      </c>
      <c r="H734" s="14">
        <v>119</v>
      </c>
      <c r="I734" s="14">
        <v>80</v>
      </c>
      <c r="J734" s="14">
        <v>48153</v>
      </c>
      <c r="K734" s="14">
        <v>49419</v>
      </c>
      <c r="L734" s="14" t="s">
        <v>575</v>
      </c>
      <c r="M734" s="14">
        <f t="shared" si="11"/>
        <v>2024</v>
      </c>
      <c r="N734" s="14" t="s">
        <v>38</v>
      </c>
      <c r="O734" s="15" t="s">
        <v>32</v>
      </c>
      <c r="P734" s="14">
        <v>2025</v>
      </c>
    </row>
    <row r="735" spans="1:16">
      <c r="A735" s="14" t="s">
        <v>911</v>
      </c>
      <c r="B735" s="14" t="s">
        <v>70</v>
      </c>
      <c r="C735" s="14" t="s">
        <v>29</v>
      </c>
      <c r="D735" s="14">
        <v>156</v>
      </c>
      <c r="E735" s="14">
        <v>179</v>
      </c>
      <c r="F735" s="14">
        <v>24</v>
      </c>
      <c r="G735" s="15" t="s">
        <v>48</v>
      </c>
      <c r="H735" s="14">
        <v>311</v>
      </c>
      <c r="I735" s="14">
        <v>85</v>
      </c>
      <c r="J735" s="14">
        <v>46733</v>
      </c>
      <c r="K735" s="14">
        <v>49744</v>
      </c>
      <c r="L735" s="14" t="s">
        <v>66</v>
      </c>
      <c r="M735" s="14">
        <f t="shared" si="11"/>
        <v>2024</v>
      </c>
      <c r="N735" s="14" t="s">
        <v>38</v>
      </c>
      <c r="O735" s="15" t="s">
        <v>95</v>
      </c>
      <c r="P735" s="14">
        <v>2025</v>
      </c>
    </row>
    <row r="736" spans="1:16">
      <c r="A736" s="14" t="s">
        <v>912</v>
      </c>
      <c r="B736" s="14" t="s">
        <v>97</v>
      </c>
      <c r="C736" s="14" t="s">
        <v>29</v>
      </c>
      <c r="D736" s="14">
        <v>268</v>
      </c>
      <c r="E736" s="14">
        <v>62</v>
      </c>
      <c r="F736" s="14">
        <v>49</v>
      </c>
      <c r="G736" s="15" t="s">
        <v>30</v>
      </c>
      <c r="H736" s="14">
        <v>281</v>
      </c>
      <c r="I736" s="14">
        <v>61</v>
      </c>
      <c r="J736" s="14">
        <v>8892</v>
      </c>
      <c r="K736" s="14">
        <v>9875</v>
      </c>
      <c r="L736" s="14" t="s">
        <v>524</v>
      </c>
      <c r="M736" s="14">
        <f t="shared" si="11"/>
        <v>2025</v>
      </c>
      <c r="N736" s="14" t="s">
        <v>39</v>
      </c>
      <c r="O736" s="15" t="s">
        <v>44</v>
      </c>
      <c r="P736" s="14">
        <v>2025</v>
      </c>
    </row>
    <row r="737" spans="1:16">
      <c r="A737" s="14" t="s">
        <v>913</v>
      </c>
      <c r="B737" s="14" t="s">
        <v>103</v>
      </c>
      <c r="C737" s="14" t="s">
        <v>36</v>
      </c>
      <c r="D737" s="14">
        <v>219</v>
      </c>
      <c r="E737" s="14">
        <v>68</v>
      </c>
      <c r="F737" s="14">
        <v>62</v>
      </c>
      <c r="G737" s="15" t="s">
        <v>42</v>
      </c>
      <c r="H737" s="14">
        <v>225</v>
      </c>
      <c r="I737" s="14">
        <v>70</v>
      </c>
      <c r="J737" s="14">
        <v>72252</v>
      </c>
      <c r="K737" s="14">
        <v>77163</v>
      </c>
      <c r="L737" s="14" t="s">
        <v>674</v>
      </c>
      <c r="M737" s="14">
        <f t="shared" si="11"/>
        <v>2025</v>
      </c>
      <c r="N737" s="14" t="s">
        <v>39</v>
      </c>
      <c r="O737" s="15" t="s">
        <v>39</v>
      </c>
      <c r="P737" s="14">
        <v>2025</v>
      </c>
    </row>
    <row r="738" spans="1:16">
      <c r="A738" s="14" t="s">
        <v>914</v>
      </c>
      <c r="B738" s="14" t="s">
        <v>28</v>
      </c>
      <c r="C738" s="14" t="s">
        <v>29</v>
      </c>
      <c r="D738" s="14">
        <v>220</v>
      </c>
      <c r="E738" s="14">
        <v>63</v>
      </c>
      <c r="F738" s="14">
        <v>188</v>
      </c>
      <c r="G738" s="15" t="s">
        <v>42</v>
      </c>
      <c r="H738" s="14">
        <v>95</v>
      </c>
      <c r="I738" s="14">
        <v>56</v>
      </c>
      <c r="J738" s="14">
        <v>75773</v>
      </c>
      <c r="K738" s="14">
        <v>78388</v>
      </c>
      <c r="L738" s="14" t="s">
        <v>242</v>
      </c>
      <c r="M738" s="14">
        <f t="shared" si="11"/>
        <v>2024</v>
      </c>
      <c r="N738" s="14" t="s">
        <v>33</v>
      </c>
      <c r="O738" s="15" t="s">
        <v>107</v>
      </c>
      <c r="P738" s="14">
        <v>2025</v>
      </c>
    </row>
    <row r="739" spans="1:16">
      <c r="A739" s="14" t="s">
        <v>915</v>
      </c>
      <c r="B739" s="14" t="s">
        <v>159</v>
      </c>
      <c r="C739" s="14" t="s">
        <v>47</v>
      </c>
      <c r="D739" s="14">
        <v>235</v>
      </c>
      <c r="E739" s="14">
        <v>50</v>
      </c>
      <c r="F739" s="14">
        <v>202</v>
      </c>
      <c r="G739" s="15" t="s">
        <v>30</v>
      </c>
      <c r="H739" s="14">
        <v>83</v>
      </c>
      <c r="I739" s="14">
        <v>64</v>
      </c>
      <c r="J739" s="14">
        <v>63170</v>
      </c>
      <c r="K739" s="14">
        <v>64445</v>
      </c>
      <c r="L739" s="14" t="s">
        <v>788</v>
      </c>
      <c r="M739" s="14">
        <f t="shared" si="11"/>
        <v>2025</v>
      </c>
      <c r="N739" s="14" t="s">
        <v>32</v>
      </c>
      <c r="O739" s="15" t="s">
        <v>107</v>
      </c>
      <c r="P739" s="14">
        <v>2025</v>
      </c>
    </row>
    <row r="740" spans="1:16">
      <c r="A740" s="14" t="s">
        <v>916</v>
      </c>
      <c r="B740" s="14" t="s">
        <v>28</v>
      </c>
      <c r="C740" s="14" t="s">
        <v>29</v>
      </c>
      <c r="D740" s="14">
        <v>60</v>
      </c>
      <c r="E740" s="14">
        <v>143</v>
      </c>
      <c r="F740" s="14">
        <v>67</v>
      </c>
      <c r="G740" s="15" t="s">
        <v>52</v>
      </c>
      <c r="H740" s="14">
        <v>136</v>
      </c>
      <c r="I740" s="14">
        <v>78</v>
      </c>
      <c r="J740" s="14">
        <v>12551</v>
      </c>
      <c r="K740" s="14">
        <v>13204</v>
      </c>
      <c r="L740" s="14" t="s">
        <v>217</v>
      </c>
      <c r="M740" s="14">
        <f t="shared" si="11"/>
        <v>2025</v>
      </c>
      <c r="N740" s="14" t="s">
        <v>32</v>
      </c>
      <c r="O740" s="15" t="s">
        <v>107</v>
      </c>
      <c r="P740" s="14">
        <v>2025</v>
      </c>
    </row>
    <row r="741" spans="1:16">
      <c r="A741" s="14" t="s">
        <v>72</v>
      </c>
      <c r="B741" s="14" t="s">
        <v>159</v>
      </c>
      <c r="C741" s="14" t="s">
        <v>47</v>
      </c>
      <c r="D741" s="14">
        <v>106</v>
      </c>
      <c r="E741" s="14">
        <v>150</v>
      </c>
      <c r="F741" s="14">
        <v>98</v>
      </c>
      <c r="G741" s="15" t="s">
        <v>42</v>
      </c>
      <c r="H741" s="14">
        <v>158</v>
      </c>
      <c r="I741" s="14">
        <v>81</v>
      </c>
      <c r="J741" s="14">
        <v>61651</v>
      </c>
      <c r="K741" s="14">
        <v>63207</v>
      </c>
      <c r="L741" s="14" t="s">
        <v>98</v>
      </c>
      <c r="M741" s="14">
        <f t="shared" si="11"/>
        <v>2024</v>
      </c>
      <c r="N741" s="14" t="s">
        <v>33</v>
      </c>
      <c r="O741" s="15" t="s">
        <v>39</v>
      </c>
      <c r="P741" s="14">
        <v>2025</v>
      </c>
    </row>
    <row r="742" spans="1:16">
      <c r="A742" s="14" t="s">
        <v>917</v>
      </c>
      <c r="B742" s="14" t="s">
        <v>103</v>
      </c>
      <c r="C742" s="14" t="s">
        <v>36</v>
      </c>
      <c r="D742" s="14">
        <v>118</v>
      </c>
      <c r="E742" s="14">
        <v>131</v>
      </c>
      <c r="F742" s="14">
        <v>109</v>
      </c>
      <c r="G742" s="15" t="s">
        <v>30</v>
      </c>
      <c r="H742" s="14">
        <v>140</v>
      </c>
      <c r="I742" s="14">
        <v>10</v>
      </c>
      <c r="J742" s="14">
        <v>14942</v>
      </c>
      <c r="K742" s="14">
        <v>19126</v>
      </c>
      <c r="L742" s="14" t="s">
        <v>528</v>
      </c>
      <c r="M742" s="14">
        <f t="shared" si="11"/>
        <v>2025</v>
      </c>
      <c r="N742" s="14" t="s">
        <v>107</v>
      </c>
      <c r="O742" s="15" t="s">
        <v>33</v>
      </c>
      <c r="P742" s="14">
        <v>2025</v>
      </c>
    </row>
    <row r="743" spans="1:16">
      <c r="A743" s="14" t="s">
        <v>918</v>
      </c>
      <c r="B743" s="14" t="s">
        <v>93</v>
      </c>
      <c r="C743" s="14" t="s">
        <v>47</v>
      </c>
      <c r="D743" s="14">
        <v>26</v>
      </c>
      <c r="E743" s="14">
        <v>128</v>
      </c>
      <c r="F743" s="14">
        <v>146</v>
      </c>
      <c r="G743" s="15" t="s">
        <v>42</v>
      </c>
      <c r="H743" s="14">
        <v>8</v>
      </c>
      <c r="I743" s="14">
        <v>99</v>
      </c>
      <c r="J743" s="14">
        <v>78662</v>
      </c>
      <c r="K743" s="14">
        <v>81948</v>
      </c>
      <c r="L743" s="14" t="s">
        <v>123</v>
      </c>
      <c r="M743" s="14">
        <f t="shared" si="11"/>
        <v>2024</v>
      </c>
      <c r="N743" s="14" t="s">
        <v>38</v>
      </c>
      <c r="O743" s="15" t="s">
        <v>107</v>
      </c>
      <c r="P743" s="14">
        <v>2025</v>
      </c>
    </row>
    <row r="744" spans="1:16">
      <c r="A744" s="14" t="s">
        <v>61</v>
      </c>
      <c r="B744" s="14" t="s">
        <v>134</v>
      </c>
      <c r="C744" s="14" t="s">
        <v>29</v>
      </c>
      <c r="D744" s="14">
        <v>98</v>
      </c>
      <c r="E744" s="14">
        <v>70</v>
      </c>
      <c r="F744" s="14">
        <v>69</v>
      </c>
      <c r="G744" s="15" t="s">
        <v>42</v>
      </c>
      <c r="H744" s="14">
        <v>99</v>
      </c>
      <c r="I744" s="14">
        <v>24</v>
      </c>
      <c r="J744" s="14">
        <v>21003</v>
      </c>
      <c r="K744" s="14">
        <v>25096</v>
      </c>
      <c r="L744" s="14" t="s">
        <v>200</v>
      </c>
      <c r="M744" s="14">
        <f t="shared" si="11"/>
        <v>2025</v>
      </c>
      <c r="N744" s="14" t="s">
        <v>32</v>
      </c>
      <c r="O744" s="15" t="s">
        <v>32</v>
      </c>
      <c r="P744" s="14">
        <v>2025</v>
      </c>
    </row>
    <row r="745" spans="1:16">
      <c r="A745" s="14" t="s">
        <v>919</v>
      </c>
      <c r="B745" s="14" t="s">
        <v>164</v>
      </c>
      <c r="C745" s="14" t="s">
        <v>47</v>
      </c>
      <c r="D745" s="14">
        <v>256</v>
      </c>
      <c r="E745" s="14">
        <v>15</v>
      </c>
      <c r="F745" s="14">
        <v>103</v>
      </c>
      <c r="G745" s="15" t="s">
        <v>48</v>
      </c>
      <c r="H745" s="14">
        <v>168</v>
      </c>
      <c r="I745" s="14">
        <v>24</v>
      </c>
      <c r="J745" s="14">
        <v>21339</v>
      </c>
      <c r="K745" s="14">
        <v>27351</v>
      </c>
      <c r="L745" s="14" t="s">
        <v>113</v>
      </c>
      <c r="M745" s="14">
        <f t="shared" si="11"/>
        <v>2025</v>
      </c>
      <c r="N745" s="14" t="s">
        <v>39</v>
      </c>
      <c r="O745" s="15" t="s">
        <v>81</v>
      </c>
      <c r="P745" s="14">
        <v>2025</v>
      </c>
    </row>
    <row r="746" spans="1:16">
      <c r="A746" s="14" t="s">
        <v>920</v>
      </c>
      <c r="B746" s="14" t="s">
        <v>134</v>
      </c>
      <c r="C746" s="14" t="s">
        <v>29</v>
      </c>
      <c r="D746" s="14">
        <v>65</v>
      </c>
      <c r="E746" s="14">
        <v>144</v>
      </c>
      <c r="F746" s="14">
        <v>87</v>
      </c>
      <c r="G746" s="15" t="s">
        <v>42</v>
      </c>
      <c r="H746" s="14">
        <v>122</v>
      </c>
      <c r="I746" s="14">
        <v>99</v>
      </c>
      <c r="J746" s="14">
        <v>73273</v>
      </c>
      <c r="K746" s="14">
        <v>76433</v>
      </c>
      <c r="L746" s="14" t="s">
        <v>49</v>
      </c>
      <c r="M746" s="14">
        <f t="shared" si="11"/>
        <v>2025</v>
      </c>
      <c r="N746" s="14" t="s">
        <v>32</v>
      </c>
      <c r="O746" s="15" t="s">
        <v>44</v>
      </c>
      <c r="P746" s="14">
        <v>2025</v>
      </c>
    </row>
    <row r="747" spans="1:16">
      <c r="A747" s="14" t="s">
        <v>358</v>
      </c>
      <c r="B747" s="14" t="s">
        <v>28</v>
      </c>
      <c r="C747" s="14" t="s">
        <v>29</v>
      </c>
      <c r="D747" s="14">
        <v>189</v>
      </c>
      <c r="E747" s="14">
        <v>0</v>
      </c>
      <c r="F747" s="14">
        <v>61</v>
      </c>
      <c r="G747" s="15" t="s">
        <v>52</v>
      </c>
      <c r="H747" s="14">
        <v>128</v>
      </c>
      <c r="I747" s="14">
        <v>86</v>
      </c>
      <c r="J747" s="14">
        <v>47937</v>
      </c>
      <c r="K747" s="14">
        <v>51628</v>
      </c>
      <c r="L747" s="14" t="s">
        <v>788</v>
      </c>
      <c r="M747" s="14">
        <f t="shared" si="11"/>
        <v>2025</v>
      </c>
      <c r="N747" s="14" t="s">
        <v>32</v>
      </c>
      <c r="O747" s="15" t="s">
        <v>54</v>
      </c>
      <c r="P747" s="14">
        <v>2025</v>
      </c>
    </row>
    <row r="748" spans="1:16">
      <c r="A748" s="14" t="s">
        <v>921</v>
      </c>
      <c r="B748" s="14" t="s">
        <v>41</v>
      </c>
      <c r="C748" s="14" t="s">
        <v>29</v>
      </c>
      <c r="D748" s="14">
        <v>85</v>
      </c>
      <c r="E748" s="14">
        <v>10</v>
      </c>
      <c r="F748" s="14">
        <v>93</v>
      </c>
      <c r="G748" s="15" t="s">
        <v>52</v>
      </c>
      <c r="H748" s="14">
        <v>2</v>
      </c>
      <c r="I748" s="14">
        <v>13</v>
      </c>
      <c r="J748" s="14">
        <v>7428</v>
      </c>
      <c r="K748" s="14">
        <v>11629</v>
      </c>
      <c r="L748" s="14" t="s">
        <v>60</v>
      </c>
      <c r="M748" s="14">
        <f t="shared" si="11"/>
        <v>2024</v>
      </c>
      <c r="N748" s="14" t="s">
        <v>33</v>
      </c>
      <c r="O748" s="15" t="s">
        <v>54</v>
      </c>
      <c r="P748" s="14">
        <v>2025</v>
      </c>
    </row>
    <row r="749" spans="1:16">
      <c r="A749" s="14" t="s">
        <v>922</v>
      </c>
      <c r="B749" s="14" t="s">
        <v>83</v>
      </c>
      <c r="C749" s="14" t="s">
        <v>47</v>
      </c>
      <c r="D749" s="14">
        <v>286</v>
      </c>
      <c r="E749" s="14">
        <v>125</v>
      </c>
      <c r="F749" s="14">
        <v>96</v>
      </c>
      <c r="G749" s="15" t="s">
        <v>52</v>
      </c>
      <c r="H749" s="14">
        <v>315</v>
      </c>
      <c r="I749" s="14">
        <v>60</v>
      </c>
      <c r="J749" s="14">
        <v>21734</v>
      </c>
      <c r="K749" s="14">
        <v>26467</v>
      </c>
      <c r="L749" s="14" t="s">
        <v>94</v>
      </c>
      <c r="M749" s="14">
        <f t="shared" si="11"/>
        <v>2025</v>
      </c>
      <c r="N749" s="14" t="s">
        <v>32</v>
      </c>
      <c r="O749" s="15" t="s">
        <v>81</v>
      </c>
      <c r="P749" s="14">
        <v>2025</v>
      </c>
    </row>
    <row r="750" spans="1:16">
      <c r="A750" s="14" t="s">
        <v>923</v>
      </c>
      <c r="B750" s="14" t="s">
        <v>83</v>
      </c>
      <c r="C750" s="14" t="s">
        <v>47</v>
      </c>
      <c r="D750" s="14">
        <v>244</v>
      </c>
      <c r="E750" s="14">
        <v>143</v>
      </c>
      <c r="F750" s="14">
        <v>47</v>
      </c>
      <c r="G750" s="15" t="s">
        <v>52</v>
      </c>
      <c r="H750" s="14">
        <v>340</v>
      </c>
      <c r="I750" s="14">
        <v>41</v>
      </c>
      <c r="J750" s="14">
        <v>39442</v>
      </c>
      <c r="K750" s="14">
        <v>42929</v>
      </c>
      <c r="L750" s="14" t="s">
        <v>185</v>
      </c>
      <c r="M750" s="14">
        <f t="shared" si="11"/>
        <v>2024</v>
      </c>
      <c r="N750" s="14" t="s">
        <v>38</v>
      </c>
      <c r="O750" s="15" t="s">
        <v>33</v>
      </c>
      <c r="P750" s="14">
        <v>2025</v>
      </c>
    </row>
    <row r="751" spans="1:16">
      <c r="A751" s="14" t="s">
        <v>924</v>
      </c>
      <c r="B751" s="14" t="s">
        <v>76</v>
      </c>
      <c r="C751" s="14" t="s">
        <v>36</v>
      </c>
      <c r="D751" s="14">
        <v>23</v>
      </c>
      <c r="E751" s="14">
        <v>184</v>
      </c>
      <c r="F751" s="14">
        <v>90</v>
      </c>
      <c r="G751" s="15" t="s">
        <v>48</v>
      </c>
      <c r="H751" s="14">
        <v>117</v>
      </c>
      <c r="I751" s="14">
        <v>68</v>
      </c>
      <c r="J751" s="14">
        <v>25414</v>
      </c>
      <c r="K751" s="14">
        <v>28829</v>
      </c>
      <c r="L751" s="14" t="s">
        <v>477</v>
      </c>
      <c r="M751" s="14">
        <f t="shared" si="11"/>
        <v>2025</v>
      </c>
      <c r="N751" s="14" t="s">
        <v>32</v>
      </c>
      <c r="O751" s="15" t="s">
        <v>99</v>
      </c>
      <c r="P751" s="14">
        <v>2025</v>
      </c>
    </row>
    <row r="752" spans="1:16">
      <c r="A752" s="14" t="s">
        <v>925</v>
      </c>
      <c r="B752" s="14" t="s">
        <v>93</v>
      </c>
      <c r="C752" s="14" t="s">
        <v>47</v>
      </c>
      <c r="D752" s="14">
        <v>43</v>
      </c>
      <c r="E752" s="14">
        <v>72</v>
      </c>
      <c r="F752" s="14">
        <v>56</v>
      </c>
      <c r="G752" s="15" t="s">
        <v>42</v>
      </c>
      <c r="H752" s="14">
        <v>59</v>
      </c>
      <c r="I752" s="14">
        <v>88</v>
      </c>
      <c r="J752" s="14">
        <v>7031</v>
      </c>
      <c r="K752" s="14">
        <v>11038</v>
      </c>
      <c r="L752" s="14" t="s">
        <v>412</v>
      </c>
      <c r="M752" s="14">
        <f t="shared" si="11"/>
        <v>2024</v>
      </c>
      <c r="N752" s="14" t="s">
        <v>44</v>
      </c>
      <c r="O752" s="15" t="s">
        <v>95</v>
      </c>
      <c r="P752" s="14">
        <v>2025</v>
      </c>
    </row>
    <row r="753" spans="1:16">
      <c r="A753" s="14" t="s">
        <v>926</v>
      </c>
      <c r="B753" s="14" t="s">
        <v>70</v>
      </c>
      <c r="C753" s="14" t="s">
        <v>29</v>
      </c>
      <c r="D753" s="14">
        <v>181</v>
      </c>
      <c r="E753" s="14">
        <v>105</v>
      </c>
      <c r="F753" s="14">
        <v>270</v>
      </c>
      <c r="G753" s="15" t="s">
        <v>42</v>
      </c>
      <c r="H753" s="14">
        <v>16</v>
      </c>
      <c r="I753" s="14">
        <v>57</v>
      </c>
      <c r="J753" s="14">
        <v>17776</v>
      </c>
      <c r="K753" s="14">
        <v>23089</v>
      </c>
      <c r="L753" s="14" t="s">
        <v>245</v>
      </c>
      <c r="M753" s="14">
        <f t="shared" si="11"/>
        <v>2025</v>
      </c>
      <c r="N753" s="14" t="s">
        <v>81</v>
      </c>
      <c r="O753" s="15" t="s">
        <v>38</v>
      </c>
      <c r="P753" s="14">
        <v>2025</v>
      </c>
    </row>
    <row r="754" spans="1:16">
      <c r="A754" s="14" t="s">
        <v>927</v>
      </c>
      <c r="B754" s="14" t="s">
        <v>79</v>
      </c>
      <c r="C754" s="14" t="s">
        <v>47</v>
      </c>
      <c r="D754" s="14">
        <v>61</v>
      </c>
      <c r="E754" s="14">
        <v>63</v>
      </c>
      <c r="F754" s="14">
        <v>92</v>
      </c>
      <c r="G754" s="15" t="s">
        <v>52</v>
      </c>
      <c r="H754" s="14">
        <v>32</v>
      </c>
      <c r="I754" s="14">
        <v>90</v>
      </c>
      <c r="J754" s="14">
        <v>18586</v>
      </c>
      <c r="K754" s="14">
        <v>21400</v>
      </c>
      <c r="L754" s="14" t="s">
        <v>132</v>
      </c>
      <c r="M754" s="14">
        <f t="shared" si="11"/>
        <v>2024</v>
      </c>
      <c r="N754" s="14" t="s">
        <v>44</v>
      </c>
      <c r="O754" s="15" t="s">
        <v>54</v>
      </c>
      <c r="P754" s="14">
        <v>2025</v>
      </c>
    </row>
    <row r="755" spans="1:16">
      <c r="A755" s="14" t="s">
        <v>928</v>
      </c>
      <c r="B755" s="14" t="s">
        <v>93</v>
      </c>
      <c r="C755" s="14" t="s">
        <v>47</v>
      </c>
      <c r="D755" s="14">
        <v>281</v>
      </c>
      <c r="E755" s="14">
        <v>178</v>
      </c>
      <c r="F755" s="14">
        <v>151</v>
      </c>
      <c r="G755" s="15" t="s">
        <v>30</v>
      </c>
      <c r="H755" s="14">
        <v>308</v>
      </c>
      <c r="I755" s="14">
        <v>28</v>
      </c>
      <c r="J755" s="14">
        <v>56546</v>
      </c>
      <c r="K755" s="14">
        <v>57469</v>
      </c>
      <c r="L755" s="14" t="s">
        <v>230</v>
      </c>
      <c r="M755" s="14">
        <f t="shared" si="11"/>
        <v>2025</v>
      </c>
      <c r="N755" s="14" t="s">
        <v>32</v>
      </c>
      <c r="O755" s="15" t="s">
        <v>107</v>
      </c>
      <c r="P755" s="14">
        <v>2025</v>
      </c>
    </row>
    <row r="756" spans="1:16">
      <c r="A756" s="14" t="s">
        <v>767</v>
      </c>
      <c r="B756" s="14" t="s">
        <v>56</v>
      </c>
      <c r="C756" s="14" t="s">
        <v>36</v>
      </c>
      <c r="D756" s="14">
        <v>176</v>
      </c>
      <c r="E756" s="14">
        <v>112</v>
      </c>
      <c r="F756" s="14">
        <v>188</v>
      </c>
      <c r="G756" s="15" t="s">
        <v>52</v>
      </c>
      <c r="H756" s="14">
        <v>100</v>
      </c>
      <c r="I756" s="14">
        <v>36</v>
      </c>
      <c r="J756" s="14">
        <v>8191</v>
      </c>
      <c r="K756" s="14">
        <v>12089</v>
      </c>
      <c r="L756" s="14" t="s">
        <v>331</v>
      </c>
      <c r="M756" s="14">
        <f t="shared" si="11"/>
        <v>2025</v>
      </c>
      <c r="N756" s="14" t="s">
        <v>107</v>
      </c>
      <c r="O756" s="15" t="s">
        <v>81</v>
      </c>
      <c r="P756" s="14">
        <v>2025</v>
      </c>
    </row>
    <row r="757" spans="1:16">
      <c r="A757" s="14" t="s">
        <v>929</v>
      </c>
      <c r="B757" s="14" t="s">
        <v>79</v>
      </c>
      <c r="C757" s="14" t="s">
        <v>47</v>
      </c>
      <c r="D757" s="14">
        <v>170</v>
      </c>
      <c r="E757" s="14">
        <v>83</v>
      </c>
      <c r="F757" s="14">
        <v>37</v>
      </c>
      <c r="G757" s="15" t="s">
        <v>52</v>
      </c>
      <c r="H757" s="14">
        <v>216</v>
      </c>
      <c r="I757" s="14">
        <v>84</v>
      </c>
      <c r="J757" s="14">
        <v>39707</v>
      </c>
      <c r="K757" s="14">
        <v>45163</v>
      </c>
      <c r="L757" s="14" t="s">
        <v>791</v>
      </c>
      <c r="M757" s="14">
        <f t="shared" si="11"/>
        <v>2025</v>
      </c>
      <c r="N757" s="14" t="s">
        <v>39</v>
      </c>
      <c r="O757" s="15" t="s">
        <v>32</v>
      </c>
      <c r="P757" s="14">
        <v>2025</v>
      </c>
    </row>
    <row r="758" spans="1:16">
      <c r="A758" s="14" t="s">
        <v>930</v>
      </c>
      <c r="B758" s="14" t="s">
        <v>56</v>
      </c>
      <c r="C758" s="14" t="s">
        <v>36</v>
      </c>
      <c r="D758" s="14">
        <v>228</v>
      </c>
      <c r="E758" s="14">
        <v>23</v>
      </c>
      <c r="F758" s="14">
        <v>68</v>
      </c>
      <c r="G758" s="15" t="s">
        <v>42</v>
      </c>
      <c r="H758" s="14">
        <v>183</v>
      </c>
      <c r="I758" s="14">
        <v>65</v>
      </c>
      <c r="J758" s="14">
        <v>32075</v>
      </c>
      <c r="K758" s="14">
        <v>33134</v>
      </c>
      <c r="L758" s="14" t="s">
        <v>263</v>
      </c>
      <c r="M758" s="14">
        <f t="shared" si="11"/>
        <v>2024</v>
      </c>
      <c r="N758" s="14" t="s">
        <v>33</v>
      </c>
      <c r="O758" s="15" t="s">
        <v>107</v>
      </c>
      <c r="P758" s="14">
        <v>2025</v>
      </c>
    </row>
    <row r="759" spans="1:16">
      <c r="A759" s="14" t="s">
        <v>931</v>
      </c>
      <c r="B759" s="14" t="s">
        <v>79</v>
      </c>
      <c r="C759" s="14" t="s">
        <v>47</v>
      </c>
      <c r="D759" s="14">
        <v>298</v>
      </c>
      <c r="E759" s="14">
        <v>41</v>
      </c>
      <c r="F759" s="14">
        <v>241</v>
      </c>
      <c r="G759" s="15" t="s">
        <v>42</v>
      </c>
      <c r="H759" s="14">
        <v>98</v>
      </c>
      <c r="I759" s="14">
        <v>78</v>
      </c>
      <c r="J759" s="14">
        <v>50833</v>
      </c>
      <c r="K759" s="14">
        <v>52979</v>
      </c>
      <c r="L759" s="14" t="s">
        <v>180</v>
      </c>
      <c r="M759" s="14">
        <f t="shared" si="11"/>
        <v>2025</v>
      </c>
      <c r="N759" s="14" t="s">
        <v>107</v>
      </c>
      <c r="O759" s="15" t="s">
        <v>107</v>
      </c>
      <c r="P759" s="14">
        <v>2025</v>
      </c>
    </row>
    <row r="760" spans="1:16">
      <c r="A760" s="14" t="s">
        <v>808</v>
      </c>
      <c r="B760" s="14" t="s">
        <v>35</v>
      </c>
      <c r="C760" s="14" t="s">
        <v>36</v>
      </c>
      <c r="D760" s="14">
        <v>82</v>
      </c>
      <c r="E760" s="14">
        <v>153</v>
      </c>
      <c r="F760" s="14">
        <v>83</v>
      </c>
      <c r="G760" s="15" t="s">
        <v>42</v>
      </c>
      <c r="H760" s="14">
        <v>152</v>
      </c>
      <c r="I760" s="14">
        <v>80</v>
      </c>
      <c r="J760" s="14">
        <v>6685</v>
      </c>
      <c r="K760" s="14">
        <v>12059</v>
      </c>
      <c r="L760" s="14" t="s">
        <v>49</v>
      </c>
      <c r="M760" s="14">
        <f t="shared" si="11"/>
        <v>2025</v>
      </c>
      <c r="N760" s="14" t="s">
        <v>32</v>
      </c>
      <c r="O760" s="15" t="s">
        <v>95</v>
      </c>
      <c r="P760" s="14">
        <v>2025</v>
      </c>
    </row>
    <row r="761" spans="1:16">
      <c r="A761" s="14" t="s">
        <v>576</v>
      </c>
      <c r="B761" s="14" t="s">
        <v>70</v>
      </c>
      <c r="C761" s="14" t="s">
        <v>29</v>
      </c>
      <c r="D761" s="14">
        <v>273</v>
      </c>
      <c r="E761" s="14">
        <v>9</v>
      </c>
      <c r="F761" s="14">
        <v>68</v>
      </c>
      <c r="G761" s="15" t="s">
        <v>42</v>
      </c>
      <c r="H761" s="14">
        <v>214</v>
      </c>
      <c r="I761" s="14">
        <v>73</v>
      </c>
      <c r="J761" s="14">
        <v>48391</v>
      </c>
      <c r="K761" s="14">
        <v>49401</v>
      </c>
      <c r="L761" s="14" t="s">
        <v>135</v>
      </c>
      <c r="M761" s="14">
        <f t="shared" si="11"/>
        <v>2025</v>
      </c>
      <c r="N761" s="14" t="s">
        <v>81</v>
      </c>
      <c r="O761" s="15" t="s">
        <v>58</v>
      </c>
      <c r="P761" s="14">
        <v>2025</v>
      </c>
    </row>
    <row r="762" spans="1:16">
      <c r="A762" s="14" t="s">
        <v>339</v>
      </c>
      <c r="B762" s="14" t="s">
        <v>51</v>
      </c>
      <c r="C762" s="14" t="s">
        <v>29</v>
      </c>
      <c r="D762" s="14">
        <v>148</v>
      </c>
      <c r="E762" s="14">
        <v>143</v>
      </c>
      <c r="F762" s="14">
        <v>110</v>
      </c>
      <c r="G762" s="15" t="s">
        <v>52</v>
      </c>
      <c r="H762" s="14">
        <v>181</v>
      </c>
      <c r="I762" s="14">
        <v>57</v>
      </c>
      <c r="J762" s="14">
        <v>48384</v>
      </c>
      <c r="K762" s="14">
        <v>53380</v>
      </c>
      <c r="L762" s="14" t="s">
        <v>180</v>
      </c>
      <c r="M762" s="14">
        <f t="shared" si="11"/>
        <v>2025</v>
      </c>
      <c r="N762" s="14" t="s">
        <v>107</v>
      </c>
      <c r="O762" s="15" t="s">
        <v>107</v>
      </c>
      <c r="P762" s="14">
        <v>2025</v>
      </c>
    </row>
    <row r="763" spans="1:16">
      <c r="A763" s="14" t="s">
        <v>308</v>
      </c>
      <c r="B763" s="14" t="s">
        <v>164</v>
      </c>
      <c r="C763" s="14" t="s">
        <v>47</v>
      </c>
      <c r="D763" s="14">
        <v>172</v>
      </c>
      <c r="E763" s="14">
        <v>80</v>
      </c>
      <c r="F763" s="14">
        <v>9</v>
      </c>
      <c r="G763" s="15" t="s">
        <v>48</v>
      </c>
      <c r="H763" s="14">
        <v>243</v>
      </c>
      <c r="I763" s="14">
        <v>64</v>
      </c>
      <c r="J763" s="14">
        <v>46530</v>
      </c>
      <c r="K763" s="14">
        <v>49782</v>
      </c>
      <c r="L763" s="14" t="s">
        <v>680</v>
      </c>
      <c r="M763" s="14">
        <f t="shared" si="11"/>
        <v>2024</v>
      </c>
      <c r="N763" s="14" t="s">
        <v>33</v>
      </c>
      <c r="O763" s="15" t="s">
        <v>39</v>
      </c>
      <c r="P763" s="14">
        <v>2025</v>
      </c>
    </row>
    <row r="764" spans="1:16">
      <c r="A764" s="14" t="s">
        <v>191</v>
      </c>
      <c r="B764" s="14" t="s">
        <v>28</v>
      </c>
      <c r="C764" s="14" t="s">
        <v>29</v>
      </c>
      <c r="D764" s="14">
        <v>26</v>
      </c>
      <c r="E764" s="14">
        <v>72</v>
      </c>
      <c r="F764" s="14">
        <v>1</v>
      </c>
      <c r="G764" s="15" t="s">
        <v>30</v>
      </c>
      <c r="H764" s="14">
        <v>97</v>
      </c>
      <c r="I764" s="14">
        <v>40</v>
      </c>
      <c r="J764" s="14">
        <v>23392</v>
      </c>
      <c r="K764" s="14">
        <v>24796</v>
      </c>
      <c r="L764" s="14" t="s">
        <v>932</v>
      </c>
      <c r="M764" s="14">
        <f t="shared" si="11"/>
        <v>2025</v>
      </c>
      <c r="N764" s="14" t="s">
        <v>107</v>
      </c>
      <c r="O764" s="15" t="s">
        <v>99</v>
      </c>
      <c r="P764" s="14">
        <v>2025</v>
      </c>
    </row>
    <row r="765" spans="1:16">
      <c r="A765" s="14" t="s">
        <v>933</v>
      </c>
      <c r="B765" s="14" t="s">
        <v>90</v>
      </c>
      <c r="C765" s="14" t="s">
        <v>36</v>
      </c>
      <c r="D765" s="14">
        <v>210</v>
      </c>
      <c r="E765" s="14">
        <v>119</v>
      </c>
      <c r="F765" s="14">
        <v>264</v>
      </c>
      <c r="G765" s="15" t="s">
        <v>52</v>
      </c>
      <c r="H765" s="14">
        <v>65</v>
      </c>
      <c r="I765" s="14">
        <v>56</v>
      </c>
      <c r="J765" s="14">
        <v>12460</v>
      </c>
      <c r="K765" s="14">
        <v>15547</v>
      </c>
      <c r="L765" s="14" t="s">
        <v>183</v>
      </c>
      <c r="M765" s="14">
        <f t="shared" si="11"/>
        <v>2025</v>
      </c>
      <c r="N765" s="14" t="s">
        <v>107</v>
      </c>
      <c r="O765" s="15" t="s">
        <v>54</v>
      </c>
      <c r="P765" s="14">
        <v>2025</v>
      </c>
    </row>
    <row r="766" spans="1:16">
      <c r="A766" s="14" t="s">
        <v>462</v>
      </c>
      <c r="B766" s="14" t="s">
        <v>73</v>
      </c>
      <c r="C766" s="14" t="s">
        <v>47</v>
      </c>
      <c r="D766" s="14">
        <v>282</v>
      </c>
      <c r="E766" s="14">
        <v>169</v>
      </c>
      <c r="F766" s="14">
        <v>188</v>
      </c>
      <c r="G766" s="15" t="s">
        <v>30</v>
      </c>
      <c r="H766" s="14">
        <v>263</v>
      </c>
      <c r="I766" s="14">
        <v>35</v>
      </c>
      <c r="J766" s="14">
        <v>21144</v>
      </c>
      <c r="K766" s="14">
        <v>26063</v>
      </c>
      <c r="L766" s="14" t="s">
        <v>152</v>
      </c>
      <c r="M766" s="14">
        <f t="shared" si="11"/>
        <v>2025</v>
      </c>
      <c r="N766" s="14" t="s">
        <v>107</v>
      </c>
      <c r="O766" s="15" t="s">
        <v>99</v>
      </c>
      <c r="P766" s="14">
        <v>2025</v>
      </c>
    </row>
    <row r="767" spans="1:16">
      <c r="A767" s="14" t="s">
        <v>613</v>
      </c>
      <c r="B767" s="14" t="s">
        <v>79</v>
      </c>
      <c r="C767" s="14" t="s">
        <v>47</v>
      </c>
      <c r="D767" s="14">
        <v>286</v>
      </c>
      <c r="E767" s="14">
        <v>108</v>
      </c>
      <c r="F767" s="14">
        <v>347</v>
      </c>
      <c r="G767" s="15" t="s">
        <v>52</v>
      </c>
      <c r="H767" s="14">
        <v>47</v>
      </c>
      <c r="I767" s="14">
        <v>34</v>
      </c>
      <c r="J767" s="14">
        <v>78962</v>
      </c>
      <c r="K767" s="14">
        <v>80325</v>
      </c>
      <c r="L767" s="14" t="s">
        <v>142</v>
      </c>
      <c r="M767" s="14">
        <f t="shared" si="11"/>
        <v>2025</v>
      </c>
      <c r="N767" s="14" t="s">
        <v>32</v>
      </c>
      <c r="O767" s="15" t="s">
        <v>126</v>
      </c>
      <c r="P767" s="14">
        <v>2025</v>
      </c>
    </row>
    <row r="768" spans="1:16">
      <c r="A768" s="14" t="s">
        <v>934</v>
      </c>
      <c r="B768" s="14" t="s">
        <v>97</v>
      </c>
      <c r="C768" s="14" t="s">
        <v>29</v>
      </c>
      <c r="D768" s="14">
        <v>293</v>
      </c>
      <c r="E768" s="14">
        <v>8</v>
      </c>
      <c r="F768" s="14">
        <v>167</v>
      </c>
      <c r="G768" s="15" t="s">
        <v>48</v>
      </c>
      <c r="H768" s="14">
        <v>134</v>
      </c>
      <c r="I768" s="14">
        <v>65</v>
      </c>
      <c r="J768" s="14">
        <v>73136</v>
      </c>
      <c r="K768" s="14">
        <v>77355</v>
      </c>
      <c r="L768" s="14" t="s">
        <v>404</v>
      </c>
      <c r="M768" s="14">
        <f t="shared" si="11"/>
        <v>2024</v>
      </c>
      <c r="N768" s="14" t="s">
        <v>38</v>
      </c>
      <c r="O768" s="15" t="s">
        <v>99</v>
      </c>
      <c r="P768" s="14">
        <v>2025</v>
      </c>
    </row>
    <row r="769" spans="1:16">
      <c r="A769" s="14" t="s">
        <v>935</v>
      </c>
      <c r="B769" s="14" t="s">
        <v>51</v>
      </c>
      <c r="C769" s="14" t="s">
        <v>29</v>
      </c>
      <c r="D769" s="14">
        <v>215</v>
      </c>
      <c r="E769" s="14">
        <v>77</v>
      </c>
      <c r="F769" s="14">
        <v>112</v>
      </c>
      <c r="G769" s="15" t="s">
        <v>30</v>
      </c>
      <c r="H769" s="14">
        <v>180</v>
      </c>
      <c r="I769" s="14">
        <v>39</v>
      </c>
      <c r="J769" s="14">
        <v>39037</v>
      </c>
      <c r="K769" s="14">
        <v>40082</v>
      </c>
      <c r="L769" s="14" t="s">
        <v>338</v>
      </c>
      <c r="M769" s="14">
        <f t="shared" si="11"/>
        <v>2025</v>
      </c>
      <c r="N769" s="14" t="s">
        <v>32</v>
      </c>
      <c r="O769" s="15" t="s">
        <v>39</v>
      </c>
      <c r="P769" s="14">
        <v>2025</v>
      </c>
    </row>
    <row r="770" spans="1:16">
      <c r="A770" s="14" t="s">
        <v>936</v>
      </c>
      <c r="B770" s="14" t="s">
        <v>76</v>
      </c>
      <c r="C770" s="14" t="s">
        <v>36</v>
      </c>
      <c r="D770" s="14">
        <v>203</v>
      </c>
      <c r="E770" s="14">
        <v>76</v>
      </c>
      <c r="F770" s="14">
        <v>275</v>
      </c>
      <c r="G770" s="15" t="s">
        <v>52</v>
      </c>
      <c r="H770" s="14">
        <v>4</v>
      </c>
      <c r="I770" s="14">
        <v>89</v>
      </c>
      <c r="J770" s="14">
        <v>59468</v>
      </c>
      <c r="K770" s="14">
        <v>60787</v>
      </c>
      <c r="L770" s="14" t="s">
        <v>247</v>
      </c>
      <c r="M770" s="14">
        <f t="shared" ref="M770:M833" si="12">YEAR(L770)</f>
        <v>2025</v>
      </c>
      <c r="N770" s="14" t="s">
        <v>81</v>
      </c>
      <c r="O770" s="15" t="s">
        <v>38</v>
      </c>
      <c r="P770" s="14">
        <v>2025</v>
      </c>
    </row>
    <row r="771" spans="1:16">
      <c r="A771" s="14" t="s">
        <v>937</v>
      </c>
      <c r="B771" s="14" t="s">
        <v>73</v>
      </c>
      <c r="C771" s="14" t="s">
        <v>47</v>
      </c>
      <c r="D771" s="14">
        <v>143</v>
      </c>
      <c r="E771" s="14">
        <v>37</v>
      </c>
      <c r="F771" s="14">
        <v>143</v>
      </c>
      <c r="G771" s="15" t="s">
        <v>52</v>
      </c>
      <c r="H771" s="14">
        <v>37</v>
      </c>
      <c r="I771" s="14">
        <v>78</v>
      </c>
      <c r="J771" s="14">
        <v>29653</v>
      </c>
      <c r="K771" s="14">
        <v>34035</v>
      </c>
      <c r="L771" s="14" t="s">
        <v>500</v>
      </c>
      <c r="M771" s="14">
        <f t="shared" si="12"/>
        <v>2024</v>
      </c>
      <c r="N771" s="14" t="s">
        <v>44</v>
      </c>
      <c r="O771" s="15" t="s">
        <v>95</v>
      </c>
      <c r="P771" s="14">
        <v>2025</v>
      </c>
    </row>
    <row r="772" spans="1:16">
      <c r="A772" s="14" t="s">
        <v>811</v>
      </c>
      <c r="B772" s="14" t="s">
        <v>76</v>
      </c>
      <c r="C772" s="14" t="s">
        <v>36</v>
      </c>
      <c r="D772" s="14">
        <v>248</v>
      </c>
      <c r="E772" s="14">
        <v>10</v>
      </c>
      <c r="F772" s="14">
        <v>134</v>
      </c>
      <c r="G772" s="15" t="s">
        <v>30</v>
      </c>
      <c r="H772" s="14">
        <v>124</v>
      </c>
      <c r="I772" s="14">
        <v>21</v>
      </c>
      <c r="J772" s="14">
        <v>12670</v>
      </c>
      <c r="K772" s="14">
        <v>16682</v>
      </c>
      <c r="L772" s="14" t="s">
        <v>228</v>
      </c>
      <c r="M772" s="14">
        <f t="shared" si="12"/>
        <v>2024</v>
      </c>
      <c r="N772" s="14" t="s">
        <v>33</v>
      </c>
      <c r="O772" s="15" t="s">
        <v>33</v>
      </c>
      <c r="P772" s="14">
        <v>2025</v>
      </c>
    </row>
    <row r="773" spans="1:16">
      <c r="A773" s="14" t="s">
        <v>938</v>
      </c>
      <c r="B773" s="14" t="s">
        <v>103</v>
      </c>
      <c r="C773" s="14" t="s">
        <v>36</v>
      </c>
      <c r="D773" s="14">
        <v>187</v>
      </c>
      <c r="E773" s="14">
        <v>127</v>
      </c>
      <c r="F773" s="14">
        <v>263</v>
      </c>
      <c r="G773" s="15" t="s">
        <v>52</v>
      </c>
      <c r="H773" s="14">
        <v>51</v>
      </c>
      <c r="I773" s="14">
        <v>60</v>
      </c>
      <c r="J773" s="14">
        <v>66957</v>
      </c>
      <c r="K773" s="14">
        <v>73536</v>
      </c>
      <c r="L773" s="14" t="s">
        <v>301</v>
      </c>
      <c r="M773" s="14">
        <f t="shared" si="12"/>
        <v>2025</v>
      </c>
      <c r="N773" s="14" t="s">
        <v>39</v>
      </c>
      <c r="O773" s="15" t="s">
        <v>107</v>
      </c>
      <c r="P773" s="14">
        <v>2025</v>
      </c>
    </row>
    <row r="774" spans="1:16">
      <c r="A774" s="14" t="s">
        <v>939</v>
      </c>
      <c r="B774" s="14" t="s">
        <v>164</v>
      </c>
      <c r="C774" s="14" t="s">
        <v>47</v>
      </c>
      <c r="D774" s="14">
        <v>138</v>
      </c>
      <c r="E774" s="14">
        <v>153</v>
      </c>
      <c r="F774" s="14">
        <v>229</v>
      </c>
      <c r="G774" s="15" t="s">
        <v>30</v>
      </c>
      <c r="H774" s="14">
        <v>62</v>
      </c>
      <c r="I774" s="14">
        <v>33</v>
      </c>
      <c r="J774" s="14">
        <v>76895</v>
      </c>
      <c r="K774" s="14">
        <v>78636</v>
      </c>
      <c r="L774" s="14" t="s">
        <v>232</v>
      </c>
      <c r="M774" s="14">
        <f t="shared" si="12"/>
        <v>2024</v>
      </c>
      <c r="N774" s="14" t="s">
        <v>33</v>
      </c>
      <c r="O774" s="15" t="s">
        <v>32</v>
      </c>
      <c r="P774" s="14">
        <v>2025</v>
      </c>
    </row>
    <row r="775" spans="1:16">
      <c r="A775" s="14" t="s">
        <v>845</v>
      </c>
      <c r="B775" s="14" t="s">
        <v>41</v>
      </c>
      <c r="C775" s="14" t="s">
        <v>29</v>
      </c>
      <c r="D775" s="14">
        <v>234</v>
      </c>
      <c r="E775" s="14">
        <v>53</v>
      </c>
      <c r="F775" s="14">
        <v>50</v>
      </c>
      <c r="G775" s="15" t="s">
        <v>52</v>
      </c>
      <c r="H775" s="14">
        <v>237</v>
      </c>
      <c r="I775" s="14">
        <v>78</v>
      </c>
      <c r="J775" s="14">
        <v>48497</v>
      </c>
      <c r="K775" s="14">
        <v>52616</v>
      </c>
      <c r="L775" s="14" t="s">
        <v>137</v>
      </c>
      <c r="M775" s="14">
        <f t="shared" si="12"/>
        <v>2024</v>
      </c>
      <c r="N775" s="14" t="s">
        <v>38</v>
      </c>
      <c r="O775" s="15" t="s">
        <v>99</v>
      </c>
      <c r="P775" s="14">
        <v>2025</v>
      </c>
    </row>
    <row r="776" spans="1:16">
      <c r="A776" s="14" t="s">
        <v>940</v>
      </c>
      <c r="B776" s="14" t="s">
        <v>51</v>
      </c>
      <c r="C776" s="14" t="s">
        <v>29</v>
      </c>
      <c r="D776" s="14">
        <v>89</v>
      </c>
      <c r="E776" s="14">
        <v>138</v>
      </c>
      <c r="F776" s="14">
        <v>215</v>
      </c>
      <c r="G776" s="15" t="s">
        <v>42</v>
      </c>
      <c r="H776" s="14">
        <v>12</v>
      </c>
      <c r="I776" s="14">
        <v>70</v>
      </c>
      <c r="J776" s="14">
        <v>25796</v>
      </c>
      <c r="K776" s="14">
        <v>27723</v>
      </c>
      <c r="L776" s="14" t="s">
        <v>311</v>
      </c>
      <c r="M776" s="14">
        <f t="shared" si="12"/>
        <v>2024</v>
      </c>
      <c r="N776" s="14" t="s">
        <v>33</v>
      </c>
      <c r="O776" s="15" t="s">
        <v>38</v>
      </c>
      <c r="P776" s="14">
        <v>2025</v>
      </c>
    </row>
    <row r="777" spans="1:16">
      <c r="A777" s="14" t="s">
        <v>941</v>
      </c>
      <c r="B777" s="14" t="s">
        <v>51</v>
      </c>
      <c r="C777" s="14" t="s">
        <v>29</v>
      </c>
      <c r="D777" s="14">
        <v>63</v>
      </c>
      <c r="E777" s="14">
        <v>2</v>
      </c>
      <c r="F777" s="14">
        <v>54</v>
      </c>
      <c r="G777" s="15" t="s">
        <v>48</v>
      </c>
      <c r="H777" s="14">
        <v>11</v>
      </c>
      <c r="I777" s="14">
        <v>83</v>
      </c>
      <c r="J777" s="14">
        <v>64143</v>
      </c>
      <c r="K777" s="14">
        <v>64760</v>
      </c>
      <c r="L777" s="14" t="s">
        <v>942</v>
      </c>
      <c r="M777" s="14">
        <f t="shared" si="12"/>
        <v>2025</v>
      </c>
      <c r="N777" s="14" t="s">
        <v>81</v>
      </c>
      <c r="O777" s="15" t="s">
        <v>32</v>
      </c>
      <c r="P777" s="14">
        <v>2025</v>
      </c>
    </row>
    <row r="778" spans="1:16">
      <c r="A778" s="14" t="s">
        <v>711</v>
      </c>
      <c r="B778" s="14" t="s">
        <v>56</v>
      </c>
      <c r="C778" s="14" t="s">
        <v>36</v>
      </c>
      <c r="D778" s="14">
        <v>261</v>
      </c>
      <c r="E778" s="14">
        <v>166</v>
      </c>
      <c r="F778" s="14">
        <v>26</v>
      </c>
      <c r="G778" s="15" t="s">
        <v>42</v>
      </c>
      <c r="H778" s="14">
        <v>401</v>
      </c>
      <c r="I778" s="14">
        <v>61</v>
      </c>
      <c r="J778" s="14">
        <v>70285</v>
      </c>
      <c r="K778" s="14">
        <v>73564</v>
      </c>
      <c r="L778" s="14" t="s">
        <v>453</v>
      </c>
      <c r="M778" s="14">
        <f t="shared" si="12"/>
        <v>2025</v>
      </c>
      <c r="N778" s="14" t="s">
        <v>32</v>
      </c>
      <c r="O778" s="15" t="s">
        <v>95</v>
      </c>
      <c r="P778" s="14">
        <v>2025</v>
      </c>
    </row>
    <row r="779" spans="1:16">
      <c r="A779" s="14" t="s">
        <v>723</v>
      </c>
      <c r="B779" s="14" t="s">
        <v>28</v>
      </c>
      <c r="C779" s="14" t="s">
        <v>29</v>
      </c>
      <c r="D779" s="14">
        <v>201</v>
      </c>
      <c r="E779" s="14">
        <v>69</v>
      </c>
      <c r="F779" s="14">
        <v>89</v>
      </c>
      <c r="G779" s="15" t="s">
        <v>52</v>
      </c>
      <c r="H779" s="14">
        <v>181</v>
      </c>
      <c r="I779" s="14">
        <v>60</v>
      </c>
      <c r="J779" s="14">
        <v>68555</v>
      </c>
      <c r="K779" s="14">
        <v>73877</v>
      </c>
      <c r="L779" s="14" t="s">
        <v>659</v>
      </c>
      <c r="M779" s="14">
        <f t="shared" si="12"/>
        <v>2025</v>
      </c>
      <c r="N779" s="14" t="s">
        <v>39</v>
      </c>
      <c r="O779" s="15" t="s">
        <v>54</v>
      </c>
      <c r="P779" s="14">
        <v>2025</v>
      </c>
    </row>
    <row r="780" spans="1:16">
      <c r="A780" s="14" t="s">
        <v>943</v>
      </c>
      <c r="B780" s="14" t="s">
        <v>103</v>
      </c>
      <c r="C780" s="14" t="s">
        <v>36</v>
      </c>
      <c r="D780" s="14">
        <v>256</v>
      </c>
      <c r="E780" s="14">
        <v>142</v>
      </c>
      <c r="F780" s="14">
        <v>374</v>
      </c>
      <c r="G780" s="15" t="s">
        <v>52</v>
      </c>
      <c r="H780" s="14">
        <v>24</v>
      </c>
      <c r="I780" s="14">
        <v>98</v>
      </c>
      <c r="J780" s="14">
        <v>20869</v>
      </c>
      <c r="K780" s="14">
        <v>22767</v>
      </c>
      <c r="L780" s="14" t="s">
        <v>518</v>
      </c>
      <c r="M780" s="14">
        <f t="shared" si="12"/>
        <v>2025</v>
      </c>
      <c r="N780" s="14" t="s">
        <v>39</v>
      </c>
      <c r="O780" s="15" t="s">
        <v>33</v>
      </c>
      <c r="P780" s="14">
        <v>2025</v>
      </c>
    </row>
    <row r="781" spans="1:16">
      <c r="A781" s="14" t="s">
        <v>944</v>
      </c>
      <c r="B781" s="14" t="s">
        <v>51</v>
      </c>
      <c r="C781" s="14" t="s">
        <v>29</v>
      </c>
      <c r="D781" s="14">
        <v>74</v>
      </c>
      <c r="E781" s="14">
        <v>21</v>
      </c>
      <c r="F781" s="14">
        <v>26</v>
      </c>
      <c r="G781" s="15" t="s">
        <v>48</v>
      </c>
      <c r="H781" s="14">
        <v>69</v>
      </c>
      <c r="I781" s="14">
        <v>79</v>
      </c>
      <c r="J781" s="14">
        <v>554</v>
      </c>
      <c r="K781" s="14">
        <v>5488</v>
      </c>
      <c r="L781" s="14" t="s">
        <v>154</v>
      </c>
      <c r="M781" s="14">
        <f t="shared" si="12"/>
        <v>2024</v>
      </c>
      <c r="N781" s="14" t="s">
        <v>44</v>
      </c>
      <c r="O781" s="15" t="s">
        <v>39</v>
      </c>
      <c r="P781" s="14">
        <v>2025</v>
      </c>
    </row>
    <row r="782" spans="1:16">
      <c r="A782" s="14" t="s">
        <v>945</v>
      </c>
      <c r="B782" s="14" t="s">
        <v>51</v>
      </c>
      <c r="C782" s="14" t="s">
        <v>29</v>
      </c>
      <c r="D782" s="14">
        <v>129</v>
      </c>
      <c r="E782" s="14">
        <v>106</v>
      </c>
      <c r="F782" s="14">
        <v>107</v>
      </c>
      <c r="G782" s="15" t="s">
        <v>42</v>
      </c>
      <c r="H782" s="14">
        <v>128</v>
      </c>
      <c r="I782" s="14">
        <v>36</v>
      </c>
      <c r="J782" s="14">
        <v>19483</v>
      </c>
      <c r="K782" s="14">
        <v>24833</v>
      </c>
      <c r="L782" s="14" t="s">
        <v>357</v>
      </c>
      <c r="M782" s="14">
        <f t="shared" si="12"/>
        <v>2024</v>
      </c>
      <c r="N782" s="14" t="s">
        <v>33</v>
      </c>
      <c r="O782" s="15" t="s">
        <v>81</v>
      </c>
      <c r="P782" s="14">
        <v>2025</v>
      </c>
    </row>
    <row r="783" spans="1:16">
      <c r="A783" s="14" t="s">
        <v>946</v>
      </c>
      <c r="B783" s="14" t="s">
        <v>79</v>
      </c>
      <c r="C783" s="14" t="s">
        <v>47</v>
      </c>
      <c r="D783" s="14">
        <v>300</v>
      </c>
      <c r="E783" s="14">
        <v>158</v>
      </c>
      <c r="F783" s="14">
        <v>108</v>
      </c>
      <c r="G783" s="15" t="s">
        <v>42</v>
      </c>
      <c r="H783" s="14">
        <v>350</v>
      </c>
      <c r="I783" s="14">
        <v>75</v>
      </c>
      <c r="J783" s="14">
        <v>17623</v>
      </c>
      <c r="K783" s="14">
        <v>24279</v>
      </c>
      <c r="L783" s="14" t="s">
        <v>146</v>
      </c>
      <c r="M783" s="14">
        <f t="shared" si="12"/>
        <v>2024</v>
      </c>
      <c r="N783" s="14" t="s">
        <v>44</v>
      </c>
      <c r="O783" s="15" t="s">
        <v>44</v>
      </c>
      <c r="P783" s="14">
        <v>2025</v>
      </c>
    </row>
    <row r="784" spans="1:16">
      <c r="A784" s="14" t="s">
        <v>947</v>
      </c>
      <c r="B784" s="14" t="s">
        <v>97</v>
      </c>
      <c r="C784" s="14" t="s">
        <v>29</v>
      </c>
      <c r="D784" s="14">
        <v>147</v>
      </c>
      <c r="E784" s="14">
        <v>39</v>
      </c>
      <c r="F784" s="14">
        <v>111</v>
      </c>
      <c r="G784" s="15" t="s">
        <v>42</v>
      </c>
      <c r="H784" s="14">
        <v>75</v>
      </c>
      <c r="I784" s="14">
        <v>72</v>
      </c>
      <c r="J784" s="14">
        <v>80545</v>
      </c>
      <c r="K784" s="14">
        <v>85206</v>
      </c>
      <c r="L784" s="14" t="s">
        <v>230</v>
      </c>
      <c r="M784" s="14">
        <f t="shared" si="12"/>
        <v>2025</v>
      </c>
      <c r="N784" s="14" t="s">
        <v>32</v>
      </c>
      <c r="O784" s="15" t="s">
        <v>99</v>
      </c>
      <c r="P784" s="14">
        <v>2025</v>
      </c>
    </row>
    <row r="785" spans="1:16">
      <c r="A785" s="14" t="s">
        <v>948</v>
      </c>
      <c r="B785" s="14" t="s">
        <v>79</v>
      </c>
      <c r="C785" s="14" t="s">
        <v>47</v>
      </c>
      <c r="D785" s="14">
        <v>127</v>
      </c>
      <c r="E785" s="14">
        <v>111</v>
      </c>
      <c r="F785" s="14">
        <v>60</v>
      </c>
      <c r="G785" s="15" t="s">
        <v>30</v>
      </c>
      <c r="H785" s="14">
        <v>178</v>
      </c>
      <c r="I785" s="14">
        <v>51</v>
      </c>
      <c r="J785" s="14">
        <v>59478</v>
      </c>
      <c r="K785" s="14">
        <v>64488</v>
      </c>
      <c r="L785" s="14" t="s">
        <v>340</v>
      </c>
      <c r="M785" s="14">
        <f t="shared" si="12"/>
        <v>2025</v>
      </c>
      <c r="N785" s="14" t="s">
        <v>81</v>
      </c>
      <c r="O785" s="15" t="s">
        <v>81</v>
      </c>
      <c r="P785" s="14">
        <v>2025</v>
      </c>
    </row>
    <row r="786" spans="1:16">
      <c r="A786" s="14" t="s">
        <v>949</v>
      </c>
      <c r="B786" s="14" t="s">
        <v>35</v>
      </c>
      <c r="C786" s="14" t="s">
        <v>36</v>
      </c>
      <c r="D786" s="14">
        <v>198</v>
      </c>
      <c r="E786" s="14">
        <v>127</v>
      </c>
      <c r="F786" s="14">
        <v>138</v>
      </c>
      <c r="G786" s="15" t="s">
        <v>42</v>
      </c>
      <c r="H786" s="14">
        <v>187</v>
      </c>
      <c r="I786" s="14">
        <v>97</v>
      </c>
      <c r="J786" s="14">
        <v>4092</v>
      </c>
      <c r="K786" s="14">
        <v>9523</v>
      </c>
      <c r="L786" s="14" t="s">
        <v>589</v>
      </c>
      <c r="M786" s="14">
        <f t="shared" si="12"/>
        <v>2024</v>
      </c>
      <c r="N786" s="14" t="s">
        <v>33</v>
      </c>
      <c r="O786" s="15" t="s">
        <v>33</v>
      </c>
      <c r="P786" s="14">
        <v>2025</v>
      </c>
    </row>
    <row r="787" spans="1:16">
      <c r="A787" s="14" t="s">
        <v>950</v>
      </c>
      <c r="B787" s="14" t="s">
        <v>76</v>
      </c>
      <c r="C787" s="14" t="s">
        <v>36</v>
      </c>
      <c r="D787" s="14">
        <v>272</v>
      </c>
      <c r="E787" s="14">
        <v>164</v>
      </c>
      <c r="F787" s="14">
        <v>284</v>
      </c>
      <c r="G787" s="15" t="s">
        <v>48</v>
      </c>
      <c r="H787" s="14">
        <v>152</v>
      </c>
      <c r="I787" s="14">
        <v>11</v>
      </c>
      <c r="J787" s="14">
        <v>63089</v>
      </c>
      <c r="K787" s="14">
        <v>68043</v>
      </c>
      <c r="L787" s="14" t="s">
        <v>84</v>
      </c>
      <c r="M787" s="14">
        <f t="shared" si="12"/>
        <v>2024</v>
      </c>
      <c r="N787" s="14" t="s">
        <v>44</v>
      </c>
      <c r="O787" s="15" t="s">
        <v>33</v>
      </c>
      <c r="P787" s="14">
        <v>2025</v>
      </c>
    </row>
    <row r="788" spans="1:16">
      <c r="A788" s="14" t="s">
        <v>951</v>
      </c>
      <c r="B788" s="14" t="s">
        <v>134</v>
      </c>
      <c r="C788" s="14" t="s">
        <v>29</v>
      </c>
      <c r="D788" s="14">
        <v>76</v>
      </c>
      <c r="E788" s="14">
        <v>70</v>
      </c>
      <c r="F788" s="14">
        <v>34</v>
      </c>
      <c r="G788" s="15" t="s">
        <v>42</v>
      </c>
      <c r="H788" s="14">
        <v>112</v>
      </c>
      <c r="I788" s="14">
        <v>78</v>
      </c>
      <c r="J788" s="14">
        <v>63622</v>
      </c>
      <c r="K788" s="14">
        <v>67520</v>
      </c>
      <c r="L788" s="14" t="s">
        <v>49</v>
      </c>
      <c r="M788" s="14">
        <f t="shared" si="12"/>
        <v>2025</v>
      </c>
      <c r="N788" s="14" t="s">
        <v>32</v>
      </c>
      <c r="O788" s="15" t="s">
        <v>44</v>
      </c>
      <c r="P788" s="14">
        <v>2025</v>
      </c>
    </row>
    <row r="789" spans="1:16">
      <c r="A789" s="14" t="s">
        <v>952</v>
      </c>
      <c r="B789" s="14" t="s">
        <v>93</v>
      </c>
      <c r="C789" s="14" t="s">
        <v>47</v>
      </c>
      <c r="D789" s="14">
        <v>61</v>
      </c>
      <c r="E789" s="14">
        <v>14</v>
      </c>
      <c r="F789" s="14">
        <v>25</v>
      </c>
      <c r="G789" s="15" t="s">
        <v>30</v>
      </c>
      <c r="H789" s="14">
        <v>50</v>
      </c>
      <c r="I789" s="14">
        <v>44</v>
      </c>
      <c r="J789" s="14">
        <v>2605</v>
      </c>
      <c r="K789" s="14">
        <v>3893</v>
      </c>
      <c r="L789" s="14" t="s">
        <v>101</v>
      </c>
      <c r="M789" s="14">
        <f t="shared" si="12"/>
        <v>2024</v>
      </c>
      <c r="N789" s="14" t="s">
        <v>38</v>
      </c>
      <c r="O789" s="15" t="s">
        <v>44</v>
      </c>
      <c r="P789" s="14">
        <v>2025</v>
      </c>
    </row>
    <row r="790" spans="1:16">
      <c r="A790" s="14" t="s">
        <v>953</v>
      </c>
      <c r="B790" s="14" t="s">
        <v>70</v>
      </c>
      <c r="C790" s="14" t="s">
        <v>29</v>
      </c>
      <c r="D790" s="14">
        <v>133</v>
      </c>
      <c r="E790" s="14">
        <v>183</v>
      </c>
      <c r="F790" s="14">
        <v>101</v>
      </c>
      <c r="G790" s="15" t="s">
        <v>48</v>
      </c>
      <c r="H790" s="14">
        <v>215</v>
      </c>
      <c r="I790" s="14">
        <v>57</v>
      </c>
      <c r="J790" s="14">
        <v>76671</v>
      </c>
      <c r="K790" s="14">
        <v>82319</v>
      </c>
      <c r="L790" s="14" t="s">
        <v>121</v>
      </c>
      <c r="M790" s="14">
        <f t="shared" si="12"/>
        <v>2025</v>
      </c>
      <c r="N790" s="14" t="s">
        <v>39</v>
      </c>
      <c r="O790" s="15" t="s">
        <v>81</v>
      </c>
      <c r="P790" s="14">
        <v>2025</v>
      </c>
    </row>
    <row r="791" spans="1:16">
      <c r="A791" s="14" t="s">
        <v>954</v>
      </c>
      <c r="B791" s="14" t="s">
        <v>90</v>
      </c>
      <c r="C791" s="14" t="s">
        <v>36</v>
      </c>
      <c r="D791" s="14">
        <v>163</v>
      </c>
      <c r="E791" s="14">
        <v>75</v>
      </c>
      <c r="F791" s="14">
        <v>226</v>
      </c>
      <c r="G791" s="15" t="s">
        <v>52</v>
      </c>
      <c r="H791" s="14">
        <v>12</v>
      </c>
      <c r="I791" s="14">
        <v>93</v>
      </c>
      <c r="J791" s="14">
        <v>38022</v>
      </c>
      <c r="K791" s="14">
        <v>43299</v>
      </c>
      <c r="L791" s="14" t="s">
        <v>238</v>
      </c>
      <c r="M791" s="14">
        <f t="shared" si="12"/>
        <v>2025</v>
      </c>
      <c r="N791" s="14" t="s">
        <v>39</v>
      </c>
      <c r="O791" s="15" t="s">
        <v>54</v>
      </c>
      <c r="P791" s="14">
        <v>2025</v>
      </c>
    </row>
    <row r="792" spans="1:16">
      <c r="A792" s="14" t="s">
        <v>566</v>
      </c>
      <c r="B792" s="14" t="s">
        <v>103</v>
      </c>
      <c r="C792" s="14" t="s">
        <v>36</v>
      </c>
      <c r="D792" s="14">
        <v>213</v>
      </c>
      <c r="E792" s="14">
        <v>189</v>
      </c>
      <c r="F792" s="14">
        <v>334</v>
      </c>
      <c r="G792" s="15" t="s">
        <v>42</v>
      </c>
      <c r="H792" s="14">
        <v>68</v>
      </c>
      <c r="I792" s="14">
        <v>84</v>
      </c>
      <c r="J792" s="14">
        <v>77736</v>
      </c>
      <c r="K792" s="14">
        <v>80190</v>
      </c>
      <c r="L792" s="14" t="s">
        <v>369</v>
      </c>
      <c r="M792" s="14">
        <f t="shared" si="12"/>
        <v>2025</v>
      </c>
      <c r="N792" s="14" t="s">
        <v>39</v>
      </c>
      <c r="O792" s="15" t="s">
        <v>33</v>
      </c>
      <c r="P792" s="14">
        <v>2025</v>
      </c>
    </row>
    <row r="793" spans="1:16">
      <c r="A793" s="14" t="s">
        <v>656</v>
      </c>
      <c r="B793" s="14" t="s">
        <v>35</v>
      </c>
      <c r="C793" s="14" t="s">
        <v>36</v>
      </c>
      <c r="D793" s="14">
        <v>291</v>
      </c>
      <c r="E793" s="14">
        <v>90</v>
      </c>
      <c r="F793" s="14">
        <v>254</v>
      </c>
      <c r="G793" s="15" t="s">
        <v>42</v>
      </c>
      <c r="H793" s="14">
        <v>127</v>
      </c>
      <c r="I793" s="14">
        <v>40</v>
      </c>
      <c r="J793" s="14">
        <v>12087</v>
      </c>
      <c r="K793" s="14">
        <v>18276</v>
      </c>
      <c r="L793" s="14" t="s">
        <v>74</v>
      </c>
      <c r="M793" s="14">
        <f t="shared" si="12"/>
        <v>2024</v>
      </c>
      <c r="N793" s="14" t="s">
        <v>44</v>
      </c>
      <c r="O793" s="15" t="s">
        <v>39</v>
      </c>
      <c r="P793" s="14">
        <v>2025</v>
      </c>
    </row>
    <row r="794" spans="1:16">
      <c r="A794" s="14" t="s">
        <v>955</v>
      </c>
      <c r="B794" s="14" t="s">
        <v>46</v>
      </c>
      <c r="C794" s="14" t="s">
        <v>47</v>
      </c>
      <c r="D794" s="14">
        <v>113</v>
      </c>
      <c r="E794" s="14">
        <v>143</v>
      </c>
      <c r="F794" s="14">
        <v>105</v>
      </c>
      <c r="G794" s="15" t="s">
        <v>52</v>
      </c>
      <c r="H794" s="14">
        <v>151</v>
      </c>
      <c r="I794" s="14">
        <v>43</v>
      </c>
      <c r="J794" s="14">
        <v>45815</v>
      </c>
      <c r="K794" s="14">
        <v>50001</v>
      </c>
      <c r="L794" s="14" t="s">
        <v>301</v>
      </c>
      <c r="M794" s="14">
        <f t="shared" si="12"/>
        <v>2025</v>
      </c>
      <c r="N794" s="14" t="s">
        <v>39</v>
      </c>
      <c r="O794" s="15" t="s">
        <v>95</v>
      </c>
      <c r="P794" s="14">
        <v>2025</v>
      </c>
    </row>
    <row r="795" spans="1:16">
      <c r="A795" s="14" t="s">
        <v>956</v>
      </c>
      <c r="B795" s="14" t="s">
        <v>46</v>
      </c>
      <c r="C795" s="14" t="s">
        <v>47</v>
      </c>
      <c r="D795" s="14">
        <v>175</v>
      </c>
      <c r="E795" s="14">
        <v>129</v>
      </c>
      <c r="F795" s="14">
        <v>216</v>
      </c>
      <c r="G795" s="15" t="s">
        <v>42</v>
      </c>
      <c r="H795" s="14">
        <v>88</v>
      </c>
      <c r="I795" s="14">
        <v>46</v>
      </c>
      <c r="J795" s="14">
        <v>71768</v>
      </c>
      <c r="K795" s="14">
        <v>74939</v>
      </c>
      <c r="L795" s="14" t="s">
        <v>657</v>
      </c>
      <c r="M795" s="14">
        <f t="shared" si="12"/>
        <v>2025</v>
      </c>
      <c r="N795" s="14" t="s">
        <v>107</v>
      </c>
      <c r="O795" s="15" t="s">
        <v>81</v>
      </c>
      <c r="P795" s="14">
        <v>2025</v>
      </c>
    </row>
    <row r="796" spans="1:16">
      <c r="A796" s="14" t="s">
        <v>957</v>
      </c>
      <c r="B796" s="14" t="s">
        <v>35</v>
      </c>
      <c r="C796" s="14" t="s">
        <v>36</v>
      </c>
      <c r="D796" s="14">
        <v>145</v>
      </c>
      <c r="E796" s="14">
        <v>26</v>
      </c>
      <c r="F796" s="14">
        <v>6</v>
      </c>
      <c r="G796" s="15" t="s">
        <v>52</v>
      </c>
      <c r="H796" s="14">
        <v>165</v>
      </c>
      <c r="I796" s="14">
        <v>82</v>
      </c>
      <c r="J796" s="14">
        <v>59020</v>
      </c>
      <c r="K796" s="14">
        <v>60462</v>
      </c>
      <c r="L796" s="14" t="s">
        <v>504</v>
      </c>
      <c r="M796" s="14">
        <f t="shared" si="12"/>
        <v>2025</v>
      </c>
      <c r="N796" s="14" t="s">
        <v>81</v>
      </c>
      <c r="O796" s="15" t="s">
        <v>107</v>
      </c>
      <c r="P796" s="14">
        <v>2025</v>
      </c>
    </row>
    <row r="797" spans="1:16">
      <c r="A797" s="14" t="s">
        <v>914</v>
      </c>
      <c r="B797" s="14" t="s">
        <v>28</v>
      </c>
      <c r="C797" s="14" t="s">
        <v>29</v>
      </c>
      <c r="D797" s="14">
        <v>37</v>
      </c>
      <c r="E797" s="14">
        <v>156</v>
      </c>
      <c r="F797" s="14">
        <v>143</v>
      </c>
      <c r="G797" s="15" t="s">
        <v>42</v>
      </c>
      <c r="H797" s="14">
        <v>50</v>
      </c>
      <c r="I797" s="14">
        <v>25</v>
      </c>
      <c r="J797" s="14">
        <v>80306</v>
      </c>
      <c r="K797" s="14">
        <v>85755</v>
      </c>
      <c r="L797" s="14" t="s">
        <v>274</v>
      </c>
      <c r="M797" s="14">
        <f t="shared" si="12"/>
        <v>2025</v>
      </c>
      <c r="N797" s="14" t="s">
        <v>32</v>
      </c>
      <c r="O797" s="15" t="s">
        <v>126</v>
      </c>
      <c r="P797" s="14">
        <v>2025</v>
      </c>
    </row>
    <row r="798" spans="1:16">
      <c r="A798" s="14" t="s">
        <v>958</v>
      </c>
      <c r="B798" s="14" t="s">
        <v>159</v>
      </c>
      <c r="C798" s="14" t="s">
        <v>47</v>
      </c>
      <c r="D798" s="14">
        <v>179</v>
      </c>
      <c r="E798" s="14">
        <v>67</v>
      </c>
      <c r="F798" s="14">
        <v>223</v>
      </c>
      <c r="G798" s="15" t="s">
        <v>52</v>
      </c>
      <c r="H798" s="14">
        <v>23</v>
      </c>
      <c r="I798" s="14">
        <v>42</v>
      </c>
      <c r="J798" s="14">
        <v>32054</v>
      </c>
      <c r="K798" s="14">
        <v>37715</v>
      </c>
      <c r="L798" s="14" t="s">
        <v>471</v>
      </c>
      <c r="M798" s="14">
        <f t="shared" si="12"/>
        <v>2025</v>
      </c>
      <c r="N798" s="14" t="s">
        <v>81</v>
      </c>
      <c r="O798" s="15" t="s">
        <v>99</v>
      </c>
      <c r="P798" s="14">
        <v>2025</v>
      </c>
    </row>
    <row r="799" spans="1:16">
      <c r="A799" s="14" t="s">
        <v>959</v>
      </c>
      <c r="B799" s="14" t="s">
        <v>41</v>
      </c>
      <c r="C799" s="14" t="s">
        <v>29</v>
      </c>
      <c r="D799" s="14">
        <v>175</v>
      </c>
      <c r="E799" s="14">
        <v>65</v>
      </c>
      <c r="F799" s="14">
        <v>158</v>
      </c>
      <c r="G799" s="15" t="s">
        <v>30</v>
      </c>
      <c r="H799" s="14">
        <v>82</v>
      </c>
      <c r="I799" s="14">
        <v>38</v>
      </c>
      <c r="J799" s="14">
        <v>49911</v>
      </c>
      <c r="K799" s="14">
        <v>54171</v>
      </c>
      <c r="L799" s="14" t="s">
        <v>115</v>
      </c>
      <c r="M799" s="14">
        <f t="shared" si="12"/>
        <v>2025</v>
      </c>
      <c r="N799" s="14" t="s">
        <v>81</v>
      </c>
      <c r="O799" s="15" t="s">
        <v>32</v>
      </c>
      <c r="P799" s="14">
        <v>2025</v>
      </c>
    </row>
    <row r="800" spans="1:16">
      <c r="A800" s="14" t="s">
        <v>960</v>
      </c>
      <c r="B800" s="14" t="s">
        <v>103</v>
      </c>
      <c r="C800" s="14" t="s">
        <v>36</v>
      </c>
      <c r="D800" s="14">
        <v>62</v>
      </c>
      <c r="E800" s="14">
        <v>100</v>
      </c>
      <c r="F800" s="14">
        <v>135</v>
      </c>
      <c r="G800" s="15" t="s">
        <v>30</v>
      </c>
      <c r="H800" s="14">
        <v>27</v>
      </c>
      <c r="I800" s="14">
        <v>78</v>
      </c>
      <c r="J800" s="14">
        <v>36343</v>
      </c>
      <c r="K800" s="14">
        <v>41838</v>
      </c>
      <c r="L800" s="14" t="s">
        <v>309</v>
      </c>
      <c r="M800" s="14">
        <f t="shared" si="12"/>
        <v>2025</v>
      </c>
      <c r="N800" s="14" t="s">
        <v>107</v>
      </c>
      <c r="O800" s="15" t="s">
        <v>39</v>
      </c>
      <c r="P800" s="14">
        <v>2025</v>
      </c>
    </row>
    <row r="801" spans="1:16">
      <c r="A801" s="14" t="s">
        <v>961</v>
      </c>
      <c r="B801" s="14" t="s">
        <v>90</v>
      </c>
      <c r="C801" s="14" t="s">
        <v>36</v>
      </c>
      <c r="D801" s="14">
        <v>267</v>
      </c>
      <c r="E801" s="14">
        <v>154</v>
      </c>
      <c r="F801" s="14">
        <v>299</v>
      </c>
      <c r="G801" s="15" t="s">
        <v>48</v>
      </c>
      <c r="H801" s="14">
        <v>122</v>
      </c>
      <c r="I801" s="14">
        <v>87</v>
      </c>
      <c r="J801" s="14">
        <v>15472</v>
      </c>
      <c r="K801" s="14">
        <v>21887</v>
      </c>
      <c r="L801" s="14" t="s">
        <v>396</v>
      </c>
      <c r="M801" s="14">
        <f t="shared" si="12"/>
        <v>2024</v>
      </c>
      <c r="N801" s="14" t="s">
        <v>33</v>
      </c>
      <c r="O801" s="15" t="s">
        <v>32</v>
      </c>
      <c r="P801" s="14">
        <v>2025</v>
      </c>
    </row>
    <row r="802" spans="1:16">
      <c r="A802" s="14" t="s">
        <v>962</v>
      </c>
      <c r="B802" s="14" t="s">
        <v>56</v>
      </c>
      <c r="C802" s="14" t="s">
        <v>36</v>
      </c>
      <c r="D802" s="14">
        <v>237</v>
      </c>
      <c r="E802" s="14">
        <v>15</v>
      </c>
      <c r="F802" s="14">
        <v>146</v>
      </c>
      <c r="G802" s="15" t="s">
        <v>30</v>
      </c>
      <c r="H802" s="14">
        <v>106</v>
      </c>
      <c r="I802" s="14">
        <v>77</v>
      </c>
      <c r="J802" s="14">
        <v>61283</v>
      </c>
      <c r="K802" s="14">
        <v>63723</v>
      </c>
      <c r="L802" s="14" t="s">
        <v>104</v>
      </c>
      <c r="M802" s="14">
        <f t="shared" si="12"/>
        <v>2024</v>
      </c>
      <c r="N802" s="14" t="s">
        <v>44</v>
      </c>
      <c r="O802" s="15" t="s">
        <v>33</v>
      </c>
      <c r="P802" s="14">
        <v>2025</v>
      </c>
    </row>
    <row r="803" spans="1:16">
      <c r="A803" s="14" t="s">
        <v>963</v>
      </c>
      <c r="B803" s="14" t="s">
        <v>93</v>
      </c>
      <c r="C803" s="14" t="s">
        <v>47</v>
      </c>
      <c r="D803" s="14">
        <v>131</v>
      </c>
      <c r="E803" s="14">
        <v>146</v>
      </c>
      <c r="F803" s="14">
        <v>230</v>
      </c>
      <c r="G803" s="15" t="s">
        <v>52</v>
      </c>
      <c r="H803" s="14">
        <v>47</v>
      </c>
      <c r="I803" s="14">
        <v>23</v>
      </c>
      <c r="J803" s="14">
        <v>50114</v>
      </c>
      <c r="K803" s="14">
        <v>56338</v>
      </c>
      <c r="L803" s="14" t="s">
        <v>364</v>
      </c>
      <c r="M803" s="14">
        <f t="shared" si="12"/>
        <v>2025</v>
      </c>
      <c r="N803" s="14" t="s">
        <v>39</v>
      </c>
      <c r="O803" s="15" t="s">
        <v>54</v>
      </c>
      <c r="P803" s="14">
        <v>2025</v>
      </c>
    </row>
    <row r="804" spans="1:16">
      <c r="A804" s="14" t="s">
        <v>964</v>
      </c>
      <c r="B804" s="14" t="s">
        <v>134</v>
      </c>
      <c r="C804" s="14" t="s">
        <v>29</v>
      </c>
      <c r="D804" s="14">
        <v>103</v>
      </c>
      <c r="E804" s="14">
        <v>110</v>
      </c>
      <c r="F804" s="14">
        <v>54</v>
      </c>
      <c r="G804" s="15" t="s">
        <v>30</v>
      </c>
      <c r="H804" s="14">
        <v>159</v>
      </c>
      <c r="I804" s="14">
        <v>20</v>
      </c>
      <c r="J804" s="14">
        <v>1778</v>
      </c>
      <c r="K804" s="14">
        <v>6893</v>
      </c>
      <c r="L804" s="14" t="s">
        <v>146</v>
      </c>
      <c r="M804" s="14">
        <f t="shared" si="12"/>
        <v>2024</v>
      </c>
      <c r="N804" s="14" t="s">
        <v>44</v>
      </c>
      <c r="O804" s="15" t="s">
        <v>81</v>
      </c>
      <c r="P804" s="14">
        <v>2025</v>
      </c>
    </row>
    <row r="805" spans="1:16">
      <c r="A805" s="14" t="s">
        <v>492</v>
      </c>
      <c r="B805" s="14" t="s">
        <v>97</v>
      </c>
      <c r="C805" s="14" t="s">
        <v>29</v>
      </c>
      <c r="D805" s="14">
        <v>157</v>
      </c>
      <c r="E805" s="14">
        <v>174</v>
      </c>
      <c r="F805" s="14">
        <v>40</v>
      </c>
      <c r="G805" s="15" t="s">
        <v>42</v>
      </c>
      <c r="H805" s="14">
        <v>291</v>
      </c>
      <c r="I805" s="14">
        <v>82</v>
      </c>
      <c r="J805" s="14">
        <v>10986</v>
      </c>
      <c r="K805" s="14">
        <v>16029</v>
      </c>
      <c r="L805" s="14" t="s">
        <v>31</v>
      </c>
      <c r="M805" s="14">
        <f t="shared" si="12"/>
        <v>2025</v>
      </c>
      <c r="N805" s="14" t="s">
        <v>32</v>
      </c>
      <c r="O805" s="15" t="s">
        <v>33</v>
      </c>
      <c r="P805" s="14">
        <v>2025</v>
      </c>
    </row>
    <row r="806" spans="1:16">
      <c r="A806" s="14" t="s">
        <v>656</v>
      </c>
      <c r="B806" s="14" t="s">
        <v>65</v>
      </c>
      <c r="C806" s="14" t="s">
        <v>36</v>
      </c>
      <c r="D806" s="14">
        <v>167</v>
      </c>
      <c r="E806" s="14">
        <v>200</v>
      </c>
      <c r="F806" s="14">
        <v>283</v>
      </c>
      <c r="G806" s="15" t="s">
        <v>42</v>
      </c>
      <c r="H806" s="14">
        <v>84</v>
      </c>
      <c r="I806" s="14">
        <v>71</v>
      </c>
      <c r="J806" s="14">
        <v>26789</v>
      </c>
      <c r="K806" s="14">
        <v>32881</v>
      </c>
      <c r="L806" s="14" t="s">
        <v>224</v>
      </c>
      <c r="M806" s="14">
        <f t="shared" si="12"/>
        <v>2024</v>
      </c>
      <c r="N806" s="14" t="s">
        <v>44</v>
      </c>
      <c r="O806" s="15" t="s">
        <v>95</v>
      </c>
      <c r="P806" s="14">
        <v>2025</v>
      </c>
    </row>
    <row r="807" spans="1:16">
      <c r="A807" s="14" t="s">
        <v>965</v>
      </c>
      <c r="B807" s="14" t="s">
        <v>134</v>
      </c>
      <c r="C807" s="14" t="s">
        <v>29</v>
      </c>
      <c r="D807" s="14">
        <v>233</v>
      </c>
      <c r="E807" s="14">
        <v>48</v>
      </c>
      <c r="F807" s="14">
        <v>208</v>
      </c>
      <c r="G807" s="15" t="s">
        <v>52</v>
      </c>
      <c r="H807" s="14">
        <v>73</v>
      </c>
      <c r="I807" s="14">
        <v>74</v>
      </c>
      <c r="J807" s="14">
        <v>77441</v>
      </c>
      <c r="K807" s="14">
        <v>82354</v>
      </c>
      <c r="L807" s="14" t="s">
        <v>402</v>
      </c>
      <c r="M807" s="14">
        <f t="shared" si="12"/>
        <v>2025</v>
      </c>
      <c r="N807" s="14" t="s">
        <v>81</v>
      </c>
      <c r="O807" s="15" t="s">
        <v>32</v>
      </c>
      <c r="P807" s="14">
        <v>2025</v>
      </c>
    </row>
    <row r="808" spans="1:16">
      <c r="A808" s="14" t="s">
        <v>966</v>
      </c>
      <c r="B808" s="14" t="s">
        <v>41</v>
      </c>
      <c r="C808" s="14" t="s">
        <v>29</v>
      </c>
      <c r="D808" s="14">
        <v>90</v>
      </c>
      <c r="E808" s="14">
        <v>79</v>
      </c>
      <c r="F808" s="14">
        <v>45</v>
      </c>
      <c r="G808" s="15" t="s">
        <v>52</v>
      </c>
      <c r="H808" s="14">
        <v>124</v>
      </c>
      <c r="I808" s="14">
        <v>38</v>
      </c>
      <c r="J808" s="14">
        <v>1663</v>
      </c>
      <c r="K808" s="14">
        <v>6672</v>
      </c>
      <c r="L808" s="14" t="s">
        <v>345</v>
      </c>
      <c r="M808" s="14">
        <f t="shared" si="12"/>
        <v>2025</v>
      </c>
      <c r="N808" s="14" t="s">
        <v>107</v>
      </c>
      <c r="O808" s="15" t="s">
        <v>99</v>
      </c>
      <c r="P808" s="14">
        <v>2025</v>
      </c>
    </row>
    <row r="809" spans="1:16">
      <c r="A809" s="14" t="s">
        <v>967</v>
      </c>
      <c r="B809" s="14" t="s">
        <v>103</v>
      </c>
      <c r="C809" s="14" t="s">
        <v>36</v>
      </c>
      <c r="D809" s="14">
        <v>60</v>
      </c>
      <c r="E809" s="14">
        <v>78</v>
      </c>
      <c r="F809" s="14">
        <v>71</v>
      </c>
      <c r="G809" s="15" t="s">
        <v>48</v>
      </c>
      <c r="H809" s="14">
        <v>67</v>
      </c>
      <c r="I809" s="14">
        <v>71</v>
      </c>
      <c r="J809" s="14">
        <v>67351</v>
      </c>
      <c r="K809" s="14">
        <v>72010</v>
      </c>
      <c r="L809" s="14" t="s">
        <v>371</v>
      </c>
      <c r="M809" s="14">
        <f t="shared" si="12"/>
        <v>2025</v>
      </c>
      <c r="N809" s="14" t="s">
        <v>39</v>
      </c>
      <c r="O809" s="15" t="s">
        <v>38</v>
      </c>
      <c r="P809" s="14">
        <v>2025</v>
      </c>
    </row>
    <row r="810" spans="1:16">
      <c r="A810" s="14" t="s">
        <v>968</v>
      </c>
      <c r="B810" s="14" t="s">
        <v>134</v>
      </c>
      <c r="C810" s="14" t="s">
        <v>29</v>
      </c>
      <c r="D810" s="14">
        <v>103</v>
      </c>
      <c r="E810" s="14">
        <v>33</v>
      </c>
      <c r="F810" s="14">
        <v>48</v>
      </c>
      <c r="G810" s="15" t="s">
        <v>42</v>
      </c>
      <c r="H810" s="14">
        <v>88</v>
      </c>
      <c r="I810" s="14">
        <v>66</v>
      </c>
      <c r="J810" s="14">
        <v>77914</v>
      </c>
      <c r="K810" s="14">
        <v>79400</v>
      </c>
      <c r="L810" s="14" t="s">
        <v>674</v>
      </c>
      <c r="M810" s="14">
        <f t="shared" si="12"/>
        <v>2025</v>
      </c>
      <c r="N810" s="14" t="s">
        <v>39</v>
      </c>
      <c r="O810" s="15" t="s">
        <v>107</v>
      </c>
      <c r="P810" s="14">
        <v>2025</v>
      </c>
    </row>
    <row r="811" spans="1:16">
      <c r="A811" s="14" t="s">
        <v>253</v>
      </c>
      <c r="B811" s="14" t="s">
        <v>134</v>
      </c>
      <c r="C811" s="14" t="s">
        <v>29</v>
      </c>
      <c r="D811" s="14">
        <v>200</v>
      </c>
      <c r="E811" s="14">
        <v>80</v>
      </c>
      <c r="F811" s="14">
        <v>229</v>
      </c>
      <c r="G811" s="15" t="s">
        <v>52</v>
      </c>
      <c r="H811" s="14">
        <v>51</v>
      </c>
      <c r="I811" s="14">
        <v>96</v>
      </c>
      <c r="J811" s="14">
        <v>12127</v>
      </c>
      <c r="K811" s="14">
        <v>18799</v>
      </c>
      <c r="L811" s="14" t="s">
        <v>115</v>
      </c>
      <c r="M811" s="14">
        <f t="shared" si="12"/>
        <v>2025</v>
      </c>
      <c r="N811" s="14" t="s">
        <v>81</v>
      </c>
      <c r="O811" s="15" t="s">
        <v>99</v>
      </c>
      <c r="P811" s="14">
        <v>2025</v>
      </c>
    </row>
    <row r="812" spans="1:16">
      <c r="A812" s="14" t="s">
        <v>969</v>
      </c>
      <c r="B812" s="14" t="s">
        <v>56</v>
      </c>
      <c r="C812" s="14" t="s">
        <v>36</v>
      </c>
      <c r="D812" s="14">
        <v>159</v>
      </c>
      <c r="E812" s="14">
        <v>42</v>
      </c>
      <c r="F812" s="14">
        <v>17</v>
      </c>
      <c r="G812" s="15" t="s">
        <v>52</v>
      </c>
      <c r="H812" s="14">
        <v>184</v>
      </c>
      <c r="I812" s="14">
        <v>96</v>
      </c>
      <c r="J812" s="14">
        <v>50332</v>
      </c>
      <c r="K812" s="14">
        <v>54799</v>
      </c>
      <c r="L812" s="14" t="s">
        <v>154</v>
      </c>
      <c r="M812" s="14">
        <f t="shared" si="12"/>
        <v>2024</v>
      </c>
      <c r="N812" s="14" t="s">
        <v>44</v>
      </c>
      <c r="O812" s="15" t="s">
        <v>54</v>
      </c>
      <c r="P812" s="14">
        <v>2025</v>
      </c>
    </row>
    <row r="813" spans="1:16">
      <c r="A813" s="14" t="s">
        <v>970</v>
      </c>
      <c r="B813" s="14" t="s">
        <v>76</v>
      </c>
      <c r="C813" s="14" t="s">
        <v>36</v>
      </c>
      <c r="D813" s="14">
        <v>164</v>
      </c>
      <c r="E813" s="14">
        <v>152</v>
      </c>
      <c r="F813" s="14">
        <v>36</v>
      </c>
      <c r="G813" s="15" t="s">
        <v>42</v>
      </c>
      <c r="H813" s="14">
        <v>280</v>
      </c>
      <c r="I813" s="14">
        <v>51</v>
      </c>
      <c r="J813" s="14">
        <v>38340</v>
      </c>
      <c r="K813" s="14">
        <v>43630</v>
      </c>
      <c r="L813" s="14" t="s">
        <v>418</v>
      </c>
      <c r="M813" s="14">
        <f t="shared" si="12"/>
        <v>2025</v>
      </c>
      <c r="N813" s="14" t="s">
        <v>39</v>
      </c>
      <c r="O813" s="15" t="s">
        <v>44</v>
      </c>
      <c r="P813" s="14">
        <v>2025</v>
      </c>
    </row>
    <row r="814" spans="1:16">
      <c r="A814" s="14" t="s">
        <v>971</v>
      </c>
      <c r="B814" s="14" t="s">
        <v>51</v>
      </c>
      <c r="C814" s="14" t="s">
        <v>29</v>
      </c>
      <c r="D814" s="14">
        <v>151</v>
      </c>
      <c r="E814" s="14">
        <v>77</v>
      </c>
      <c r="F814" s="14">
        <v>189</v>
      </c>
      <c r="G814" s="15" t="s">
        <v>30</v>
      </c>
      <c r="H814" s="14">
        <v>39</v>
      </c>
      <c r="I814" s="14">
        <v>49</v>
      </c>
      <c r="J814" s="14">
        <v>82572</v>
      </c>
      <c r="K814" s="14">
        <v>85387</v>
      </c>
      <c r="L814" s="14" t="s">
        <v>84</v>
      </c>
      <c r="M814" s="14">
        <f t="shared" si="12"/>
        <v>2024</v>
      </c>
      <c r="N814" s="14" t="s">
        <v>44</v>
      </c>
      <c r="O814" s="15" t="s">
        <v>54</v>
      </c>
      <c r="P814" s="14">
        <v>2025</v>
      </c>
    </row>
    <row r="815" spans="1:16">
      <c r="A815" s="14" t="s">
        <v>576</v>
      </c>
      <c r="B815" s="14" t="s">
        <v>134</v>
      </c>
      <c r="C815" s="14" t="s">
        <v>29</v>
      </c>
      <c r="D815" s="14">
        <v>126</v>
      </c>
      <c r="E815" s="14">
        <v>68</v>
      </c>
      <c r="F815" s="14">
        <v>39</v>
      </c>
      <c r="G815" s="15" t="s">
        <v>48</v>
      </c>
      <c r="H815" s="14">
        <v>155</v>
      </c>
      <c r="I815" s="14">
        <v>46</v>
      </c>
      <c r="J815" s="14">
        <v>22607</v>
      </c>
      <c r="K815" s="14">
        <v>26971</v>
      </c>
      <c r="L815" s="14" t="s">
        <v>152</v>
      </c>
      <c r="M815" s="14">
        <f t="shared" si="12"/>
        <v>2025</v>
      </c>
      <c r="N815" s="14" t="s">
        <v>107</v>
      </c>
      <c r="O815" s="15" t="s">
        <v>32</v>
      </c>
      <c r="P815" s="14">
        <v>2025</v>
      </c>
    </row>
    <row r="816" spans="1:16">
      <c r="A816" s="14" t="s">
        <v>972</v>
      </c>
      <c r="B816" s="14" t="s">
        <v>73</v>
      </c>
      <c r="C816" s="14" t="s">
        <v>47</v>
      </c>
      <c r="D816" s="14">
        <v>176</v>
      </c>
      <c r="E816" s="14">
        <v>32</v>
      </c>
      <c r="F816" s="14">
        <v>39</v>
      </c>
      <c r="G816" s="15" t="s">
        <v>42</v>
      </c>
      <c r="H816" s="14">
        <v>169</v>
      </c>
      <c r="I816" s="14">
        <v>43</v>
      </c>
      <c r="J816" s="14">
        <v>33312</v>
      </c>
      <c r="K816" s="14">
        <v>36350</v>
      </c>
      <c r="L816" s="14" t="s">
        <v>284</v>
      </c>
      <c r="M816" s="14">
        <f t="shared" si="12"/>
        <v>2024</v>
      </c>
      <c r="N816" s="14" t="s">
        <v>33</v>
      </c>
      <c r="O816" s="15" t="s">
        <v>107</v>
      </c>
      <c r="P816" s="14">
        <v>2025</v>
      </c>
    </row>
    <row r="817" spans="1:16">
      <c r="A817" s="14" t="s">
        <v>973</v>
      </c>
      <c r="B817" s="14" t="s">
        <v>134</v>
      </c>
      <c r="C817" s="14" t="s">
        <v>29</v>
      </c>
      <c r="D817" s="14">
        <v>266</v>
      </c>
      <c r="E817" s="14">
        <v>78</v>
      </c>
      <c r="F817" s="14">
        <v>250</v>
      </c>
      <c r="G817" s="15" t="s">
        <v>42</v>
      </c>
      <c r="H817" s="14">
        <v>94</v>
      </c>
      <c r="I817" s="14">
        <v>61</v>
      </c>
      <c r="J817" s="14">
        <v>52729</v>
      </c>
      <c r="K817" s="14">
        <v>53548</v>
      </c>
      <c r="L817" s="14" t="s">
        <v>364</v>
      </c>
      <c r="M817" s="14">
        <f t="shared" si="12"/>
        <v>2025</v>
      </c>
      <c r="N817" s="14" t="s">
        <v>39</v>
      </c>
      <c r="O817" s="15" t="s">
        <v>33</v>
      </c>
      <c r="P817" s="14">
        <v>2025</v>
      </c>
    </row>
    <row r="818" spans="1:16">
      <c r="A818" s="14" t="s">
        <v>974</v>
      </c>
      <c r="B818" s="14" t="s">
        <v>65</v>
      </c>
      <c r="C818" s="14" t="s">
        <v>36</v>
      </c>
      <c r="D818" s="14">
        <v>89</v>
      </c>
      <c r="E818" s="14">
        <v>136</v>
      </c>
      <c r="F818" s="14">
        <v>205</v>
      </c>
      <c r="G818" s="15" t="s">
        <v>48</v>
      </c>
      <c r="H818" s="14">
        <v>20</v>
      </c>
      <c r="I818" s="14">
        <v>30</v>
      </c>
      <c r="J818" s="14">
        <v>44073</v>
      </c>
      <c r="K818" s="14">
        <v>49519</v>
      </c>
      <c r="L818" s="14" t="s">
        <v>758</v>
      </c>
      <c r="M818" s="14">
        <f t="shared" si="12"/>
        <v>2025</v>
      </c>
      <c r="N818" s="14" t="s">
        <v>39</v>
      </c>
      <c r="O818" s="15" t="s">
        <v>81</v>
      </c>
      <c r="P818" s="14">
        <v>2025</v>
      </c>
    </row>
    <row r="819" spans="1:16">
      <c r="A819" s="14" t="s">
        <v>975</v>
      </c>
      <c r="B819" s="14" t="s">
        <v>41</v>
      </c>
      <c r="C819" s="14" t="s">
        <v>29</v>
      </c>
      <c r="D819" s="14">
        <v>162</v>
      </c>
      <c r="E819" s="14">
        <v>25</v>
      </c>
      <c r="F819" s="14">
        <v>32</v>
      </c>
      <c r="G819" s="15" t="s">
        <v>30</v>
      </c>
      <c r="H819" s="14">
        <v>155</v>
      </c>
      <c r="I819" s="14">
        <v>26</v>
      </c>
      <c r="J819" s="14">
        <v>51528</v>
      </c>
      <c r="K819" s="14">
        <v>58209</v>
      </c>
      <c r="L819" s="14" t="s">
        <v>348</v>
      </c>
      <c r="M819" s="14">
        <f t="shared" si="12"/>
        <v>2025</v>
      </c>
      <c r="N819" s="14" t="s">
        <v>32</v>
      </c>
      <c r="O819" s="15" t="s">
        <v>58</v>
      </c>
      <c r="P819" s="14">
        <v>2025</v>
      </c>
    </row>
    <row r="820" spans="1:16">
      <c r="A820" s="14" t="s">
        <v>769</v>
      </c>
      <c r="B820" s="14" t="s">
        <v>164</v>
      </c>
      <c r="C820" s="14" t="s">
        <v>47</v>
      </c>
      <c r="D820" s="14">
        <v>292</v>
      </c>
      <c r="E820" s="14">
        <v>200</v>
      </c>
      <c r="F820" s="14">
        <v>456</v>
      </c>
      <c r="G820" s="15" t="s">
        <v>42</v>
      </c>
      <c r="H820" s="14">
        <v>36</v>
      </c>
      <c r="I820" s="14">
        <v>18</v>
      </c>
      <c r="J820" s="14">
        <v>44017</v>
      </c>
      <c r="K820" s="14">
        <v>48806</v>
      </c>
      <c r="L820" s="14" t="s">
        <v>400</v>
      </c>
      <c r="M820" s="14">
        <f t="shared" si="12"/>
        <v>2025</v>
      </c>
      <c r="N820" s="14" t="s">
        <v>81</v>
      </c>
      <c r="O820" s="15" t="s">
        <v>81</v>
      </c>
      <c r="P820" s="14">
        <v>2025</v>
      </c>
    </row>
    <row r="821" spans="1:16">
      <c r="A821" s="14" t="s">
        <v>976</v>
      </c>
      <c r="B821" s="14" t="s">
        <v>164</v>
      </c>
      <c r="C821" s="14" t="s">
        <v>47</v>
      </c>
      <c r="D821" s="14">
        <v>82</v>
      </c>
      <c r="E821" s="14">
        <v>120</v>
      </c>
      <c r="F821" s="14">
        <v>53</v>
      </c>
      <c r="G821" s="15" t="s">
        <v>48</v>
      </c>
      <c r="H821" s="14">
        <v>149</v>
      </c>
      <c r="I821" s="14">
        <v>58</v>
      </c>
      <c r="J821" s="14">
        <v>48892</v>
      </c>
      <c r="K821" s="14">
        <v>53736</v>
      </c>
      <c r="L821" s="14" t="s">
        <v>286</v>
      </c>
      <c r="M821" s="14">
        <f t="shared" si="12"/>
        <v>2025</v>
      </c>
      <c r="N821" s="14" t="s">
        <v>81</v>
      </c>
      <c r="O821" s="15" t="s">
        <v>32</v>
      </c>
      <c r="P821" s="14">
        <v>2025</v>
      </c>
    </row>
    <row r="822" spans="1:16">
      <c r="A822" s="14" t="s">
        <v>977</v>
      </c>
      <c r="B822" s="14" t="s">
        <v>159</v>
      </c>
      <c r="C822" s="14" t="s">
        <v>47</v>
      </c>
      <c r="D822" s="14">
        <v>102</v>
      </c>
      <c r="E822" s="14">
        <v>27</v>
      </c>
      <c r="F822" s="14">
        <v>69</v>
      </c>
      <c r="G822" s="15" t="s">
        <v>42</v>
      </c>
      <c r="H822" s="14">
        <v>60</v>
      </c>
      <c r="I822" s="14">
        <v>47</v>
      </c>
      <c r="J822" s="14">
        <v>73308</v>
      </c>
      <c r="K822" s="14">
        <v>79541</v>
      </c>
      <c r="L822" s="14" t="s">
        <v>137</v>
      </c>
      <c r="M822" s="14">
        <f t="shared" si="12"/>
        <v>2024</v>
      </c>
      <c r="N822" s="14" t="s">
        <v>38</v>
      </c>
      <c r="O822" s="15" t="s">
        <v>95</v>
      </c>
      <c r="P822" s="14">
        <v>2025</v>
      </c>
    </row>
    <row r="823" spans="1:16">
      <c r="A823" s="14" t="s">
        <v>978</v>
      </c>
      <c r="B823" s="14" t="s">
        <v>28</v>
      </c>
      <c r="C823" s="14" t="s">
        <v>29</v>
      </c>
      <c r="D823" s="14">
        <v>41</v>
      </c>
      <c r="E823" s="14">
        <v>27</v>
      </c>
      <c r="F823" s="14">
        <v>9</v>
      </c>
      <c r="G823" s="15" t="s">
        <v>30</v>
      </c>
      <c r="H823" s="14">
        <v>59</v>
      </c>
      <c r="I823" s="14">
        <v>80</v>
      </c>
      <c r="J823" s="14">
        <v>27675</v>
      </c>
      <c r="K823" s="14">
        <v>33897</v>
      </c>
      <c r="L823" s="14" t="s">
        <v>245</v>
      </c>
      <c r="M823" s="14">
        <f t="shared" si="12"/>
        <v>2025</v>
      </c>
      <c r="N823" s="14" t="s">
        <v>81</v>
      </c>
      <c r="O823" s="15" t="s">
        <v>38</v>
      </c>
      <c r="P823" s="14">
        <v>2025</v>
      </c>
    </row>
    <row r="824" spans="1:16">
      <c r="A824" s="14" t="s">
        <v>979</v>
      </c>
      <c r="B824" s="14" t="s">
        <v>90</v>
      </c>
      <c r="C824" s="14" t="s">
        <v>36</v>
      </c>
      <c r="D824" s="14">
        <v>162</v>
      </c>
      <c r="E824" s="14">
        <v>65</v>
      </c>
      <c r="F824" s="14">
        <v>136</v>
      </c>
      <c r="G824" s="15" t="s">
        <v>48</v>
      </c>
      <c r="H824" s="14">
        <v>91</v>
      </c>
      <c r="I824" s="14">
        <v>71</v>
      </c>
      <c r="J824" s="14">
        <v>52948</v>
      </c>
      <c r="K824" s="14">
        <v>56431</v>
      </c>
      <c r="L824" s="14" t="s">
        <v>43</v>
      </c>
      <c r="M824" s="14">
        <f t="shared" si="12"/>
        <v>2024</v>
      </c>
      <c r="N824" s="14" t="s">
        <v>44</v>
      </c>
      <c r="O824" s="15" t="s">
        <v>38</v>
      </c>
      <c r="P824" s="14">
        <v>2025</v>
      </c>
    </row>
    <row r="825" spans="1:16">
      <c r="A825" s="14" t="s">
        <v>980</v>
      </c>
      <c r="B825" s="14" t="s">
        <v>97</v>
      </c>
      <c r="C825" s="14" t="s">
        <v>29</v>
      </c>
      <c r="D825" s="14">
        <v>105</v>
      </c>
      <c r="E825" s="14">
        <v>168</v>
      </c>
      <c r="F825" s="14">
        <v>213</v>
      </c>
      <c r="G825" s="15" t="s">
        <v>30</v>
      </c>
      <c r="H825" s="14">
        <v>60</v>
      </c>
      <c r="I825" s="14">
        <v>71</v>
      </c>
      <c r="J825" s="14">
        <v>33146</v>
      </c>
      <c r="K825" s="14">
        <v>36380</v>
      </c>
      <c r="L825" s="14" t="s">
        <v>57</v>
      </c>
      <c r="M825" s="14">
        <f t="shared" si="12"/>
        <v>2025</v>
      </c>
      <c r="N825" s="14" t="s">
        <v>32</v>
      </c>
      <c r="O825" s="15" t="s">
        <v>126</v>
      </c>
      <c r="P825" s="14">
        <v>2025</v>
      </c>
    </row>
    <row r="826" spans="1:16">
      <c r="A826" s="14" t="s">
        <v>981</v>
      </c>
      <c r="B826" s="14" t="s">
        <v>103</v>
      </c>
      <c r="C826" s="14" t="s">
        <v>36</v>
      </c>
      <c r="D826" s="14">
        <v>218</v>
      </c>
      <c r="E826" s="14">
        <v>169</v>
      </c>
      <c r="F826" s="14">
        <v>167</v>
      </c>
      <c r="G826" s="15" t="s">
        <v>30</v>
      </c>
      <c r="H826" s="14">
        <v>220</v>
      </c>
      <c r="I826" s="14">
        <v>51</v>
      </c>
      <c r="J826" s="14">
        <v>50491</v>
      </c>
      <c r="K826" s="14">
        <v>54725</v>
      </c>
      <c r="L826" s="14" t="s">
        <v>88</v>
      </c>
      <c r="M826" s="14">
        <f t="shared" si="12"/>
        <v>2025</v>
      </c>
      <c r="N826" s="14" t="s">
        <v>81</v>
      </c>
      <c r="O826" s="15" t="s">
        <v>95</v>
      </c>
      <c r="P826" s="14">
        <v>2025</v>
      </c>
    </row>
    <row r="827" spans="1:16">
      <c r="A827" s="14" t="s">
        <v>982</v>
      </c>
      <c r="B827" s="14" t="s">
        <v>46</v>
      </c>
      <c r="C827" s="14" t="s">
        <v>47</v>
      </c>
      <c r="D827" s="14">
        <v>164</v>
      </c>
      <c r="E827" s="14">
        <v>194</v>
      </c>
      <c r="F827" s="14">
        <v>40</v>
      </c>
      <c r="G827" s="15" t="s">
        <v>30</v>
      </c>
      <c r="H827" s="14">
        <v>318</v>
      </c>
      <c r="I827" s="14">
        <v>90</v>
      </c>
      <c r="J827" s="14">
        <v>59542</v>
      </c>
      <c r="K827" s="14">
        <v>65276</v>
      </c>
      <c r="L827" s="14" t="s">
        <v>983</v>
      </c>
      <c r="M827" s="14">
        <f t="shared" si="12"/>
        <v>2024</v>
      </c>
      <c r="N827" s="14" t="s">
        <v>44</v>
      </c>
      <c r="O827" s="15" t="s">
        <v>107</v>
      </c>
      <c r="P827" s="14">
        <v>2025</v>
      </c>
    </row>
    <row r="828" spans="1:16">
      <c r="A828" s="14" t="s">
        <v>984</v>
      </c>
      <c r="B828" s="14" t="s">
        <v>76</v>
      </c>
      <c r="C828" s="14" t="s">
        <v>36</v>
      </c>
      <c r="D828" s="14">
        <v>299</v>
      </c>
      <c r="E828" s="14">
        <v>73</v>
      </c>
      <c r="F828" s="14">
        <v>104</v>
      </c>
      <c r="G828" s="15" t="s">
        <v>42</v>
      </c>
      <c r="H828" s="14">
        <v>268</v>
      </c>
      <c r="I828" s="14">
        <v>84</v>
      </c>
      <c r="J828" s="14">
        <v>48663</v>
      </c>
      <c r="K828" s="14">
        <v>55026</v>
      </c>
      <c r="L828" s="14" t="s">
        <v>301</v>
      </c>
      <c r="M828" s="14">
        <f t="shared" si="12"/>
        <v>2025</v>
      </c>
      <c r="N828" s="14" t="s">
        <v>39</v>
      </c>
      <c r="O828" s="15" t="s">
        <v>54</v>
      </c>
      <c r="P828" s="14">
        <v>2025</v>
      </c>
    </row>
    <row r="829" spans="1:16">
      <c r="A829" s="14" t="s">
        <v>985</v>
      </c>
      <c r="B829" s="14" t="s">
        <v>164</v>
      </c>
      <c r="C829" s="14" t="s">
        <v>47</v>
      </c>
      <c r="D829" s="14">
        <v>260</v>
      </c>
      <c r="E829" s="14">
        <v>200</v>
      </c>
      <c r="F829" s="14">
        <v>390</v>
      </c>
      <c r="G829" s="15" t="s">
        <v>52</v>
      </c>
      <c r="H829" s="14">
        <v>70</v>
      </c>
      <c r="I829" s="14">
        <v>49</v>
      </c>
      <c r="J829" s="14">
        <v>9088</v>
      </c>
      <c r="K829" s="14">
        <v>14063</v>
      </c>
      <c r="L829" s="14" t="s">
        <v>128</v>
      </c>
      <c r="M829" s="14">
        <f t="shared" si="12"/>
        <v>2024</v>
      </c>
      <c r="N829" s="14" t="s">
        <v>44</v>
      </c>
      <c r="O829" s="15" t="s">
        <v>44</v>
      </c>
      <c r="P829" s="14">
        <v>2025</v>
      </c>
    </row>
    <row r="830" spans="1:16">
      <c r="A830" s="14" t="s">
        <v>986</v>
      </c>
      <c r="B830" s="14" t="s">
        <v>90</v>
      </c>
      <c r="C830" s="14" t="s">
        <v>36</v>
      </c>
      <c r="D830" s="14">
        <v>129</v>
      </c>
      <c r="E830" s="14">
        <v>9</v>
      </c>
      <c r="F830" s="14">
        <v>83</v>
      </c>
      <c r="G830" s="15" t="s">
        <v>48</v>
      </c>
      <c r="H830" s="14">
        <v>55</v>
      </c>
      <c r="I830" s="14">
        <v>28</v>
      </c>
      <c r="J830" s="14">
        <v>9397</v>
      </c>
      <c r="K830" s="14">
        <v>12819</v>
      </c>
      <c r="L830" s="14" t="s">
        <v>60</v>
      </c>
      <c r="M830" s="14">
        <f t="shared" si="12"/>
        <v>2024</v>
      </c>
      <c r="N830" s="14" t="s">
        <v>33</v>
      </c>
      <c r="O830" s="15" t="s">
        <v>126</v>
      </c>
      <c r="P830" s="14">
        <v>2025</v>
      </c>
    </row>
    <row r="831" spans="1:16">
      <c r="A831" s="14" t="s">
        <v>336</v>
      </c>
      <c r="B831" s="14" t="s">
        <v>97</v>
      </c>
      <c r="C831" s="14" t="s">
        <v>29</v>
      </c>
      <c r="D831" s="14">
        <v>20</v>
      </c>
      <c r="E831" s="14">
        <v>158</v>
      </c>
      <c r="F831" s="14">
        <v>157</v>
      </c>
      <c r="G831" s="15" t="s">
        <v>42</v>
      </c>
      <c r="H831" s="14">
        <v>21</v>
      </c>
      <c r="I831" s="14">
        <v>100</v>
      </c>
      <c r="J831" s="14">
        <v>32761</v>
      </c>
      <c r="K831" s="14">
        <v>34843</v>
      </c>
      <c r="L831" s="14" t="s">
        <v>150</v>
      </c>
      <c r="M831" s="14">
        <f t="shared" si="12"/>
        <v>2025</v>
      </c>
      <c r="N831" s="14" t="s">
        <v>107</v>
      </c>
      <c r="O831" s="15" t="s">
        <v>81</v>
      </c>
      <c r="P831" s="14">
        <v>2025</v>
      </c>
    </row>
    <row r="832" spans="1:16">
      <c r="A832" s="14" t="s">
        <v>987</v>
      </c>
      <c r="B832" s="14" t="s">
        <v>73</v>
      </c>
      <c r="C832" s="14" t="s">
        <v>47</v>
      </c>
      <c r="D832" s="14">
        <v>125</v>
      </c>
      <c r="E832" s="14">
        <v>133</v>
      </c>
      <c r="F832" s="14">
        <v>129</v>
      </c>
      <c r="G832" s="15" t="s">
        <v>42</v>
      </c>
      <c r="H832" s="14">
        <v>129</v>
      </c>
      <c r="I832" s="14">
        <v>43</v>
      </c>
      <c r="J832" s="14">
        <v>12625</v>
      </c>
      <c r="K832" s="14">
        <v>16786</v>
      </c>
      <c r="L832" s="14" t="s">
        <v>988</v>
      </c>
      <c r="M832" s="14">
        <f t="shared" si="12"/>
        <v>2025</v>
      </c>
      <c r="N832" s="14" t="s">
        <v>107</v>
      </c>
      <c r="O832" s="15" t="s">
        <v>54</v>
      </c>
      <c r="P832" s="14">
        <v>2025</v>
      </c>
    </row>
    <row r="833" spans="1:16">
      <c r="A833" s="14" t="s">
        <v>989</v>
      </c>
      <c r="B833" s="14" t="s">
        <v>83</v>
      </c>
      <c r="C833" s="14" t="s">
        <v>47</v>
      </c>
      <c r="D833" s="14">
        <v>114</v>
      </c>
      <c r="E833" s="14">
        <v>49</v>
      </c>
      <c r="F833" s="14">
        <v>39</v>
      </c>
      <c r="G833" s="15" t="s">
        <v>30</v>
      </c>
      <c r="H833" s="14">
        <v>124</v>
      </c>
      <c r="I833" s="14">
        <v>55</v>
      </c>
      <c r="J833" s="14">
        <v>73856</v>
      </c>
      <c r="K833" s="14">
        <v>78049</v>
      </c>
      <c r="L833" s="14" t="s">
        <v>615</v>
      </c>
      <c r="M833" s="14">
        <f t="shared" si="12"/>
        <v>2024</v>
      </c>
      <c r="N833" s="14" t="s">
        <v>44</v>
      </c>
      <c r="O833" s="15" t="s">
        <v>39</v>
      </c>
      <c r="P833" s="14">
        <v>2025</v>
      </c>
    </row>
    <row r="834" spans="1:16">
      <c r="A834" s="14" t="s">
        <v>990</v>
      </c>
      <c r="B834" s="14" t="s">
        <v>90</v>
      </c>
      <c r="C834" s="14" t="s">
        <v>36</v>
      </c>
      <c r="D834" s="14">
        <v>223</v>
      </c>
      <c r="E834" s="14">
        <v>44</v>
      </c>
      <c r="F834" s="14">
        <v>263</v>
      </c>
      <c r="G834" s="15" t="s">
        <v>48</v>
      </c>
      <c r="H834" s="14">
        <v>4</v>
      </c>
      <c r="I834" s="14">
        <v>24</v>
      </c>
      <c r="J834" s="14">
        <v>25970</v>
      </c>
      <c r="K834" s="14">
        <v>28659</v>
      </c>
      <c r="L834" s="14" t="s">
        <v>274</v>
      </c>
      <c r="M834" s="14">
        <f t="shared" ref="M834:M897" si="13">YEAR(L834)</f>
        <v>2025</v>
      </c>
      <c r="N834" s="14" t="s">
        <v>32</v>
      </c>
      <c r="O834" s="15" t="s">
        <v>33</v>
      </c>
      <c r="P834" s="14">
        <v>2025</v>
      </c>
    </row>
    <row r="835" spans="1:16">
      <c r="A835" s="14" t="s">
        <v>991</v>
      </c>
      <c r="B835" s="14" t="s">
        <v>79</v>
      </c>
      <c r="C835" s="14" t="s">
        <v>47</v>
      </c>
      <c r="D835" s="14">
        <v>238</v>
      </c>
      <c r="E835" s="14">
        <v>39</v>
      </c>
      <c r="F835" s="14">
        <v>187</v>
      </c>
      <c r="G835" s="15" t="s">
        <v>30</v>
      </c>
      <c r="H835" s="14">
        <v>90</v>
      </c>
      <c r="I835" s="14">
        <v>39</v>
      </c>
      <c r="J835" s="14">
        <v>41789</v>
      </c>
      <c r="K835" s="14">
        <v>44519</v>
      </c>
      <c r="L835" s="14" t="s">
        <v>286</v>
      </c>
      <c r="M835" s="14">
        <f t="shared" si="13"/>
        <v>2025</v>
      </c>
      <c r="N835" s="14" t="s">
        <v>81</v>
      </c>
      <c r="O835" s="15" t="s">
        <v>38</v>
      </c>
      <c r="P835" s="14">
        <v>2025</v>
      </c>
    </row>
    <row r="836" spans="1:16">
      <c r="A836" s="14" t="s">
        <v>798</v>
      </c>
      <c r="B836" s="14" t="s">
        <v>90</v>
      </c>
      <c r="C836" s="14" t="s">
        <v>36</v>
      </c>
      <c r="D836" s="14">
        <v>193</v>
      </c>
      <c r="E836" s="14">
        <v>136</v>
      </c>
      <c r="F836" s="14">
        <v>40</v>
      </c>
      <c r="G836" s="15" t="s">
        <v>30</v>
      </c>
      <c r="H836" s="14">
        <v>289</v>
      </c>
      <c r="I836" s="14">
        <v>22</v>
      </c>
      <c r="J836" s="14">
        <v>7505</v>
      </c>
      <c r="K836" s="14">
        <v>12736</v>
      </c>
      <c r="L836" s="14" t="s">
        <v>88</v>
      </c>
      <c r="M836" s="14">
        <f t="shared" si="13"/>
        <v>2025</v>
      </c>
      <c r="N836" s="14" t="s">
        <v>81</v>
      </c>
      <c r="O836" s="15" t="s">
        <v>126</v>
      </c>
      <c r="P836" s="14">
        <v>2025</v>
      </c>
    </row>
    <row r="837" spans="1:16">
      <c r="A837" s="14" t="s">
        <v>992</v>
      </c>
      <c r="B837" s="14" t="s">
        <v>79</v>
      </c>
      <c r="C837" s="14" t="s">
        <v>47</v>
      </c>
      <c r="D837" s="14">
        <v>36</v>
      </c>
      <c r="E837" s="14">
        <v>82</v>
      </c>
      <c r="F837" s="14">
        <v>78</v>
      </c>
      <c r="G837" s="15" t="s">
        <v>52</v>
      </c>
      <c r="H837" s="14">
        <v>40</v>
      </c>
      <c r="I837" s="14">
        <v>100</v>
      </c>
      <c r="J837" s="14">
        <v>53615</v>
      </c>
      <c r="K837" s="14">
        <v>59564</v>
      </c>
      <c r="L837" s="14" t="s">
        <v>167</v>
      </c>
      <c r="M837" s="14">
        <f t="shared" si="13"/>
        <v>2024</v>
      </c>
      <c r="N837" s="14" t="s">
        <v>33</v>
      </c>
      <c r="O837" s="15" t="s">
        <v>81</v>
      </c>
      <c r="P837" s="14">
        <v>2025</v>
      </c>
    </row>
    <row r="838" spans="1:16">
      <c r="A838" s="14" t="s">
        <v>318</v>
      </c>
      <c r="B838" s="14" t="s">
        <v>65</v>
      </c>
      <c r="C838" s="14" t="s">
        <v>36</v>
      </c>
      <c r="D838" s="14">
        <v>103</v>
      </c>
      <c r="E838" s="14">
        <v>128</v>
      </c>
      <c r="F838" s="14">
        <v>115</v>
      </c>
      <c r="G838" s="15" t="s">
        <v>30</v>
      </c>
      <c r="H838" s="14">
        <v>116</v>
      </c>
      <c r="I838" s="14">
        <v>52</v>
      </c>
      <c r="J838" s="14">
        <v>36908</v>
      </c>
      <c r="K838" s="14">
        <v>39582</v>
      </c>
      <c r="L838" s="14" t="s">
        <v>249</v>
      </c>
      <c r="M838" s="14">
        <f t="shared" si="13"/>
        <v>2024</v>
      </c>
      <c r="N838" s="14" t="s">
        <v>38</v>
      </c>
      <c r="O838" s="15" t="s">
        <v>126</v>
      </c>
      <c r="P838" s="14">
        <v>2025</v>
      </c>
    </row>
    <row r="839" spans="1:16">
      <c r="A839" s="14" t="s">
        <v>442</v>
      </c>
      <c r="B839" s="14" t="s">
        <v>51</v>
      </c>
      <c r="C839" s="14" t="s">
        <v>29</v>
      </c>
      <c r="D839" s="14">
        <v>148</v>
      </c>
      <c r="E839" s="14">
        <v>150</v>
      </c>
      <c r="F839" s="14">
        <v>90</v>
      </c>
      <c r="G839" s="15" t="s">
        <v>52</v>
      </c>
      <c r="H839" s="14">
        <v>208</v>
      </c>
      <c r="I839" s="14">
        <v>59</v>
      </c>
      <c r="J839" s="14">
        <v>17482</v>
      </c>
      <c r="K839" s="14">
        <v>23619</v>
      </c>
      <c r="L839" s="14" t="s">
        <v>180</v>
      </c>
      <c r="M839" s="14">
        <f t="shared" si="13"/>
        <v>2025</v>
      </c>
      <c r="N839" s="14" t="s">
        <v>107</v>
      </c>
      <c r="O839" s="15" t="s">
        <v>81</v>
      </c>
      <c r="P839" s="14">
        <v>2025</v>
      </c>
    </row>
    <row r="840" spans="1:16">
      <c r="A840" s="14" t="s">
        <v>621</v>
      </c>
      <c r="B840" s="14" t="s">
        <v>79</v>
      </c>
      <c r="C840" s="14" t="s">
        <v>47</v>
      </c>
      <c r="D840" s="14">
        <v>287</v>
      </c>
      <c r="E840" s="14">
        <v>71</v>
      </c>
      <c r="F840" s="14">
        <v>153</v>
      </c>
      <c r="G840" s="15" t="s">
        <v>52</v>
      </c>
      <c r="H840" s="14">
        <v>205</v>
      </c>
      <c r="I840" s="14">
        <v>13</v>
      </c>
      <c r="J840" s="14">
        <v>21189</v>
      </c>
      <c r="K840" s="14">
        <v>28058</v>
      </c>
      <c r="L840" s="14" t="s">
        <v>183</v>
      </c>
      <c r="M840" s="14">
        <f t="shared" si="13"/>
        <v>2025</v>
      </c>
      <c r="N840" s="14" t="s">
        <v>107</v>
      </c>
      <c r="O840" s="15" t="s">
        <v>33</v>
      </c>
      <c r="P840" s="14">
        <v>2025</v>
      </c>
    </row>
    <row r="841" spans="1:16">
      <c r="A841" s="14" t="s">
        <v>993</v>
      </c>
      <c r="B841" s="14" t="s">
        <v>73</v>
      </c>
      <c r="C841" s="14" t="s">
        <v>47</v>
      </c>
      <c r="D841" s="14">
        <v>146</v>
      </c>
      <c r="E841" s="14">
        <v>87</v>
      </c>
      <c r="F841" s="14">
        <v>109</v>
      </c>
      <c r="G841" s="15" t="s">
        <v>48</v>
      </c>
      <c r="H841" s="14">
        <v>124</v>
      </c>
      <c r="I841" s="14">
        <v>25</v>
      </c>
      <c r="J841" s="14">
        <v>10770</v>
      </c>
      <c r="K841" s="14">
        <v>13496</v>
      </c>
      <c r="L841" s="14" t="s">
        <v>77</v>
      </c>
      <c r="M841" s="14">
        <f t="shared" si="13"/>
        <v>2025</v>
      </c>
      <c r="N841" s="14" t="s">
        <v>39</v>
      </c>
      <c r="O841" s="15" t="s">
        <v>38</v>
      </c>
      <c r="P841" s="14">
        <v>2025</v>
      </c>
    </row>
    <row r="842" spans="1:16">
      <c r="A842" s="14" t="s">
        <v>96</v>
      </c>
      <c r="B842" s="14" t="s">
        <v>28</v>
      </c>
      <c r="C842" s="14" t="s">
        <v>29</v>
      </c>
      <c r="D842" s="14">
        <v>36</v>
      </c>
      <c r="E842" s="14">
        <v>11</v>
      </c>
      <c r="F842" s="14">
        <v>30</v>
      </c>
      <c r="G842" s="15" t="s">
        <v>52</v>
      </c>
      <c r="H842" s="14">
        <v>17</v>
      </c>
      <c r="I842" s="14">
        <v>71</v>
      </c>
      <c r="J842" s="14">
        <v>35191</v>
      </c>
      <c r="K842" s="14">
        <v>40984</v>
      </c>
      <c r="L842" s="14" t="s">
        <v>624</v>
      </c>
      <c r="M842" s="14">
        <f t="shared" si="13"/>
        <v>2025</v>
      </c>
      <c r="N842" s="14" t="s">
        <v>107</v>
      </c>
      <c r="O842" s="15" t="s">
        <v>32</v>
      </c>
      <c r="P842" s="14">
        <v>2025</v>
      </c>
    </row>
    <row r="843" spans="1:16">
      <c r="A843" s="14" t="s">
        <v>994</v>
      </c>
      <c r="B843" s="14" t="s">
        <v>93</v>
      </c>
      <c r="C843" s="14" t="s">
        <v>47</v>
      </c>
      <c r="D843" s="14">
        <v>241</v>
      </c>
      <c r="E843" s="14">
        <v>81</v>
      </c>
      <c r="F843" s="14">
        <v>119</v>
      </c>
      <c r="G843" s="15" t="s">
        <v>42</v>
      </c>
      <c r="H843" s="14">
        <v>203</v>
      </c>
      <c r="I843" s="14">
        <v>52</v>
      </c>
      <c r="J843" s="14">
        <v>22217</v>
      </c>
      <c r="K843" s="14">
        <v>23077</v>
      </c>
      <c r="L843" s="14" t="s">
        <v>371</v>
      </c>
      <c r="M843" s="14">
        <f t="shared" si="13"/>
        <v>2025</v>
      </c>
      <c r="N843" s="14" t="s">
        <v>39</v>
      </c>
      <c r="O843" s="15" t="s">
        <v>107</v>
      </c>
      <c r="P843" s="14">
        <v>2025</v>
      </c>
    </row>
    <row r="844" spans="1:16">
      <c r="A844" s="14" t="s">
        <v>995</v>
      </c>
      <c r="B844" s="14" t="s">
        <v>51</v>
      </c>
      <c r="C844" s="14" t="s">
        <v>29</v>
      </c>
      <c r="D844" s="14">
        <v>257</v>
      </c>
      <c r="E844" s="14">
        <v>7</v>
      </c>
      <c r="F844" s="14">
        <v>142</v>
      </c>
      <c r="G844" s="15" t="s">
        <v>48</v>
      </c>
      <c r="H844" s="14">
        <v>122</v>
      </c>
      <c r="I844" s="14">
        <v>50</v>
      </c>
      <c r="J844" s="14">
        <v>71320</v>
      </c>
      <c r="K844" s="14">
        <v>75368</v>
      </c>
      <c r="L844" s="14" t="s">
        <v>172</v>
      </c>
      <c r="M844" s="14">
        <f t="shared" si="13"/>
        <v>2025</v>
      </c>
      <c r="N844" s="14" t="s">
        <v>81</v>
      </c>
      <c r="O844" s="15" t="s">
        <v>44</v>
      </c>
      <c r="P844" s="14">
        <v>2025</v>
      </c>
    </row>
    <row r="845" spans="1:16">
      <c r="A845" s="14" t="s">
        <v>169</v>
      </c>
      <c r="B845" s="14" t="s">
        <v>65</v>
      </c>
      <c r="C845" s="14" t="s">
        <v>36</v>
      </c>
      <c r="D845" s="14">
        <v>295</v>
      </c>
      <c r="E845" s="14">
        <v>160</v>
      </c>
      <c r="F845" s="14">
        <v>176</v>
      </c>
      <c r="G845" s="15" t="s">
        <v>48</v>
      </c>
      <c r="H845" s="14">
        <v>279</v>
      </c>
      <c r="I845" s="14">
        <v>76</v>
      </c>
      <c r="J845" s="14">
        <v>84901</v>
      </c>
      <c r="K845" s="14">
        <v>91679</v>
      </c>
      <c r="L845" s="14" t="s">
        <v>274</v>
      </c>
      <c r="M845" s="14">
        <f t="shared" si="13"/>
        <v>2025</v>
      </c>
      <c r="N845" s="14" t="s">
        <v>32</v>
      </c>
      <c r="O845" s="15" t="s">
        <v>33</v>
      </c>
      <c r="P845" s="14">
        <v>2025</v>
      </c>
    </row>
    <row r="846" spans="1:16">
      <c r="A846" s="14" t="s">
        <v>996</v>
      </c>
      <c r="B846" s="14" t="s">
        <v>46</v>
      </c>
      <c r="C846" s="14" t="s">
        <v>47</v>
      </c>
      <c r="D846" s="14">
        <v>86</v>
      </c>
      <c r="E846" s="14">
        <v>173</v>
      </c>
      <c r="F846" s="14">
        <v>153</v>
      </c>
      <c r="G846" s="15" t="s">
        <v>48</v>
      </c>
      <c r="H846" s="14">
        <v>106</v>
      </c>
      <c r="I846" s="14">
        <v>84</v>
      </c>
      <c r="J846" s="14">
        <v>8074</v>
      </c>
      <c r="K846" s="14">
        <v>9505</v>
      </c>
      <c r="L846" s="14" t="s">
        <v>71</v>
      </c>
      <c r="M846" s="14">
        <f t="shared" si="13"/>
        <v>2025</v>
      </c>
      <c r="N846" s="14" t="s">
        <v>32</v>
      </c>
      <c r="O846" s="15" t="s">
        <v>39</v>
      </c>
      <c r="P846" s="14">
        <v>2025</v>
      </c>
    </row>
    <row r="847" spans="1:16">
      <c r="A847" s="14" t="s">
        <v>826</v>
      </c>
      <c r="B847" s="14" t="s">
        <v>28</v>
      </c>
      <c r="C847" s="14" t="s">
        <v>29</v>
      </c>
      <c r="D847" s="14">
        <v>255</v>
      </c>
      <c r="E847" s="14">
        <v>106</v>
      </c>
      <c r="F847" s="14">
        <v>170</v>
      </c>
      <c r="G847" s="15" t="s">
        <v>30</v>
      </c>
      <c r="H847" s="14">
        <v>191</v>
      </c>
      <c r="I847" s="14">
        <v>93</v>
      </c>
      <c r="J847" s="14">
        <v>78423</v>
      </c>
      <c r="K847" s="14">
        <v>80852</v>
      </c>
      <c r="L847" s="14" t="s">
        <v>259</v>
      </c>
      <c r="M847" s="14">
        <f t="shared" si="13"/>
        <v>2025</v>
      </c>
      <c r="N847" s="14" t="s">
        <v>107</v>
      </c>
      <c r="O847" s="15" t="s">
        <v>107</v>
      </c>
      <c r="P847" s="14">
        <v>2025</v>
      </c>
    </row>
    <row r="848" spans="1:16">
      <c r="A848" s="14" t="s">
        <v>997</v>
      </c>
      <c r="B848" s="14" t="s">
        <v>56</v>
      </c>
      <c r="C848" s="14" t="s">
        <v>36</v>
      </c>
      <c r="D848" s="14">
        <v>36</v>
      </c>
      <c r="E848" s="14">
        <v>108</v>
      </c>
      <c r="F848" s="14">
        <v>83</v>
      </c>
      <c r="G848" s="15" t="s">
        <v>30</v>
      </c>
      <c r="H848" s="14">
        <v>61</v>
      </c>
      <c r="I848" s="14">
        <v>62</v>
      </c>
      <c r="J848" s="14">
        <v>84709</v>
      </c>
      <c r="K848" s="14">
        <v>91229</v>
      </c>
      <c r="L848" s="14" t="s">
        <v>562</v>
      </c>
      <c r="M848" s="14">
        <f t="shared" si="13"/>
        <v>2024</v>
      </c>
      <c r="N848" s="14" t="s">
        <v>33</v>
      </c>
      <c r="O848" s="15" t="s">
        <v>126</v>
      </c>
      <c r="P848" s="14">
        <v>2025</v>
      </c>
    </row>
    <row r="849" spans="1:16">
      <c r="A849" s="14" t="s">
        <v>998</v>
      </c>
      <c r="B849" s="14" t="s">
        <v>103</v>
      </c>
      <c r="C849" s="14" t="s">
        <v>36</v>
      </c>
      <c r="D849" s="14">
        <v>247</v>
      </c>
      <c r="E849" s="14">
        <v>134</v>
      </c>
      <c r="F849" s="14">
        <v>243</v>
      </c>
      <c r="G849" s="15" t="s">
        <v>42</v>
      </c>
      <c r="H849" s="14">
        <v>138</v>
      </c>
      <c r="I849" s="14">
        <v>79</v>
      </c>
      <c r="J849" s="14">
        <v>48364</v>
      </c>
      <c r="K849" s="14">
        <v>51619</v>
      </c>
      <c r="L849" s="14" t="s">
        <v>361</v>
      </c>
      <c r="M849" s="14">
        <f t="shared" si="13"/>
        <v>2025</v>
      </c>
      <c r="N849" s="14" t="s">
        <v>81</v>
      </c>
      <c r="O849" s="15" t="s">
        <v>126</v>
      </c>
      <c r="P849" s="14">
        <v>2025</v>
      </c>
    </row>
    <row r="850" spans="1:16">
      <c r="A850" s="14" t="s">
        <v>187</v>
      </c>
      <c r="B850" s="14" t="s">
        <v>28</v>
      </c>
      <c r="C850" s="14" t="s">
        <v>29</v>
      </c>
      <c r="D850" s="14">
        <v>174</v>
      </c>
      <c r="E850" s="14">
        <v>126</v>
      </c>
      <c r="F850" s="14">
        <v>25</v>
      </c>
      <c r="G850" s="15" t="s">
        <v>52</v>
      </c>
      <c r="H850" s="14">
        <v>275</v>
      </c>
      <c r="I850" s="14">
        <v>84</v>
      </c>
      <c r="J850" s="14">
        <v>57143</v>
      </c>
      <c r="K850" s="14">
        <v>59390</v>
      </c>
      <c r="L850" s="14" t="s">
        <v>130</v>
      </c>
      <c r="M850" s="14">
        <f t="shared" si="13"/>
        <v>2024</v>
      </c>
      <c r="N850" s="14" t="s">
        <v>38</v>
      </c>
      <c r="O850" s="15" t="s">
        <v>33</v>
      </c>
      <c r="P850" s="14">
        <v>2025</v>
      </c>
    </row>
    <row r="851" spans="1:16">
      <c r="A851" s="14" t="s">
        <v>999</v>
      </c>
      <c r="B851" s="14" t="s">
        <v>93</v>
      </c>
      <c r="C851" s="14" t="s">
        <v>47</v>
      </c>
      <c r="D851" s="14">
        <v>39</v>
      </c>
      <c r="E851" s="14">
        <v>11</v>
      </c>
      <c r="F851" s="14">
        <v>7</v>
      </c>
      <c r="G851" s="15" t="s">
        <v>42</v>
      </c>
      <c r="H851" s="14">
        <v>43</v>
      </c>
      <c r="I851" s="14">
        <v>28</v>
      </c>
      <c r="J851" s="14">
        <v>70601</v>
      </c>
      <c r="K851" s="14">
        <v>71668</v>
      </c>
      <c r="L851" s="14" t="s">
        <v>228</v>
      </c>
      <c r="M851" s="14">
        <f t="shared" si="13"/>
        <v>2024</v>
      </c>
      <c r="N851" s="14" t="s">
        <v>33</v>
      </c>
      <c r="O851" s="15" t="s">
        <v>58</v>
      </c>
      <c r="P851" s="14">
        <v>2025</v>
      </c>
    </row>
    <row r="852" spans="1:16">
      <c r="A852" s="14" t="s">
        <v>1000</v>
      </c>
      <c r="B852" s="14" t="s">
        <v>35</v>
      </c>
      <c r="C852" s="14" t="s">
        <v>36</v>
      </c>
      <c r="D852" s="14">
        <v>75</v>
      </c>
      <c r="E852" s="14">
        <v>60</v>
      </c>
      <c r="F852" s="14">
        <v>37</v>
      </c>
      <c r="G852" s="15" t="s">
        <v>30</v>
      </c>
      <c r="H852" s="14">
        <v>98</v>
      </c>
      <c r="I852" s="14">
        <v>16</v>
      </c>
      <c r="J852" s="14">
        <v>25552</v>
      </c>
      <c r="K852" s="14">
        <v>30719</v>
      </c>
      <c r="L852" s="14" t="s">
        <v>94</v>
      </c>
      <c r="M852" s="14">
        <f t="shared" si="13"/>
        <v>2025</v>
      </c>
      <c r="N852" s="14" t="s">
        <v>32</v>
      </c>
      <c r="O852" s="15" t="s">
        <v>107</v>
      </c>
      <c r="P852" s="14">
        <v>2025</v>
      </c>
    </row>
    <row r="853" spans="1:16">
      <c r="A853" s="14" t="s">
        <v>1001</v>
      </c>
      <c r="B853" s="14" t="s">
        <v>76</v>
      </c>
      <c r="C853" s="14" t="s">
        <v>36</v>
      </c>
      <c r="D853" s="14">
        <v>138</v>
      </c>
      <c r="E853" s="14">
        <v>58</v>
      </c>
      <c r="F853" s="14">
        <v>146</v>
      </c>
      <c r="G853" s="15" t="s">
        <v>52</v>
      </c>
      <c r="H853" s="14">
        <v>50</v>
      </c>
      <c r="I853" s="14">
        <v>71</v>
      </c>
      <c r="J853" s="14">
        <v>60632</v>
      </c>
      <c r="K853" s="14">
        <v>66882</v>
      </c>
      <c r="L853" s="14" t="s">
        <v>359</v>
      </c>
      <c r="M853" s="14">
        <f t="shared" si="13"/>
        <v>2025</v>
      </c>
      <c r="N853" s="14" t="s">
        <v>107</v>
      </c>
      <c r="O853" s="15" t="s">
        <v>39</v>
      </c>
      <c r="P853" s="14">
        <v>2025</v>
      </c>
    </row>
    <row r="854" spans="1:16">
      <c r="A854" s="14" t="s">
        <v>1002</v>
      </c>
      <c r="B854" s="14" t="s">
        <v>46</v>
      </c>
      <c r="C854" s="14" t="s">
        <v>47</v>
      </c>
      <c r="D854" s="14">
        <v>256</v>
      </c>
      <c r="E854" s="14">
        <v>75</v>
      </c>
      <c r="F854" s="14">
        <v>105</v>
      </c>
      <c r="G854" s="15" t="s">
        <v>48</v>
      </c>
      <c r="H854" s="14">
        <v>226</v>
      </c>
      <c r="I854" s="14">
        <v>79</v>
      </c>
      <c r="J854" s="14">
        <v>21721</v>
      </c>
      <c r="K854" s="14">
        <v>28348</v>
      </c>
      <c r="L854" s="14" t="s">
        <v>534</v>
      </c>
      <c r="M854" s="14">
        <f t="shared" si="13"/>
        <v>2025</v>
      </c>
      <c r="N854" s="14" t="s">
        <v>107</v>
      </c>
      <c r="O854" s="15" t="s">
        <v>39</v>
      </c>
      <c r="P854" s="14">
        <v>2025</v>
      </c>
    </row>
    <row r="855" spans="1:16">
      <c r="A855" s="14" t="s">
        <v>1003</v>
      </c>
      <c r="B855" s="14" t="s">
        <v>97</v>
      </c>
      <c r="C855" s="14" t="s">
        <v>29</v>
      </c>
      <c r="D855" s="14">
        <v>129</v>
      </c>
      <c r="E855" s="14">
        <v>37</v>
      </c>
      <c r="F855" s="14">
        <v>32</v>
      </c>
      <c r="G855" s="15" t="s">
        <v>42</v>
      </c>
      <c r="H855" s="14">
        <v>134</v>
      </c>
      <c r="I855" s="14">
        <v>88</v>
      </c>
      <c r="J855" s="14">
        <v>45964</v>
      </c>
      <c r="K855" s="14">
        <v>51309</v>
      </c>
      <c r="L855" s="14" t="s">
        <v>299</v>
      </c>
      <c r="M855" s="14">
        <f t="shared" si="13"/>
        <v>2025</v>
      </c>
      <c r="N855" s="14" t="s">
        <v>39</v>
      </c>
      <c r="O855" s="15" t="s">
        <v>32</v>
      </c>
      <c r="P855" s="14">
        <v>2025</v>
      </c>
    </row>
    <row r="856" spans="1:16">
      <c r="A856" s="14" t="s">
        <v>1004</v>
      </c>
      <c r="B856" s="14" t="s">
        <v>65</v>
      </c>
      <c r="C856" s="14" t="s">
        <v>36</v>
      </c>
      <c r="D856" s="14">
        <v>247</v>
      </c>
      <c r="E856" s="14">
        <v>15</v>
      </c>
      <c r="F856" s="14">
        <v>34</v>
      </c>
      <c r="G856" s="15" t="s">
        <v>52</v>
      </c>
      <c r="H856" s="14">
        <v>228</v>
      </c>
      <c r="I856" s="14">
        <v>19</v>
      </c>
      <c r="J856" s="14">
        <v>40808</v>
      </c>
      <c r="K856" s="14">
        <v>44362</v>
      </c>
      <c r="L856" s="14" t="s">
        <v>284</v>
      </c>
      <c r="M856" s="14">
        <f t="shared" si="13"/>
        <v>2024</v>
      </c>
      <c r="N856" s="14" t="s">
        <v>33</v>
      </c>
      <c r="O856" s="15" t="s">
        <v>44</v>
      </c>
      <c r="P856" s="14">
        <v>2025</v>
      </c>
    </row>
    <row r="857" spans="1:16">
      <c r="A857" s="14" t="s">
        <v>1005</v>
      </c>
      <c r="B857" s="14" t="s">
        <v>51</v>
      </c>
      <c r="C857" s="14" t="s">
        <v>29</v>
      </c>
      <c r="D857" s="14">
        <v>89</v>
      </c>
      <c r="E857" s="14">
        <v>151</v>
      </c>
      <c r="F857" s="14">
        <v>138</v>
      </c>
      <c r="G857" s="15" t="s">
        <v>30</v>
      </c>
      <c r="H857" s="14">
        <v>102</v>
      </c>
      <c r="I857" s="14">
        <v>29</v>
      </c>
      <c r="J857" s="14">
        <v>52533</v>
      </c>
      <c r="K857" s="14">
        <v>53289</v>
      </c>
      <c r="L857" s="14" t="s">
        <v>524</v>
      </c>
      <c r="M857" s="14">
        <f t="shared" si="13"/>
        <v>2025</v>
      </c>
      <c r="N857" s="14" t="s">
        <v>39</v>
      </c>
      <c r="O857" s="15" t="s">
        <v>99</v>
      </c>
      <c r="P857" s="14">
        <v>2025</v>
      </c>
    </row>
    <row r="858" spans="1:16">
      <c r="A858" s="14" t="s">
        <v>1006</v>
      </c>
      <c r="B858" s="14" t="s">
        <v>76</v>
      </c>
      <c r="C858" s="14" t="s">
        <v>36</v>
      </c>
      <c r="D858" s="14">
        <v>60</v>
      </c>
      <c r="E858" s="14">
        <v>188</v>
      </c>
      <c r="F858" s="14">
        <v>169</v>
      </c>
      <c r="G858" s="15" t="s">
        <v>48</v>
      </c>
      <c r="H858" s="14">
        <v>79</v>
      </c>
      <c r="I858" s="14">
        <v>99</v>
      </c>
      <c r="J858" s="14">
        <v>80300</v>
      </c>
      <c r="K858" s="14">
        <v>83194</v>
      </c>
      <c r="L858" s="14" t="s">
        <v>562</v>
      </c>
      <c r="M858" s="14">
        <f t="shared" si="13"/>
        <v>2024</v>
      </c>
      <c r="N858" s="14" t="s">
        <v>33</v>
      </c>
      <c r="O858" s="15" t="s">
        <v>32</v>
      </c>
      <c r="P858" s="14">
        <v>2025</v>
      </c>
    </row>
    <row r="859" spans="1:16">
      <c r="A859" s="14" t="s">
        <v>1007</v>
      </c>
      <c r="B859" s="14" t="s">
        <v>103</v>
      </c>
      <c r="C859" s="14" t="s">
        <v>36</v>
      </c>
      <c r="D859" s="14">
        <v>59</v>
      </c>
      <c r="E859" s="14">
        <v>8</v>
      </c>
      <c r="F859" s="14">
        <v>11</v>
      </c>
      <c r="G859" s="15" t="s">
        <v>30</v>
      </c>
      <c r="H859" s="14">
        <v>56</v>
      </c>
      <c r="I859" s="14">
        <v>98</v>
      </c>
      <c r="J859" s="14">
        <v>76115</v>
      </c>
      <c r="K859" s="14">
        <v>80832</v>
      </c>
      <c r="L859" s="14" t="s">
        <v>238</v>
      </c>
      <c r="M859" s="14">
        <f t="shared" si="13"/>
        <v>2025</v>
      </c>
      <c r="N859" s="14" t="s">
        <v>39</v>
      </c>
      <c r="O859" s="15" t="s">
        <v>32</v>
      </c>
      <c r="P859" s="14">
        <v>2025</v>
      </c>
    </row>
    <row r="860" spans="1:16">
      <c r="A860" s="14" t="s">
        <v>1008</v>
      </c>
      <c r="B860" s="14" t="s">
        <v>103</v>
      </c>
      <c r="C860" s="14" t="s">
        <v>36</v>
      </c>
      <c r="D860" s="14">
        <v>91</v>
      </c>
      <c r="E860" s="14">
        <v>181</v>
      </c>
      <c r="F860" s="14">
        <v>218</v>
      </c>
      <c r="G860" s="15" t="s">
        <v>48</v>
      </c>
      <c r="H860" s="14">
        <v>54</v>
      </c>
      <c r="I860" s="14">
        <v>26</v>
      </c>
      <c r="J860" s="14">
        <v>75193</v>
      </c>
      <c r="K860" s="14">
        <v>75849</v>
      </c>
      <c r="L860" s="14" t="s">
        <v>412</v>
      </c>
      <c r="M860" s="14">
        <f t="shared" si="13"/>
        <v>2024</v>
      </c>
      <c r="N860" s="14" t="s">
        <v>44</v>
      </c>
      <c r="O860" s="15" t="s">
        <v>81</v>
      </c>
      <c r="P860" s="14">
        <v>2025</v>
      </c>
    </row>
    <row r="861" spans="1:16">
      <c r="A861" s="14" t="s">
        <v>1009</v>
      </c>
      <c r="B861" s="14" t="s">
        <v>159</v>
      </c>
      <c r="C861" s="14" t="s">
        <v>47</v>
      </c>
      <c r="D861" s="14">
        <v>272</v>
      </c>
      <c r="E861" s="14">
        <v>3</v>
      </c>
      <c r="F861" s="14">
        <v>22</v>
      </c>
      <c r="G861" s="15" t="s">
        <v>48</v>
      </c>
      <c r="H861" s="14">
        <v>253</v>
      </c>
      <c r="I861" s="14">
        <v>95</v>
      </c>
      <c r="J861" s="14">
        <v>75958</v>
      </c>
      <c r="K861" s="14">
        <v>80664</v>
      </c>
      <c r="L861" s="14" t="s">
        <v>648</v>
      </c>
      <c r="M861" s="14">
        <f t="shared" si="13"/>
        <v>2025</v>
      </c>
      <c r="N861" s="14" t="s">
        <v>107</v>
      </c>
      <c r="O861" s="15" t="s">
        <v>58</v>
      </c>
      <c r="P861" s="14">
        <v>2025</v>
      </c>
    </row>
    <row r="862" spans="1:16">
      <c r="A862" s="14" t="s">
        <v>1010</v>
      </c>
      <c r="B862" s="14" t="s">
        <v>97</v>
      </c>
      <c r="C862" s="14" t="s">
        <v>29</v>
      </c>
      <c r="D862" s="14">
        <v>32</v>
      </c>
      <c r="E862" s="14">
        <v>190</v>
      </c>
      <c r="F862" s="14">
        <v>160</v>
      </c>
      <c r="G862" s="15" t="s">
        <v>48</v>
      </c>
      <c r="H862" s="14">
        <v>62</v>
      </c>
      <c r="I862" s="14">
        <v>44</v>
      </c>
      <c r="J862" s="14">
        <v>67676</v>
      </c>
      <c r="K862" s="14">
        <v>69880</v>
      </c>
      <c r="L862" s="14" t="s">
        <v>265</v>
      </c>
      <c r="M862" s="14">
        <f t="shared" si="13"/>
        <v>2025</v>
      </c>
      <c r="N862" s="14" t="s">
        <v>107</v>
      </c>
      <c r="O862" s="15" t="s">
        <v>32</v>
      </c>
      <c r="P862" s="14">
        <v>2025</v>
      </c>
    </row>
    <row r="863" spans="1:16">
      <c r="A863" s="14" t="s">
        <v>1011</v>
      </c>
      <c r="B863" s="14" t="s">
        <v>159</v>
      </c>
      <c r="C863" s="14" t="s">
        <v>47</v>
      </c>
      <c r="D863" s="14">
        <v>69</v>
      </c>
      <c r="E863" s="14">
        <v>163</v>
      </c>
      <c r="F863" s="14">
        <v>97</v>
      </c>
      <c r="G863" s="15" t="s">
        <v>42</v>
      </c>
      <c r="H863" s="14">
        <v>135</v>
      </c>
      <c r="I863" s="14">
        <v>13</v>
      </c>
      <c r="J863" s="14">
        <v>73721</v>
      </c>
      <c r="K863" s="14">
        <v>79637</v>
      </c>
      <c r="L863" s="14" t="s">
        <v>257</v>
      </c>
      <c r="M863" s="14">
        <f t="shared" si="13"/>
        <v>2024</v>
      </c>
      <c r="N863" s="14" t="s">
        <v>38</v>
      </c>
      <c r="O863" s="15" t="s">
        <v>44</v>
      </c>
      <c r="P863" s="14">
        <v>2025</v>
      </c>
    </row>
    <row r="864" spans="1:16">
      <c r="A864" s="14" t="s">
        <v>1012</v>
      </c>
      <c r="B864" s="14" t="s">
        <v>164</v>
      </c>
      <c r="C864" s="14" t="s">
        <v>47</v>
      </c>
      <c r="D864" s="14">
        <v>255</v>
      </c>
      <c r="E864" s="14">
        <v>137</v>
      </c>
      <c r="F864" s="14">
        <v>299</v>
      </c>
      <c r="G864" s="15" t="s">
        <v>42</v>
      </c>
      <c r="H864" s="14">
        <v>93</v>
      </c>
      <c r="I864" s="14">
        <v>28</v>
      </c>
      <c r="J864" s="14">
        <v>2304</v>
      </c>
      <c r="K864" s="14">
        <v>7057</v>
      </c>
      <c r="L864" s="14" t="s">
        <v>174</v>
      </c>
      <c r="M864" s="14">
        <f t="shared" si="13"/>
        <v>2024</v>
      </c>
      <c r="N864" s="14" t="s">
        <v>38</v>
      </c>
      <c r="O864" s="15" t="s">
        <v>126</v>
      </c>
      <c r="P864" s="14">
        <v>2025</v>
      </c>
    </row>
    <row r="865" spans="1:16">
      <c r="A865" s="14" t="s">
        <v>1013</v>
      </c>
      <c r="B865" s="14" t="s">
        <v>134</v>
      </c>
      <c r="C865" s="14" t="s">
        <v>29</v>
      </c>
      <c r="D865" s="14">
        <v>39</v>
      </c>
      <c r="E865" s="14">
        <v>32</v>
      </c>
      <c r="F865" s="14">
        <v>53</v>
      </c>
      <c r="G865" s="15" t="s">
        <v>48</v>
      </c>
      <c r="H865" s="14">
        <v>18</v>
      </c>
      <c r="I865" s="14">
        <v>23</v>
      </c>
      <c r="J865" s="14">
        <v>24577</v>
      </c>
      <c r="K865" s="14">
        <v>31227</v>
      </c>
      <c r="L865" s="14" t="s">
        <v>88</v>
      </c>
      <c r="M865" s="14">
        <f t="shared" si="13"/>
        <v>2025</v>
      </c>
      <c r="N865" s="14" t="s">
        <v>81</v>
      </c>
      <c r="O865" s="15" t="s">
        <v>44</v>
      </c>
      <c r="P865" s="14">
        <v>2025</v>
      </c>
    </row>
    <row r="866" spans="1:16">
      <c r="A866" s="14" t="s">
        <v>799</v>
      </c>
      <c r="B866" s="14" t="s">
        <v>83</v>
      </c>
      <c r="C866" s="14" t="s">
        <v>47</v>
      </c>
      <c r="D866" s="14">
        <v>22</v>
      </c>
      <c r="E866" s="14">
        <v>22</v>
      </c>
      <c r="F866" s="14">
        <v>11</v>
      </c>
      <c r="G866" s="15" t="s">
        <v>48</v>
      </c>
      <c r="H866" s="14">
        <v>33</v>
      </c>
      <c r="I866" s="14">
        <v>71</v>
      </c>
      <c r="J866" s="14">
        <v>16164</v>
      </c>
      <c r="K866" s="14">
        <v>19941</v>
      </c>
      <c r="L866" s="14" t="s">
        <v>348</v>
      </c>
      <c r="M866" s="14">
        <f t="shared" si="13"/>
        <v>2025</v>
      </c>
      <c r="N866" s="14" t="s">
        <v>32</v>
      </c>
      <c r="O866" s="15" t="s">
        <v>39</v>
      </c>
      <c r="P866" s="14">
        <v>2025</v>
      </c>
    </row>
    <row r="867" spans="1:16">
      <c r="A867" s="14" t="s">
        <v>682</v>
      </c>
      <c r="B867" s="14" t="s">
        <v>83</v>
      </c>
      <c r="C867" s="14" t="s">
        <v>47</v>
      </c>
      <c r="D867" s="14">
        <v>257</v>
      </c>
      <c r="E867" s="14">
        <v>58</v>
      </c>
      <c r="F867" s="14">
        <v>187</v>
      </c>
      <c r="G867" s="15" t="s">
        <v>30</v>
      </c>
      <c r="H867" s="14">
        <v>128</v>
      </c>
      <c r="I867" s="14">
        <v>57</v>
      </c>
      <c r="J867" s="14">
        <v>27139</v>
      </c>
      <c r="K867" s="14">
        <v>27838</v>
      </c>
      <c r="L867" s="14" t="s">
        <v>648</v>
      </c>
      <c r="M867" s="14">
        <f t="shared" si="13"/>
        <v>2025</v>
      </c>
      <c r="N867" s="14" t="s">
        <v>107</v>
      </c>
      <c r="O867" s="15" t="s">
        <v>38</v>
      </c>
      <c r="P867" s="14">
        <v>2025</v>
      </c>
    </row>
    <row r="868" spans="1:16">
      <c r="A868" s="14" t="s">
        <v>1014</v>
      </c>
      <c r="B868" s="14" t="s">
        <v>56</v>
      </c>
      <c r="C868" s="14" t="s">
        <v>36</v>
      </c>
      <c r="D868" s="14">
        <v>158</v>
      </c>
      <c r="E868" s="14">
        <v>84</v>
      </c>
      <c r="F868" s="14">
        <v>69</v>
      </c>
      <c r="G868" s="15" t="s">
        <v>42</v>
      </c>
      <c r="H868" s="14">
        <v>173</v>
      </c>
      <c r="I868" s="14">
        <v>80</v>
      </c>
      <c r="J868" s="14">
        <v>79072</v>
      </c>
      <c r="K868" s="14">
        <v>85913</v>
      </c>
      <c r="L868" s="14" t="s">
        <v>477</v>
      </c>
      <c r="M868" s="14">
        <f t="shared" si="13"/>
        <v>2025</v>
      </c>
      <c r="N868" s="14" t="s">
        <v>32</v>
      </c>
      <c r="O868" s="15" t="s">
        <v>81</v>
      </c>
      <c r="P868" s="14">
        <v>2025</v>
      </c>
    </row>
    <row r="869" spans="1:16">
      <c r="A869" s="14" t="s">
        <v>1015</v>
      </c>
      <c r="B869" s="14" t="s">
        <v>76</v>
      </c>
      <c r="C869" s="14" t="s">
        <v>36</v>
      </c>
      <c r="D869" s="14">
        <v>122</v>
      </c>
      <c r="E869" s="14">
        <v>51</v>
      </c>
      <c r="F869" s="14">
        <v>47</v>
      </c>
      <c r="G869" s="15" t="s">
        <v>48</v>
      </c>
      <c r="H869" s="14">
        <v>126</v>
      </c>
      <c r="I869" s="14">
        <v>42</v>
      </c>
      <c r="J869" s="14">
        <v>20684</v>
      </c>
      <c r="K869" s="14">
        <v>24958</v>
      </c>
      <c r="L869" s="14" t="s">
        <v>342</v>
      </c>
      <c r="M869" s="14">
        <f t="shared" si="13"/>
        <v>2025</v>
      </c>
      <c r="N869" s="14" t="s">
        <v>107</v>
      </c>
      <c r="O869" s="15" t="s">
        <v>32</v>
      </c>
      <c r="P869" s="14">
        <v>2025</v>
      </c>
    </row>
    <row r="870" spans="1:16">
      <c r="A870" s="14" t="s">
        <v>1016</v>
      </c>
      <c r="B870" s="14" t="s">
        <v>97</v>
      </c>
      <c r="C870" s="14" t="s">
        <v>29</v>
      </c>
      <c r="D870" s="14">
        <v>242</v>
      </c>
      <c r="E870" s="14">
        <v>68</v>
      </c>
      <c r="F870" s="14">
        <v>259</v>
      </c>
      <c r="G870" s="15" t="s">
        <v>52</v>
      </c>
      <c r="H870" s="14">
        <v>51</v>
      </c>
      <c r="I870" s="14">
        <v>19</v>
      </c>
      <c r="J870" s="14">
        <v>63995</v>
      </c>
      <c r="K870" s="14">
        <v>68750</v>
      </c>
      <c r="L870" s="14" t="s">
        <v>575</v>
      </c>
      <c r="M870" s="14">
        <f t="shared" si="13"/>
        <v>2024</v>
      </c>
      <c r="N870" s="14" t="s">
        <v>38</v>
      </c>
      <c r="O870" s="15" t="s">
        <v>107</v>
      </c>
      <c r="P870" s="14">
        <v>2025</v>
      </c>
    </row>
    <row r="871" spans="1:16">
      <c r="A871" s="14" t="s">
        <v>1017</v>
      </c>
      <c r="B871" s="14" t="s">
        <v>93</v>
      </c>
      <c r="C871" s="14" t="s">
        <v>47</v>
      </c>
      <c r="D871" s="14">
        <v>195</v>
      </c>
      <c r="E871" s="14">
        <v>77</v>
      </c>
      <c r="F871" s="14">
        <v>166</v>
      </c>
      <c r="G871" s="15" t="s">
        <v>48</v>
      </c>
      <c r="H871" s="14">
        <v>106</v>
      </c>
      <c r="I871" s="14">
        <v>17</v>
      </c>
      <c r="J871" s="14">
        <v>52231</v>
      </c>
      <c r="K871" s="14">
        <v>55869</v>
      </c>
      <c r="L871" s="14" t="s">
        <v>528</v>
      </c>
      <c r="M871" s="14">
        <f t="shared" si="13"/>
        <v>2025</v>
      </c>
      <c r="N871" s="14" t="s">
        <v>107</v>
      </c>
      <c r="O871" s="15" t="s">
        <v>81</v>
      </c>
      <c r="P871" s="14">
        <v>2025</v>
      </c>
    </row>
    <row r="872" spans="1:16">
      <c r="A872" s="14" t="s">
        <v>765</v>
      </c>
      <c r="B872" s="14" t="s">
        <v>79</v>
      </c>
      <c r="C872" s="14" t="s">
        <v>47</v>
      </c>
      <c r="D872" s="14">
        <v>85</v>
      </c>
      <c r="E872" s="14">
        <v>11</v>
      </c>
      <c r="F872" s="14">
        <v>91</v>
      </c>
      <c r="G872" s="15" t="s">
        <v>48</v>
      </c>
      <c r="H872" s="14">
        <v>5</v>
      </c>
      <c r="I872" s="14">
        <v>57</v>
      </c>
      <c r="J872" s="14">
        <v>20804</v>
      </c>
      <c r="K872" s="14">
        <v>25790</v>
      </c>
      <c r="L872" s="14" t="s">
        <v>340</v>
      </c>
      <c r="M872" s="14">
        <f t="shared" si="13"/>
        <v>2025</v>
      </c>
      <c r="N872" s="14" t="s">
        <v>81</v>
      </c>
      <c r="O872" s="15" t="s">
        <v>58</v>
      </c>
      <c r="P872" s="14">
        <v>2025</v>
      </c>
    </row>
    <row r="873" spans="1:16">
      <c r="A873" s="14" t="s">
        <v>1018</v>
      </c>
      <c r="B873" s="14" t="s">
        <v>46</v>
      </c>
      <c r="C873" s="14" t="s">
        <v>47</v>
      </c>
      <c r="D873" s="14">
        <v>60</v>
      </c>
      <c r="E873" s="14">
        <v>9</v>
      </c>
      <c r="F873" s="14">
        <v>42</v>
      </c>
      <c r="G873" s="15" t="s">
        <v>48</v>
      </c>
      <c r="H873" s="14">
        <v>27</v>
      </c>
      <c r="I873" s="14">
        <v>22</v>
      </c>
      <c r="J873" s="14">
        <v>6434</v>
      </c>
      <c r="K873" s="14">
        <v>11199</v>
      </c>
      <c r="L873" s="14" t="s">
        <v>176</v>
      </c>
      <c r="M873" s="14">
        <f t="shared" si="13"/>
        <v>2025</v>
      </c>
      <c r="N873" s="14" t="s">
        <v>81</v>
      </c>
      <c r="O873" s="15" t="s">
        <v>107</v>
      </c>
      <c r="P873" s="14">
        <v>2025</v>
      </c>
    </row>
    <row r="874" spans="1:16">
      <c r="A874" s="14" t="s">
        <v>1019</v>
      </c>
      <c r="B874" s="14" t="s">
        <v>79</v>
      </c>
      <c r="C874" s="14" t="s">
        <v>47</v>
      </c>
      <c r="D874" s="14">
        <v>90</v>
      </c>
      <c r="E874" s="14">
        <v>162</v>
      </c>
      <c r="F874" s="14">
        <v>140</v>
      </c>
      <c r="G874" s="15" t="s">
        <v>48</v>
      </c>
      <c r="H874" s="14">
        <v>112</v>
      </c>
      <c r="I874" s="14">
        <v>81</v>
      </c>
      <c r="J874" s="14">
        <v>45663</v>
      </c>
      <c r="K874" s="14">
        <v>52005</v>
      </c>
      <c r="L874" s="14" t="s">
        <v>988</v>
      </c>
      <c r="M874" s="14">
        <f t="shared" si="13"/>
        <v>2025</v>
      </c>
      <c r="N874" s="14" t="s">
        <v>107</v>
      </c>
      <c r="O874" s="15" t="s">
        <v>39</v>
      </c>
      <c r="P874" s="14">
        <v>2025</v>
      </c>
    </row>
    <row r="875" spans="1:16">
      <c r="A875" s="14" t="s">
        <v>870</v>
      </c>
      <c r="B875" s="14" t="s">
        <v>83</v>
      </c>
      <c r="C875" s="14" t="s">
        <v>47</v>
      </c>
      <c r="D875" s="14">
        <v>117</v>
      </c>
      <c r="E875" s="14">
        <v>162</v>
      </c>
      <c r="F875" s="14">
        <v>84</v>
      </c>
      <c r="G875" s="15" t="s">
        <v>42</v>
      </c>
      <c r="H875" s="14">
        <v>195</v>
      </c>
      <c r="I875" s="14">
        <v>93</v>
      </c>
      <c r="J875" s="14">
        <v>62205</v>
      </c>
      <c r="K875" s="14">
        <v>67291</v>
      </c>
      <c r="L875" s="14" t="s">
        <v>101</v>
      </c>
      <c r="M875" s="14">
        <f t="shared" si="13"/>
        <v>2024</v>
      </c>
      <c r="N875" s="14" t="s">
        <v>38</v>
      </c>
      <c r="O875" s="15" t="s">
        <v>99</v>
      </c>
      <c r="P875" s="14">
        <v>2025</v>
      </c>
    </row>
    <row r="876" spans="1:16">
      <c r="A876" s="14" t="s">
        <v>1020</v>
      </c>
      <c r="B876" s="14" t="s">
        <v>90</v>
      </c>
      <c r="C876" s="14" t="s">
        <v>36</v>
      </c>
      <c r="D876" s="14">
        <v>218</v>
      </c>
      <c r="E876" s="14">
        <v>28</v>
      </c>
      <c r="F876" s="14">
        <v>92</v>
      </c>
      <c r="G876" s="15" t="s">
        <v>30</v>
      </c>
      <c r="H876" s="14">
        <v>154</v>
      </c>
      <c r="I876" s="14">
        <v>72</v>
      </c>
      <c r="J876" s="14">
        <v>57473</v>
      </c>
      <c r="K876" s="14">
        <v>62656</v>
      </c>
      <c r="L876" s="14" t="s">
        <v>293</v>
      </c>
      <c r="M876" s="14">
        <f t="shared" si="13"/>
        <v>2024</v>
      </c>
      <c r="N876" s="14" t="s">
        <v>44</v>
      </c>
      <c r="O876" s="15" t="s">
        <v>58</v>
      </c>
      <c r="P876" s="14">
        <v>2025</v>
      </c>
    </row>
    <row r="877" spans="1:16">
      <c r="A877" s="14" t="s">
        <v>1021</v>
      </c>
      <c r="B877" s="14" t="s">
        <v>35</v>
      </c>
      <c r="C877" s="14" t="s">
        <v>36</v>
      </c>
      <c r="D877" s="14">
        <v>283</v>
      </c>
      <c r="E877" s="14">
        <v>110</v>
      </c>
      <c r="F877" s="14">
        <v>139</v>
      </c>
      <c r="G877" s="15" t="s">
        <v>30</v>
      </c>
      <c r="H877" s="14">
        <v>254</v>
      </c>
      <c r="I877" s="14">
        <v>67</v>
      </c>
      <c r="J877" s="14">
        <v>66764</v>
      </c>
      <c r="K877" s="14">
        <v>73489</v>
      </c>
      <c r="L877" s="14" t="s">
        <v>500</v>
      </c>
      <c r="M877" s="14">
        <f t="shared" si="13"/>
        <v>2024</v>
      </c>
      <c r="N877" s="14" t="s">
        <v>44</v>
      </c>
      <c r="O877" s="15" t="s">
        <v>81</v>
      </c>
      <c r="P877" s="14">
        <v>2025</v>
      </c>
    </row>
    <row r="878" spans="1:16">
      <c r="A878" s="14" t="s">
        <v>1022</v>
      </c>
      <c r="B878" s="14" t="s">
        <v>134</v>
      </c>
      <c r="C878" s="14" t="s">
        <v>29</v>
      </c>
      <c r="D878" s="14">
        <v>151</v>
      </c>
      <c r="E878" s="14">
        <v>116</v>
      </c>
      <c r="F878" s="14">
        <v>117</v>
      </c>
      <c r="G878" s="15" t="s">
        <v>52</v>
      </c>
      <c r="H878" s="14">
        <v>150</v>
      </c>
      <c r="I878" s="14">
        <v>24</v>
      </c>
      <c r="J878" s="14">
        <v>51591</v>
      </c>
      <c r="K878" s="14">
        <v>55915</v>
      </c>
      <c r="L878" s="14" t="s">
        <v>226</v>
      </c>
      <c r="M878" s="14">
        <f t="shared" si="13"/>
        <v>2024</v>
      </c>
      <c r="N878" s="14" t="s">
        <v>33</v>
      </c>
      <c r="O878" s="15" t="s">
        <v>107</v>
      </c>
      <c r="P878" s="14">
        <v>2025</v>
      </c>
    </row>
    <row r="879" spans="1:16">
      <c r="A879" s="14" t="s">
        <v>1023</v>
      </c>
      <c r="B879" s="14" t="s">
        <v>164</v>
      </c>
      <c r="C879" s="14" t="s">
        <v>47</v>
      </c>
      <c r="D879" s="14">
        <v>234</v>
      </c>
      <c r="E879" s="14">
        <v>166</v>
      </c>
      <c r="F879" s="14">
        <v>63</v>
      </c>
      <c r="G879" s="15" t="s">
        <v>42</v>
      </c>
      <c r="H879" s="14">
        <v>337</v>
      </c>
      <c r="I879" s="14">
        <v>31</v>
      </c>
      <c r="J879" s="14">
        <v>45219</v>
      </c>
      <c r="K879" s="14">
        <v>51155</v>
      </c>
      <c r="L879" s="14" t="s">
        <v>291</v>
      </c>
      <c r="M879" s="14">
        <f t="shared" si="13"/>
        <v>2025</v>
      </c>
      <c r="N879" s="14" t="s">
        <v>81</v>
      </c>
      <c r="O879" s="15" t="s">
        <v>107</v>
      </c>
      <c r="P879" s="14">
        <v>2025</v>
      </c>
    </row>
    <row r="880" spans="1:16">
      <c r="A880" s="14" t="s">
        <v>1024</v>
      </c>
      <c r="B880" s="14" t="s">
        <v>65</v>
      </c>
      <c r="C880" s="14" t="s">
        <v>36</v>
      </c>
      <c r="D880" s="14">
        <v>293</v>
      </c>
      <c r="E880" s="14">
        <v>133</v>
      </c>
      <c r="F880" s="14">
        <v>116</v>
      </c>
      <c r="G880" s="15" t="s">
        <v>42</v>
      </c>
      <c r="H880" s="14">
        <v>310</v>
      </c>
      <c r="I880" s="14">
        <v>16</v>
      </c>
      <c r="J880" s="14">
        <v>24984</v>
      </c>
      <c r="K880" s="14">
        <v>25896</v>
      </c>
      <c r="L880" s="14" t="s">
        <v>249</v>
      </c>
      <c r="M880" s="14">
        <f t="shared" si="13"/>
        <v>2024</v>
      </c>
      <c r="N880" s="14" t="s">
        <v>38</v>
      </c>
      <c r="O880" s="15" t="s">
        <v>39</v>
      </c>
      <c r="P880" s="14">
        <v>2025</v>
      </c>
    </row>
    <row r="881" spans="1:16">
      <c r="A881" s="14" t="s">
        <v>1025</v>
      </c>
      <c r="B881" s="14" t="s">
        <v>90</v>
      </c>
      <c r="C881" s="14" t="s">
        <v>36</v>
      </c>
      <c r="D881" s="14">
        <v>53</v>
      </c>
      <c r="E881" s="14">
        <v>195</v>
      </c>
      <c r="F881" s="14">
        <v>221</v>
      </c>
      <c r="G881" s="15" t="s">
        <v>42</v>
      </c>
      <c r="H881" s="14">
        <v>27</v>
      </c>
      <c r="I881" s="14">
        <v>22</v>
      </c>
      <c r="J881" s="14">
        <v>11315</v>
      </c>
      <c r="K881" s="14">
        <v>16407</v>
      </c>
      <c r="L881" s="14" t="s">
        <v>232</v>
      </c>
      <c r="M881" s="14">
        <f t="shared" si="13"/>
        <v>2024</v>
      </c>
      <c r="N881" s="14" t="s">
        <v>33</v>
      </c>
      <c r="O881" s="15" t="s">
        <v>54</v>
      </c>
      <c r="P881" s="14">
        <v>2025</v>
      </c>
    </row>
    <row r="882" spans="1:16">
      <c r="A882" s="14" t="s">
        <v>654</v>
      </c>
      <c r="B882" s="14" t="s">
        <v>159</v>
      </c>
      <c r="C882" s="14" t="s">
        <v>47</v>
      </c>
      <c r="D882" s="14">
        <v>92</v>
      </c>
      <c r="E882" s="14">
        <v>91</v>
      </c>
      <c r="F882" s="14">
        <v>96</v>
      </c>
      <c r="G882" s="15" t="s">
        <v>30</v>
      </c>
      <c r="H882" s="14">
        <v>87</v>
      </c>
      <c r="I882" s="14">
        <v>70</v>
      </c>
      <c r="J882" s="14">
        <v>52095</v>
      </c>
      <c r="K882" s="14">
        <v>54604</v>
      </c>
      <c r="L882" s="14" t="s">
        <v>286</v>
      </c>
      <c r="M882" s="14">
        <f t="shared" si="13"/>
        <v>2025</v>
      </c>
      <c r="N882" s="14" t="s">
        <v>81</v>
      </c>
      <c r="O882" s="15" t="s">
        <v>99</v>
      </c>
      <c r="P882" s="14">
        <v>2025</v>
      </c>
    </row>
    <row r="883" spans="1:16">
      <c r="A883" s="14" t="s">
        <v>1026</v>
      </c>
      <c r="B883" s="14" t="s">
        <v>79</v>
      </c>
      <c r="C883" s="14" t="s">
        <v>47</v>
      </c>
      <c r="D883" s="14">
        <v>242</v>
      </c>
      <c r="E883" s="14">
        <v>9</v>
      </c>
      <c r="F883" s="14">
        <v>97</v>
      </c>
      <c r="G883" s="15" t="s">
        <v>52</v>
      </c>
      <c r="H883" s="14">
        <v>154</v>
      </c>
      <c r="I883" s="14">
        <v>64</v>
      </c>
      <c r="J883" s="14">
        <v>14132</v>
      </c>
      <c r="K883" s="14">
        <v>16584</v>
      </c>
      <c r="L883" s="14" t="s">
        <v>209</v>
      </c>
      <c r="M883" s="14">
        <f t="shared" si="13"/>
        <v>2025</v>
      </c>
      <c r="N883" s="14" t="s">
        <v>32</v>
      </c>
      <c r="O883" s="15" t="s">
        <v>32</v>
      </c>
      <c r="P883" s="14">
        <v>2025</v>
      </c>
    </row>
    <row r="884" spans="1:16">
      <c r="A884" s="14" t="s">
        <v>1027</v>
      </c>
      <c r="B884" s="14" t="s">
        <v>103</v>
      </c>
      <c r="C884" s="14" t="s">
        <v>36</v>
      </c>
      <c r="D884" s="14">
        <v>225</v>
      </c>
      <c r="E884" s="14">
        <v>74</v>
      </c>
      <c r="F884" s="14">
        <v>177</v>
      </c>
      <c r="G884" s="15" t="s">
        <v>48</v>
      </c>
      <c r="H884" s="14">
        <v>122</v>
      </c>
      <c r="I884" s="14">
        <v>74</v>
      </c>
      <c r="J884" s="14">
        <v>70177</v>
      </c>
      <c r="K884" s="14">
        <v>71722</v>
      </c>
      <c r="L884" s="14" t="s">
        <v>257</v>
      </c>
      <c r="M884" s="14">
        <f t="shared" si="13"/>
        <v>2024</v>
      </c>
      <c r="N884" s="14" t="s">
        <v>38</v>
      </c>
      <c r="O884" s="15" t="s">
        <v>33</v>
      </c>
      <c r="P884" s="14">
        <v>2025</v>
      </c>
    </row>
    <row r="885" spans="1:16">
      <c r="A885" s="14" t="s">
        <v>633</v>
      </c>
      <c r="B885" s="14" t="s">
        <v>35</v>
      </c>
      <c r="C885" s="14" t="s">
        <v>36</v>
      </c>
      <c r="D885" s="14">
        <v>228</v>
      </c>
      <c r="E885" s="14">
        <v>193</v>
      </c>
      <c r="F885" s="14">
        <v>282</v>
      </c>
      <c r="G885" s="15" t="s">
        <v>30</v>
      </c>
      <c r="H885" s="14">
        <v>139</v>
      </c>
      <c r="I885" s="14">
        <v>39</v>
      </c>
      <c r="J885" s="14">
        <v>58545</v>
      </c>
      <c r="K885" s="14">
        <v>62389</v>
      </c>
      <c r="L885" s="14" t="s">
        <v>705</v>
      </c>
      <c r="M885" s="14">
        <f t="shared" si="13"/>
        <v>2025</v>
      </c>
      <c r="N885" s="14" t="s">
        <v>107</v>
      </c>
      <c r="O885" s="15" t="s">
        <v>126</v>
      </c>
      <c r="P885" s="14">
        <v>2025</v>
      </c>
    </row>
    <row r="886" spans="1:16">
      <c r="A886" s="14" t="s">
        <v>1028</v>
      </c>
      <c r="B886" s="14" t="s">
        <v>134</v>
      </c>
      <c r="C886" s="14" t="s">
        <v>29</v>
      </c>
      <c r="D886" s="14">
        <v>75</v>
      </c>
      <c r="E886" s="14">
        <v>163</v>
      </c>
      <c r="F886" s="14">
        <v>128</v>
      </c>
      <c r="G886" s="15" t="s">
        <v>52</v>
      </c>
      <c r="H886" s="14">
        <v>110</v>
      </c>
      <c r="I886" s="14">
        <v>86</v>
      </c>
      <c r="J886" s="14">
        <v>21991</v>
      </c>
      <c r="K886" s="14">
        <v>23920</v>
      </c>
      <c r="L886" s="14" t="s">
        <v>31</v>
      </c>
      <c r="M886" s="14">
        <f t="shared" si="13"/>
        <v>2025</v>
      </c>
      <c r="N886" s="14" t="s">
        <v>32</v>
      </c>
      <c r="O886" s="15" t="s">
        <v>54</v>
      </c>
      <c r="P886" s="14">
        <v>2025</v>
      </c>
    </row>
    <row r="887" spans="1:16">
      <c r="A887" s="14" t="s">
        <v>1029</v>
      </c>
      <c r="B887" s="14" t="s">
        <v>103</v>
      </c>
      <c r="C887" s="14" t="s">
        <v>36</v>
      </c>
      <c r="D887" s="14">
        <v>84</v>
      </c>
      <c r="E887" s="14">
        <v>106</v>
      </c>
      <c r="F887" s="14">
        <v>97</v>
      </c>
      <c r="G887" s="15" t="s">
        <v>48</v>
      </c>
      <c r="H887" s="14">
        <v>93</v>
      </c>
      <c r="I887" s="14">
        <v>36</v>
      </c>
      <c r="J887" s="14">
        <v>69405</v>
      </c>
      <c r="K887" s="14">
        <v>70448</v>
      </c>
      <c r="L887" s="14" t="s">
        <v>542</v>
      </c>
      <c r="M887" s="14">
        <f t="shared" si="13"/>
        <v>2025</v>
      </c>
      <c r="N887" s="14" t="s">
        <v>32</v>
      </c>
      <c r="O887" s="15" t="s">
        <v>126</v>
      </c>
      <c r="P887" s="14">
        <v>2025</v>
      </c>
    </row>
    <row r="888" spans="1:16">
      <c r="A888" s="14" t="s">
        <v>1030</v>
      </c>
      <c r="B888" s="14" t="s">
        <v>65</v>
      </c>
      <c r="C888" s="14" t="s">
        <v>36</v>
      </c>
      <c r="D888" s="14">
        <v>187</v>
      </c>
      <c r="E888" s="14">
        <v>24</v>
      </c>
      <c r="F888" s="14">
        <v>34</v>
      </c>
      <c r="G888" s="15" t="s">
        <v>30</v>
      </c>
      <c r="H888" s="14">
        <v>177</v>
      </c>
      <c r="I888" s="14">
        <v>94</v>
      </c>
      <c r="J888" s="14">
        <v>25969</v>
      </c>
      <c r="K888" s="14">
        <v>28957</v>
      </c>
      <c r="L888" s="14" t="s">
        <v>150</v>
      </c>
      <c r="M888" s="14">
        <f t="shared" si="13"/>
        <v>2025</v>
      </c>
      <c r="N888" s="14" t="s">
        <v>107</v>
      </c>
      <c r="O888" s="15" t="s">
        <v>44</v>
      </c>
      <c r="P888" s="14">
        <v>2025</v>
      </c>
    </row>
    <row r="889" spans="1:16">
      <c r="A889" s="14" t="s">
        <v>1031</v>
      </c>
      <c r="B889" s="14" t="s">
        <v>35</v>
      </c>
      <c r="C889" s="14" t="s">
        <v>36</v>
      </c>
      <c r="D889" s="14">
        <v>269</v>
      </c>
      <c r="E889" s="14">
        <v>42</v>
      </c>
      <c r="F889" s="14">
        <v>249</v>
      </c>
      <c r="G889" s="15" t="s">
        <v>42</v>
      </c>
      <c r="H889" s="14">
        <v>62</v>
      </c>
      <c r="I889" s="14">
        <v>74</v>
      </c>
      <c r="J889" s="14">
        <v>34028</v>
      </c>
      <c r="K889" s="14">
        <v>39461</v>
      </c>
      <c r="L889" s="14" t="s">
        <v>238</v>
      </c>
      <c r="M889" s="14">
        <f t="shared" si="13"/>
        <v>2025</v>
      </c>
      <c r="N889" s="14" t="s">
        <v>39</v>
      </c>
      <c r="O889" s="15" t="s">
        <v>33</v>
      </c>
      <c r="P889" s="14">
        <v>2025</v>
      </c>
    </row>
    <row r="890" spans="1:16">
      <c r="A890" s="14" t="s">
        <v>294</v>
      </c>
      <c r="B890" s="14" t="s">
        <v>35</v>
      </c>
      <c r="C890" s="14" t="s">
        <v>36</v>
      </c>
      <c r="D890" s="14">
        <v>80</v>
      </c>
      <c r="E890" s="14">
        <v>138</v>
      </c>
      <c r="F890" s="14">
        <v>94</v>
      </c>
      <c r="G890" s="15" t="s">
        <v>30</v>
      </c>
      <c r="H890" s="14">
        <v>124</v>
      </c>
      <c r="I890" s="14">
        <v>93</v>
      </c>
      <c r="J890" s="14">
        <v>71849</v>
      </c>
      <c r="K890" s="14">
        <v>76882</v>
      </c>
      <c r="L890" s="14" t="s">
        <v>230</v>
      </c>
      <c r="M890" s="14">
        <f t="shared" si="13"/>
        <v>2025</v>
      </c>
      <c r="N890" s="14" t="s">
        <v>32</v>
      </c>
      <c r="O890" s="15" t="s">
        <v>33</v>
      </c>
      <c r="P890" s="14">
        <v>2025</v>
      </c>
    </row>
    <row r="891" spans="1:16">
      <c r="A891" s="14" t="s">
        <v>1032</v>
      </c>
      <c r="B891" s="14" t="s">
        <v>65</v>
      </c>
      <c r="C891" s="14" t="s">
        <v>36</v>
      </c>
      <c r="D891" s="14">
        <v>88</v>
      </c>
      <c r="E891" s="14">
        <v>162</v>
      </c>
      <c r="F891" s="14">
        <v>107</v>
      </c>
      <c r="G891" s="15" t="s">
        <v>30</v>
      </c>
      <c r="H891" s="14">
        <v>143</v>
      </c>
      <c r="I891" s="14">
        <v>20</v>
      </c>
      <c r="J891" s="14">
        <v>61336</v>
      </c>
      <c r="K891" s="14">
        <v>65919</v>
      </c>
      <c r="L891" s="14" t="s">
        <v>183</v>
      </c>
      <c r="M891" s="14">
        <f t="shared" si="13"/>
        <v>2025</v>
      </c>
      <c r="N891" s="14" t="s">
        <v>107</v>
      </c>
      <c r="O891" s="15" t="s">
        <v>95</v>
      </c>
      <c r="P891" s="14">
        <v>2025</v>
      </c>
    </row>
    <row r="892" spans="1:16">
      <c r="A892" s="14" t="s">
        <v>1033</v>
      </c>
      <c r="B892" s="14" t="s">
        <v>93</v>
      </c>
      <c r="C892" s="14" t="s">
        <v>47</v>
      </c>
      <c r="D892" s="14">
        <v>236</v>
      </c>
      <c r="E892" s="14">
        <v>155</v>
      </c>
      <c r="F892" s="14">
        <v>318</v>
      </c>
      <c r="G892" s="15" t="s">
        <v>48</v>
      </c>
      <c r="H892" s="14">
        <v>73</v>
      </c>
      <c r="I892" s="14">
        <v>55</v>
      </c>
      <c r="J892" s="14">
        <v>43999</v>
      </c>
      <c r="K892" s="14">
        <v>48033</v>
      </c>
      <c r="L892" s="14" t="s">
        <v>653</v>
      </c>
      <c r="M892" s="14">
        <f t="shared" si="13"/>
        <v>2024</v>
      </c>
      <c r="N892" s="14" t="s">
        <v>38</v>
      </c>
      <c r="O892" s="15" t="s">
        <v>39</v>
      </c>
      <c r="P892" s="14">
        <v>2025</v>
      </c>
    </row>
    <row r="893" spans="1:16">
      <c r="A893" s="14" t="s">
        <v>1034</v>
      </c>
      <c r="B893" s="14" t="s">
        <v>65</v>
      </c>
      <c r="C893" s="14" t="s">
        <v>36</v>
      </c>
      <c r="D893" s="14">
        <v>152</v>
      </c>
      <c r="E893" s="14">
        <v>50</v>
      </c>
      <c r="F893" s="14">
        <v>87</v>
      </c>
      <c r="G893" s="15" t="s">
        <v>42</v>
      </c>
      <c r="H893" s="14">
        <v>115</v>
      </c>
      <c r="I893" s="14">
        <v>65</v>
      </c>
      <c r="J893" s="14">
        <v>21388</v>
      </c>
      <c r="K893" s="14">
        <v>22231</v>
      </c>
      <c r="L893" s="14" t="s">
        <v>359</v>
      </c>
      <c r="M893" s="14">
        <f t="shared" si="13"/>
        <v>2025</v>
      </c>
      <c r="N893" s="14" t="s">
        <v>107</v>
      </c>
      <c r="O893" s="15" t="s">
        <v>33</v>
      </c>
      <c r="P893" s="14">
        <v>2025</v>
      </c>
    </row>
    <row r="894" spans="1:16">
      <c r="A894" s="14" t="s">
        <v>910</v>
      </c>
      <c r="B894" s="14" t="s">
        <v>90</v>
      </c>
      <c r="C894" s="14" t="s">
        <v>36</v>
      </c>
      <c r="D894" s="14">
        <v>60</v>
      </c>
      <c r="E894" s="14">
        <v>46</v>
      </c>
      <c r="F894" s="14">
        <v>86</v>
      </c>
      <c r="G894" s="15" t="s">
        <v>52</v>
      </c>
      <c r="H894" s="14">
        <v>20</v>
      </c>
      <c r="I894" s="14">
        <v>54</v>
      </c>
      <c r="J894" s="14">
        <v>62087</v>
      </c>
      <c r="K894" s="14">
        <v>64158</v>
      </c>
      <c r="L894" s="14" t="s">
        <v>154</v>
      </c>
      <c r="M894" s="14">
        <f t="shared" si="13"/>
        <v>2024</v>
      </c>
      <c r="N894" s="14" t="s">
        <v>44</v>
      </c>
      <c r="O894" s="15" t="s">
        <v>126</v>
      </c>
      <c r="P894" s="14">
        <v>2025</v>
      </c>
    </row>
    <row r="895" spans="1:16">
      <c r="A895" s="14" t="s">
        <v>1035</v>
      </c>
      <c r="B895" s="14" t="s">
        <v>28</v>
      </c>
      <c r="C895" s="14" t="s">
        <v>29</v>
      </c>
      <c r="D895" s="14">
        <v>284</v>
      </c>
      <c r="E895" s="14">
        <v>32</v>
      </c>
      <c r="F895" s="14">
        <v>44</v>
      </c>
      <c r="G895" s="15" t="s">
        <v>48</v>
      </c>
      <c r="H895" s="14">
        <v>272</v>
      </c>
      <c r="I895" s="14">
        <v>56</v>
      </c>
      <c r="J895" s="14">
        <v>63143</v>
      </c>
      <c r="K895" s="14">
        <v>66900</v>
      </c>
      <c r="L895" s="14" t="s">
        <v>104</v>
      </c>
      <c r="M895" s="14">
        <f t="shared" si="13"/>
        <v>2024</v>
      </c>
      <c r="N895" s="14" t="s">
        <v>44</v>
      </c>
      <c r="O895" s="15" t="s">
        <v>44</v>
      </c>
      <c r="P895" s="14">
        <v>2025</v>
      </c>
    </row>
    <row r="896" spans="1:16">
      <c r="A896" s="14" t="s">
        <v>1036</v>
      </c>
      <c r="B896" s="14" t="s">
        <v>90</v>
      </c>
      <c r="C896" s="14" t="s">
        <v>36</v>
      </c>
      <c r="D896" s="14">
        <v>204</v>
      </c>
      <c r="E896" s="14">
        <v>123</v>
      </c>
      <c r="F896" s="14">
        <v>131</v>
      </c>
      <c r="G896" s="15" t="s">
        <v>48</v>
      </c>
      <c r="H896" s="14">
        <v>196</v>
      </c>
      <c r="I896" s="14">
        <v>44</v>
      </c>
      <c r="J896" s="14">
        <v>73799</v>
      </c>
      <c r="K896" s="14">
        <v>74655</v>
      </c>
      <c r="L896" s="14" t="s">
        <v>396</v>
      </c>
      <c r="M896" s="14">
        <f t="shared" si="13"/>
        <v>2024</v>
      </c>
      <c r="N896" s="14" t="s">
        <v>33</v>
      </c>
      <c r="O896" s="15" t="s">
        <v>95</v>
      </c>
      <c r="P896" s="14">
        <v>2025</v>
      </c>
    </row>
    <row r="897" spans="1:16">
      <c r="A897" s="14" t="s">
        <v>296</v>
      </c>
      <c r="B897" s="14" t="s">
        <v>103</v>
      </c>
      <c r="C897" s="14" t="s">
        <v>36</v>
      </c>
      <c r="D897" s="14">
        <v>165</v>
      </c>
      <c r="E897" s="14">
        <v>1</v>
      </c>
      <c r="F897" s="14">
        <v>67</v>
      </c>
      <c r="G897" s="15" t="s">
        <v>42</v>
      </c>
      <c r="H897" s="14">
        <v>99</v>
      </c>
      <c r="I897" s="14">
        <v>77</v>
      </c>
      <c r="J897" s="14">
        <v>81563</v>
      </c>
      <c r="K897" s="14">
        <v>86011</v>
      </c>
      <c r="L897" s="14" t="s">
        <v>101</v>
      </c>
      <c r="M897" s="14">
        <f t="shared" si="13"/>
        <v>2024</v>
      </c>
      <c r="N897" s="14" t="s">
        <v>38</v>
      </c>
      <c r="O897" s="15" t="s">
        <v>99</v>
      </c>
      <c r="P897" s="14">
        <v>2025</v>
      </c>
    </row>
    <row r="898" spans="1:16">
      <c r="A898" s="14" t="s">
        <v>1037</v>
      </c>
      <c r="B898" s="14" t="s">
        <v>70</v>
      </c>
      <c r="C898" s="14" t="s">
        <v>29</v>
      </c>
      <c r="D898" s="14">
        <v>47</v>
      </c>
      <c r="E898" s="14">
        <v>167</v>
      </c>
      <c r="F898" s="14">
        <v>44</v>
      </c>
      <c r="G898" s="15" t="s">
        <v>30</v>
      </c>
      <c r="H898" s="14">
        <v>170</v>
      </c>
      <c r="I898" s="14">
        <v>30</v>
      </c>
      <c r="J898" s="14">
        <v>12689</v>
      </c>
      <c r="K898" s="14">
        <v>13360</v>
      </c>
      <c r="L898" s="14" t="s">
        <v>392</v>
      </c>
      <c r="M898" s="14">
        <f t="shared" ref="M898:M961" si="14">YEAR(L898)</f>
        <v>2025</v>
      </c>
      <c r="N898" s="14" t="s">
        <v>107</v>
      </c>
      <c r="O898" s="15" t="s">
        <v>58</v>
      </c>
      <c r="P898" s="14">
        <v>2025</v>
      </c>
    </row>
    <row r="899" spans="1:16">
      <c r="A899" s="14" t="s">
        <v>903</v>
      </c>
      <c r="B899" s="14" t="s">
        <v>28</v>
      </c>
      <c r="C899" s="14" t="s">
        <v>29</v>
      </c>
      <c r="D899" s="14">
        <v>296</v>
      </c>
      <c r="E899" s="14">
        <v>39</v>
      </c>
      <c r="F899" s="14">
        <v>323</v>
      </c>
      <c r="G899" s="15" t="s">
        <v>52</v>
      </c>
      <c r="H899" s="14">
        <v>12</v>
      </c>
      <c r="I899" s="14">
        <v>55</v>
      </c>
      <c r="J899" s="14">
        <v>65998</v>
      </c>
      <c r="K899" s="14">
        <v>72270</v>
      </c>
      <c r="L899" s="14" t="s">
        <v>98</v>
      </c>
      <c r="M899" s="14">
        <f t="shared" si="14"/>
        <v>2024</v>
      </c>
      <c r="N899" s="14" t="s">
        <v>33</v>
      </c>
      <c r="O899" s="15" t="s">
        <v>107</v>
      </c>
      <c r="P899" s="14">
        <v>2025</v>
      </c>
    </row>
    <row r="900" spans="1:16">
      <c r="A900" s="14" t="s">
        <v>499</v>
      </c>
      <c r="B900" s="14" t="s">
        <v>65</v>
      </c>
      <c r="C900" s="14" t="s">
        <v>36</v>
      </c>
      <c r="D900" s="14">
        <v>283</v>
      </c>
      <c r="E900" s="14">
        <v>159</v>
      </c>
      <c r="F900" s="14">
        <v>408</v>
      </c>
      <c r="G900" s="15" t="s">
        <v>42</v>
      </c>
      <c r="H900" s="14">
        <v>34</v>
      </c>
      <c r="I900" s="14">
        <v>66</v>
      </c>
      <c r="J900" s="14">
        <v>24379</v>
      </c>
      <c r="K900" s="14">
        <v>26353</v>
      </c>
      <c r="L900" s="14" t="s">
        <v>180</v>
      </c>
      <c r="M900" s="14">
        <f t="shared" si="14"/>
        <v>2025</v>
      </c>
      <c r="N900" s="14" t="s">
        <v>107</v>
      </c>
      <c r="O900" s="15" t="s">
        <v>44</v>
      </c>
      <c r="P900" s="14">
        <v>2025</v>
      </c>
    </row>
    <row r="901" spans="1:16">
      <c r="A901" s="14" t="s">
        <v>784</v>
      </c>
      <c r="B901" s="14" t="s">
        <v>93</v>
      </c>
      <c r="C901" s="14" t="s">
        <v>47</v>
      </c>
      <c r="D901" s="14">
        <v>155</v>
      </c>
      <c r="E901" s="14">
        <v>133</v>
      </c>
      <c r="F901" s="14">
        <v>246</v>
      </c>
      <c r="G901" s="15" t="s">
        <v>42</v>
      </c>
      <c r="H901" s="14">
        <v>42</v>
      </c>
      <c r="I901" s="14">
        <v>12</v>
      </c>
      <c r="J901" s="14">
        <v>63749</v>
      </c>
      <c r="K901" s="14">
        <v>67849</v>
      </c>
      <c r="L901" s="14" t="s">
        <v>162</v>
      </c>
      <c r="M901" s="14">
        <f t="shared" si="14"/>
        <v>2025</v>
      </c>
      <c r="N901" s="14" t="s">
        <v>32</v>
      </c>
      <c r="O901" s="15" t="s">
        <v>107</v>
      </c>
      <c r="P901" s="14">
        <v>2025</v>
      </c>
    </row>
    <row r="902" spans="1:16">
      <c r="A902" s="14" t="s">
        <v>1038</v>
      </c>
      <c r="B902" s="14" t="s">
        <v>73</v>
      </c>
      <c r="C902" s="14" t="s">
        <v>47</v>
      </c>
      <c r="D902" s="14">
        <v>63</v>
      </c>
      <c r="E902" s="14">
        <v>36</v>
      </c>
      <c r="F902" s="14">
        <v>92</v>
      </c>
      <c r="G902" s="15" t="s">
        <v>42</v>
      </c>
      <c r="H902" s="14">
        <v>7</v>
      </c>
      <c r="I902" s="14">
        <v>57</v>
      </c>
      <c r="J902" s="14">
        <v>53787</v>
      </c>
      <c r="K902" s="14">
        <v>58167</v>
      </c>
      <c r="L902" s="14" t="s">
        <v>809</v>
      </c>
      <c r="M902" s="14">
        <f t="shared" si="14"/>
        <v>2024</v>
      </c>
      <c r="N902" s="14" t="s">
        <v>33</v>
      </c>
      <c r="O902" s="15" t="s">
        <v>38</v>
      </c>
      <c r="P902" s="14">
        <v>2025</v>
      </c>
    </row>
    <row r="903" spans="1:16">
      <c r="A903" s="14" t="s">
        <v>794</v>
      </c>
      <c r="B903" s="14" t="s">
        <v>79</v>
      </c>
      <c r="C903" s="14" t="s">
        <v>47</v>
      </c>
      <c r="D903" s="14">
        <v>61</v>
      </c>
      <c r="E903" s="14">
        <v>194</v>
      </c>
      <c r="F903" s="14">
        <v>58</v>
      </c>
      <c r="G903" s="15" t="s">
        <v>52</v>
      </c>
      <c r="H903" s="14">
        <v>197</v>
      </c>
      <c r="I903" s="14">
        <v>100</v>
      </c>
      <c r="J903" s="14">
        <v>51718</v>
      </c>
      <c r="K903" s="14">
        <v>56683</v>
      </c>
      <c r="L903" s="14" t="s">
        <v>165</v>
      </c>
      <c r="M903" s="14">
        <f t="shared" si="14"/>
        <v>2025</v>
      </c>
      <c r="N903" s="14" t="s">
        <v>81</v>
      </c>
      <c r="O903" s="15" t="s">
        <v>39</v>
      </c>
      <c r="P903" s="14">
        <v>2025</v>
      </c>
    </row>
    <row r="904" spans="1:16">
      <c r="A904" s="14" t="s">
        <v>1039</v>
      </c>
      <c r="B904" s="14" t="s">
        <v>90</v>
      </c>
      <c r="C904" s="14" t="s">
        <v>36</v>
      </c>
      <c r="D904" s="14">
        <v>283</v>
      </c>
      <c r="E904" s="14">
        <v>70</v>
      </c>
      <c r="F904" s="14">
        <v>291</v>
      </c>
      <c r="G904" s="15" t="s">
        <v>48</v>
      </c>
      <c r="H904" s="14">
        <v>62</v>
      </c>
      <c r="I904" s="14">
        <v>18</v>
      </c>
      <c r="J904" s="14">
        <v>1735</v>
      </c>
      <c r="K904" s="14">
        <v>8154</v>
      </c>
      <c r="L904" s="14" t="s">
        <v>251</v>
      </c>
      <c r="M904" s="14">
        <f t="shared" si="14"/>
        <v>2024</v>
      </c>
      <c r="N904" s="14" t="s">
        <v>38</v>
      </c>
      <c r="O904" s="15" t="s">
        <v>33</v>
      </c>
      <c r="P904" s="14">
        <v>2025</v>
      </c>
    </row>
    <row r="905" spans="1:16">
      <c r="A905" s="14" t="s">
        <v>1040</v>
      </c>
      <c r="B905" s="14" t="s">
        <v>93</v>
      </c>
      <c r="C905" s="14" t="s">
        <v>47</v>
      </c>
      <c r="D905" s="14">
        <v>217</v>
      </c>
      <c r="E905" s="14">
        <v>105</v>
      </c>
      <c r="F905" s="14">
        <v>61</v>
      </c>
      <c r="G905" s="15" t="s">
        <v>52</v>
      </c>
      <c r="H905" s="14">
        <v>261</v>
      </c>
      <c r="I905" s="14">
        <v>24</v>
      </c>
      <c r="J905" s="14">
        <v>62701</v>
      </c>
      <c r="K905" s="14">
        <v>68286</v>
      </c>
      <c r="L905" s="14" t="s">
        <v>453</v>
      </c>
      <c r="M905" s="14">
        <f t="shared" si="14"/>
        <v>2025</v>
      </c>
      <c r="N905" s="14" t="s">
        <v>32</v>
      </c>
      <c r="O905" s="15" t="s">
        <v>44</v>
      </c>
      <c r="P905" s="14">
        <v>2025</v>
      </c>
    </row>
    <row r="906" spans="1:16">
      <c r="A906" s="14" t="s">
        <v>1041</v>
      </c>
      <c r="B906" s="14" t="s">
        <v>83</v>
      </c>
      <c r="C906" s="14" t="s">
        <v>47</v>
      </c>
      <c r="D906" s="14">
        <v>234</v>
      </c>
      <c r="E906" s="14">
        <v>21</v>
      </c>
      <c r="F906" s="14">
        <v>227</v>
      </c>
      <c r="G906" s="15" t="s">
        <v>30</v>
      </c>
      <c r="H906" s="14">
        <v>28</v>
      </c>
      <c r="I906" s="14">
        <v>99</v>
      </c>
      <c r="J906" s="14">
        <v>58104</v>
      </c>
      <c r="K906" s="14">
        <v>61780</v>
      </c>
      <c r="L906" s="14" t="s">
        <v>636</v>
      </c>
      <c r="M906" s="14">
        <f t="shared" si="14"/>
        <v>2024</v>
      </c>
      <c r="N906" s="14" t="s">
        <v>38</v>
      </c>
      <c r="O906" s="15" t="s">
        <v>126</v>
      </c>
      <c r="P906" s="14">
        <v>2025</v>
      </c>
    </row>
    <row r="907" spans="1:16">
      <c r="A907" s="14" t="s">
        <v>1005</v>
      </c>
      <c r="B907" s="14" t="s">
        <v>28</v>
      </c>
      <c r="C907" s="14" t="s">
        <v>29</v>
      </c>
      <c r="D907" s="14">
        <v>129</v>
      </c>
      <c r="E907" s="14">
        <v>147</v>
      </c>
      <c r="F907" s="14">
        <v>122</v>
      </c>
      <c r="G907" s="15" t="s">
        <v>42</v>
      </c>
      <c r="H907" s="14">
        <v>154</v>
      </c>
      <c r="I907" s="14">
        <v>48</v>
      </c>
      <c r="J907" s="14">
        <v>58055</v>
      </c>
      <c r="K907" s="14">
        <v>59903</v>
      </c>
      <c r="L907" s="14" t="s">
        <v>37</v>
      </c>
      <c r="M907" s="14">
        <f t="shared" si="14"/>
        <v>2024</v>
      </c>
      <c r="N907" s="14" t="s">
        <v>38</v>
      </c>
      <c r="O907" s="15" t="s">
        <v>32</v>
      </c>
      <c r="P907" s="14">
        <v>2025</v>
      </c>
    </row>
    <row r="908" spans="1:16">
      <c r="A908" s="14" t="s">
        <v>1042</v>
      </c>
      <c r="B908" s="14" t="s">
        <v>28</v>
      </c>
      <c r="C908" s="14" t="s">
        <v>29</v>
      </c>
      <c r="D908" s="14">
        <v>68</v>
      </c>
      <c r="E908" s="14">
        <v>64</v>
      </c>
      <c r="F908" s="14">
        <v>104</v>
      </c>
      <c r="G908" s="15" t="s">
        <v>52</v>
      </c>
      <c r="H908" s="14">
        <v>28</v>
      </c>
      <c r="I908" s="14">
        <v>10</v>
      </c>
      <c r="J908" s="14">
        <v>81001</v>
      </c>
      <c r="K908" s="14">
        <v>86688</v>
      </c>
      <c r="L908" s="14" t="s">
        <v>165</v>
      </c>
      <c r="M908" s="14">
        <f t="shared" si="14"/>
        <v>2025</v>
      </c>
      <c r="N908" s="14" t="s">
        <v>81</v>
      </c>
      <c r="O908" s="15" t="s">
        <v>95</v>
      </c>
      <c r="P908" s="14">
        <v>2025</v>
      </c>
    </row>
    <row r="909" spans="1:16">
      <c r="A909" s="14" t="s">
        <v>1043</v>
      </c>
      <c r="B909" s="14" t="s">
        <v>70</v>
      </c>
      <c r="C909" s="14" t="s">
        <v>29</v>
      </c>
      <c r="D909" s="14">
        <v>300</v>
      </c>
      <c r="E909" s="14">
        <v>45</v>
      </c>
      <c r="F909" s="14">
        <v>274</v>
      </c>
      <c r="G909" s="15" t="s">
        <v>42</v>
      </c>
      <c r="H909" s="14">
        <v>71</v>
      </c>
      <c r="I909" s="14">
        <v>62</v>
      </c>
      <c r="J909" s="14">
        <v>67860</v>
      </c>
      <c r="K909" s="14">
        <v>72266</v>
      </c>
      <c r="L909" s="14" t="s">
        <v>150</v>
      </c>
      <c r="M909" s="14">
        <f t="shared" si="14"/>
        <v>2025</v>
      </c>
      <c r="N909" s="14" t="s">
        <v>107</v>
      </c>
      <c r="O909" s="15" t="s">
        <v>32</v>
      </c>
      <c r="P909" s="14">
        <v>2025</v>
      </c>
    </row>
    <row r="910" spans="1:16">
      <c r="A910" s="14" t="s">
        <v>1044</v>
      </c>
      <c r="B910" s="14" t="s">
        <v>41</v>
      </c>
      <c r="C910" s="14" t="s">
        <v>29</v>
      </c>
      <c r="D910" s="14">
        <v>142</v>
      </c>
      <c r="E910" s="14">
        <v>90</v>
      </c>
      <c r="F910" s="14">
        <v>26</v>
      </c>
      <c r="G910" s="15" t="s">
        <v>30</v>
      </c>
      <c r="H910" s="14">
        <v>206</v>
      </c>
      <c r="I910" s="14">
        <v>83</v>
      </c>
      <c r="J910" s="14">
        <v>15115</v>
      </c>
      <c r="K910" s="14">
        <v>17678</v>
      </c>
      <c r="L910" s="14" t="s">
        <v>172</v>
      </c>
      <c r="M910" s="14">
        <f t="shared" si="14"/>
        <v>2025</v>
      </c>
      <c r="N910" s="14" t="s">
        <v>81</v>
      </c>
      <c r="O910" s="15" t="s">
        <v>58</v>
      </c>
      <c r="P910" s="14">
        <v>2025</v>
      </c>
    </row>
    <row r="911" spans="1:16">
      <c r="A911" s="14" t="s">
        <v>576</v>
      </c>
      <c r="B911" s="14" t="s">
        <v>62</v>
      </c>
      <c r="C911" s="14" t="s">
        <v>29</v>
      </c>
      <c r="D911" s="14">
        <v>286</v>
      </c>
      <c r="E911" s="14">
        <v>89</v>
      </c>
      <c r="F911" s="14">
        <v>211</v>
      </c>
      <c r="G911" s="15" t="s">
        <v>42</v>
      </c>
      <c r="H911" s="14">
        <v>164</v>
      </c>
      <c r="I911" s="14">
        <v>71</v>
      </c>
      <c r="J911" s="14">
        <v>37566</v>
      </c>
      <c r="K911" s="14">
        <v>44236</v>
      </c>
      <c r="L911" s="14" t="s">
        <v>809</v>
      </c>
      <c r="M911" s="14">
        <f t="shared" si="14"/>
        <v>2024</v>
      </c>
      <c r="N911" s="14" t="s">
        <v>33</v>
      </c>
      <c r="O911" s="15" t="s">
        <v>39</v>
      </c>
      <c r="P911" s="14">
        <v>2025</v>
      </c>
    </row>
    <row r="912" spans="1:16">
      <c r="A912" s="14" t="s">
        <v>1045</v>
      </c>
      <c r="B912" s="14" t="s">
        <v>83</v>
      </c>
      <c r="C912" s="14" t="s">
        <v>47</v>
      </c>
      <c r="D912" s="14">
        <v>111</v>
      </c>
      <c r="E912" s="14">
        <v>10</v>
      </c>
      <c r="F912" s="14">
        <v>51</v>
      </c>
      <c r="G912" s="15" t="s">
        <v>52</v>
      </c>
      <c r="H912" s="14">
        <v>70</v>
      </c>
      <c r="I912" s="14">
        <v>11</v>
      </c>
      <c r="J912" s="14">
        <v>19729</v>
      </c>
      <c r="K912" s="14">
        <v>22137</v>
      </c>
      <c r="L912" s="14" t="s">
        <v>211</v>
      </c>
      <c r="M912" s="14">
        <f t="shared" si="14"/>
        <v>2025</v>
      </c>
      <c r="N912" s="14" t="s">
        <v>39</v>
      </c>
      <c r="O912" s="15" t="s">
        <v>99</v>
      </c>
      <c r="P912" s="14">
        <v>2025</v>
      </c>
    </row>
    <row r="913" spans="1:16">
      <c r="A913" s="14" t="s">
        <v>1046</v>
      </c>
      <c r="B913" s="14" t="s">
        <v>70</v>
      </c>
      <c r="C913" s="14" t="s">
        <v>29</v>
      </c>
      <c r="D913" s="14">
        <v>114</v>
      </c>
      <c r="E913" s="14">
        <v>41</v>
      </c>
      <c r="F913" s="14">
        <v>148</v>
      </c>
      <c r="G913" s="15" t="s">
        <v>48</v>
      </c>
      <c r="H913" s="14">
        <v>7</v>
      </c>
      <c r="I913" s="14">
        <v>35</v>
      </c>
      <c r="J913" s="14">
        <v>52695</v>
      </c>
      <c r="K913" s="14">
        <v>53437</v>
      </c>
      <c r="L913" s="14" t="s">
        <v>111</v>
      </c>
      <c r="M913" s="14">
        <f t="shared" si="14"/>
        <v>2025</v>
      </c>
      <c r="N913" s="14" t="s">
        <v>39</v>
      </c>
      <c r="O913" s="15" t="s">
        <v>33</v>
      </c>
      <c r="P913" s="14">
        <v>2025</v>
      </c>
    </row>
    <row r="914" spans="1:16">
      <c r="A914" s="14" t="s">
        <v>1047</v>
      </c>
      <c r="B914" s="14" t="s">
        <v>28</v>
      </c>
      <c r="C914" s="14" t="s">
        <v>29</v>
      </c>
      <c r="D914" s="14">
        <v>136</v>
      </c>
      <c r="E914" s="14">
        <v>117</v>
      </c>
      <c r="F914" s="14">
        <v>142</v>
      </c>
      <c r="G914" s="15" t="s">
        <v>42</v>
      </c>
      <c r="H914" s="14">
        <v>111</v>
      </c>
      <c r="I914" s="14">
        <v>98</v>
      </c>
      <c r="J914" s="14">
        <v>17272</v>
      </c>
      <c r="K914" s="14">
        <v>18890</v>
      </c>
      <c r="L914" s="14" t="s">
        <v>209</v>
      </c>
      <c r="M914" s="14">
        <f t="shared" si="14"/>
        <v>2025</v>
      </c>
      <c r="N914" s="14" t="s">
        <v>32</v>
      </c>
      <c r="O914" s="15" t="s">
        <v>58</v>
      </c>
      <c r="P914" s="14">
        <v>2025</v>
      </c>
    </row>
    <row r="915" spans="1:16">
      <c r="A915" s="14" t="s">
        <v>1048</v>
      </c>
      <c r="B915" s="14" t="s">
        <v>62</v>
      </c>
      <c r="C915" s="14" t="s">
        <v>29</v>
      </c>
      <c r="D915" s="14">
        <v>51</v>
      </c>
      <c r="E915" s="14">
        <v>129</v>
      </c>
      <c r="F915" s="14">
        <v>124</v>
      </c>
      <c r="G915" s="15" t="s">
        <v>48</v>
      </c>
      <c r="H915" s="14">
        <v>56</v>
      </c>
      <c r="I915" s="14">
        <v>68</v>
      </c>
      <c r="J915" s="14">
        <v>10889</v>
      </c>
      <c r="K915" s="14">
        <v>15573</v>
      </c>
      <c r="L915" s="14" t="s">
        <v>829</v>
      </c>
      <c r="M915" s="14">
        <f t="shared" si="14"/>
        <v>2025</v>
      </c>
      <c r="N915" s="14" t="s">
        <v>81</v>
      </c>
      <c r="O915" s="15" t="s">
        <v>54</v>
      </c>
      <c r="P915" s="14">
        <v>2025</v>
      </c>
    </row>
    <row r="916" spans="1:16">
      <c r="A916" s="14" t="s">
        <v>1049</v>
      </c>
      <c r="B916" s="14" t="s">
        <v>103</v>
      </c>
      <c r="C916" s="14" t="s">
        <v>36</v>
      </c>
      <c r="D916" s="14">
        <v>37</v>
      </c>
      <c r="E916" s="14">
        <v>81</v>
      </c>
      <c r="F916" s="14">
        <v>82</v>
      </c>
      <c r="G916" s="15" t="s">
        <v>48</v>
      </c>
      <c r="H916" s="14">
        <v>36</v>
      </c>
      <c r="I916" s="14">
        <v>82</v>
      </c>
      <c r="J916" s="14">
        <v>24363</v>
      </c>
      <c r="K916" s="14">
        <v>25005</v>
      </c>
      <c r="L916" s="14" t="s">
        <v>295</v>
      </c>
      <c r="M916" s="14">
        <f t="shared" si="14"/>
        <v>2024</v>
      </c>
      <c r="N916" s="14" t="s">
        <v>44</v>
      </c>
      <c r="O916" s="15" t="s">
        <v>44</v>
      </c>
      <c r="P916" s="14">
        <v>2025</v>
      </c>
    </row>
    <row r="917" spans="1:16">
      <c r="A917" s="14" t="s">
        <v>1050</v>
      </c>
      <c r="B917" s="14" t="s">
        <v>134</v>
      </c>
      <c r="C917" s="14" t="s">
        <v>29</v>
      </c>
      <c r="D917" s="14">
        <v>243</v>
      </c>
      <c r="E917" s="14">
        <v>127</v>
      </c>
      <c r="F917" s="14">
        <v>344</v>
      </c>
      <c r="G917" s="15" t="s">
        <v>52</v>
      </c>
      <c r="H917" s="14">
        <v>26</v>
      </c>
      <c r="I917" s="14">
        <v>99</v>
      </c>
      <c r="J917" s="14">
        <v>79121</v>
      </c>
      <c r="K917" s="14">
        <v>84736</v>
      </c>
      <c r="L917" s="14" t="s">
        <v>230</v>
      </c>
      <c r="M917" s="14">
        <f t="shared" si="14"/>
        <v>2025</v>
      </c>
      <c r="N917" s="14" t="s">
        <v>32</v>
      </c>
      <c r="O917" s="15" t="s">
        <v>58</v>
      </c>
      <c r="P917" s="14">
        <v>2025</v>
      </c>
    </row>
    <row r="918" spans="1:16">
      <c r="A918" s="14" t="s">
        <v>1051</v>
      </c>
      <c r="B918" s="14" t="s">
        <v>46</v>
      </c>
      <c r="C918" s="14" t="s">
        <v>47</v>
      </c>
      <c r="D918" s="14">
        <v>61</v>
      </c>
      <c r="E918" s="14">
        <v>158</v>
      </c>
      <c r="F918" s="14">
        <v>87</v>
      </c>
      <c r="G918" s="15" t="s">
        <v>42</v>
      </c>
      <c r="H918" s="14">
        <v>132</v>
      </c>
      <c r="I918" s="14">
        <v>10</v>
      </c>
      <c r="J918" s="14">
        <v>4499</v>
      </c>
      <c r="K918" s="14">
        <v>5141</v>
      </c>
      <c r="L918" s="14" t="s">
        <v>106</v>
      </c>
      <c r="M918" s="14">
        <f t="shared" si="14"/>
        <v>2025</v>
      </c>
      <c r="N918" s="14" t="s">
        <v>107</v>
      </c>
      <c r="O918" s="15" t="s">
        <v>126</v>
      </c>
      <c r="P918" s="14">
        <v>2025</v>
      </c>
    </row>
    <row r="919" spans="1:16">
      <c r="A919" s="14" t="s">
        <v>945</v>
      </c>
      <c r="B919" s="14" t="s">
        <v>62</v>
      </c>
      <c r="C919" s="14" t="s">
        <v>29</v>
      </c>
      <c r="D919" s="14">
        <v>224</v>
      </c>
      <c r="E919" s="14">
        <v>65</v>
      </c>
      <c r="F919" s="14">
        <v>114</v>
      </c>
      <c r="G919" s="15" t="s">
        <v>52</v>
      </c>
      <c r="H919" s="14">
        <v>175</v>
      </c>
      <c r="I919" s="14">
        <v>91</v>
      </c>
      <c r="J919" s="14">
        <v>59768</v>
      </c>
      <c r="K919" s="14">
        <v>65688</v>
      </c>
      <c r="L919" s="14" t="s">
        <v>323</v>
      </c>
      <c r="M919" s="14">
        <f t="shared" si="14"/>
        <v>2024</v>
      </c>
      <c r="N919" s="14" t="s">
        <v>44</v>
      </c>
      <c r="O919" s="15" t="s">
        <v>32</v>
      </c>
      <c r="P919" s="14">
        <v>2025</v>
      </c>
    </row>
    <row r="920" spans="1:16">
      <c r="A920" s="14" t="s">
        <v>129</v>
      </c>
      <c r="B920" s="14" t="s">
        <v>46</v>
      </c>
      <c r="C920" s="14" t="s">
        <v>47</v>
      </c>
      <c r="D920" s="14">
        <v>67</v>
      </c>
      <c r="E920" s="14">
        <v>40</v>
      </c>
      <c r="F920" s="14">
        <v>43</v>
      </c>
      <c r="G920" s="15" t="s">
        <v>42</v>
      </c>
      <c r="H920" s="14">
        <v>64</v>
      </c>
      <c r="I920" s="14">
        <v>61</v>
      </c>
      <c r="J920" s="14">
        <v>65663</v>
      </c>
      <c r="K920" s="14">
        <v>68663</v>
      </c>
      <c r="L920" s="14" t="s">
        <v>88</v>
      </c>
      <c r="M920" s="14">
        <f t="shared" si="14"/>
        <v>2025</v>
      </c>
      <c r="N920" s="14" t="s">
        <v>81</v>
      </c>
      <c r="O920" s="15" t="s">
        <v>54</v>
      </c>
      <c r="P920" s="14">
        <v>2025</v>
      </c>
    </row>
    <row r="921" spans="1:16">
      <c r="A921" s="14" t="s">
        <v>1052</v>
      </c>
      <c r="B921" s="14" t="s">
        <v>83</v>
      </c>
      <c r="C921" s="14" t="s">
        <v>47</v>
      </c>
      <c r="D921" s="14">
        <v>91</v>
      </c>
      <c r="E921" s="14">
        <v>115</v>
      </c>
      <c r="F921" s="14">
        <v>16</v>
      </c>
      <c r="G921" s="15" t="s">
        <v>52</v>
      </c>
      <c r="H921" s="14">
        <v>190</v>
      </c>
      <c r="I921" s="14">
        <v>50</v>
      </c>
      <c r="J921" s="14">
        <v>33833</v>
      </c>
      <c r="K921" s="14">
        <v>36623</v>
      </c>
      <c r="L921" s="14" t="s">
        <v>345</v>
      </c>
      <c r="M921" s="14">
        <f t="shared" si="14"/>
        <v>2025</v>
      </c>
      <c r="N921" s="14" t="s">
        <v>107</v>
      </c>
      <c r="O921" s="15" t="s">
        <v>54</v>
      </c>
      <c r="P921" s="14">
        <v>2025</v>
      </c>
    </row>
    <row r="922" spans="1:16">
      <c r="A922" s="14" t="s">
        <v>382</v>
      </c>
      <c r="B922" s="14" t="s">
        <v>46</v>
      </c>
      <c r="C922" s="14" t="s">
        <v>47</v>
      </c>
      <c r="D922" s="14">
        <v>75</v>
      </c>
      <c r="E922" s="14">
        <v>62</v>
      </c>
      <c r="F922" s="14">
        <v>94</v>
      </c>
      <c r="G922" s="15" t="s">
        <v>48</v>
      </c>
      <c r="H922" s="14">
        <v>43</v>
      </c>
      <c r="I922" s="14">
        <v>36</v>
      </c>
      <c r="J922" s="14">
        <v>77851</v>
      </c>
      <c r="K922" s="14">
        <v>81677</v>
      </c>
      <c r="L922" s="14" t="s">
        <v>174</v>
      </c>
      <c r="M922" s="14">
        <f t="shared" si="14"/>
        <v>2024</v>
      </c>
      <c r="N922" s="14" t="s">
        <v>38</v>
      </c>
      <c r="O922" s="15" t="s">
        <v>39</v>
      </c>
      <c r="P922" s="14">
        <v>2025</v>
      </c>
    </row>
    <row r="923" spans="1:16">
      <c r="A923" s="14" t="s">
        <v>933</v>
      </c>
      <c r="B923" s="14" t="s">
        <v>56</v>
      </c>
      <c r="C923" s="14" t="s">
        <v>36</v>
      </c>
      <c r="D923" s="14">
        <v>253</v>
      </c>
      <c r="E923" s="14">
        <v>29</v>
      </c>
      <c r="F923" s="14">
        <v>87</v>
      </c>
      <c r="G923" s="15" t="s">
        <v>52</v>
      </c>
      <c r="H923" s="14">
        <v>195</v>
      </c>
      <c r="I923" s="14">
        <v>22</v>
      </c>
      <c r="J923" s="14">
        <v>67662</v>
      </c>
      <c r="K923" s="14">
        <v>71732</v>
      </c>
      <c r="L923" s="14" t="s">
        <v>353</v>
      </c>
      <c r="M923" s="14">
        <f t="shared" si="14"/>
        <v>2024</v>
      </c>
      <c r="N923" s="14" t="s">
        <v>33</v>
      </c>
      <c r="O923" s="15" t="s">
        <v>107</v>
      </c>
      <c r="P923" s="14">
        <v>2025</v>
      </c>
    </row>
    <row r="924" spans="1:16">
      <c r="A924" s="14" t="s">
        <v>1053</v>
      </c>
      <c r="B924" s="14" t="s">
        <v>103</v>
      </c>
      <c r="C924" s="14" t="s">
        <v>36</v>
      </c>
      <c r="D924" s="14">
        <v>186</v>
      </c>
      <c r="E924" s="14">
        <v>177</v>
      </c>
      <c r="F924" s="14">
        <v>179</v>
      </c>
      <c r="G924" s="15" t="s">
        <v>42</v>
      </c>
      <c r="H924" s="14">
        <v>184</v>
      </c>
      <c r="I924" s="14">
        <v>80</v>
      </c>
      <c r="J924" s="14">
        <v>26644</v>
      </c>
      <c r="K924" s="14">
        <v>32764</v>
      </c>
      <c r="L924" s="14" t="s">
        <v>170</v>
      </c>
      <c r="M924" s="14">
        <f t="shared" si="14"/>
        <v>2024</v>
      </c>
      <c r="N924" s="14" t="s">
        <v>33</v>
      </c>
      <c r="O924" s="15" t="s">
        <v>39</v>
      </c>
      <c r="P924" s="14">
        <v>2025</v>
      </c>
    </row>
    <row r="925" spans="1:16">
      <c r="A925" s="14" t="s">
        <v>196</v>
      </c>
      <c r="B925" s="14" t="s">
        <v>51</v>
      </c>
      <c r="C925" s="14" t="s">
        <v>29</v>
      </c>
      <c r="D925" s="14">
        <v>167</v>
      </c>
      <c r="E925" s="14">
        <v>136</v>
      </c>
      <c r="F925" s="14">
        <v>61</v>
      </c>
      <c r="G925" s="15" t="s">
        <v>42</v>
      </c>
      <c r="H925" s="14">
        <v>242</v>
      </c>
      <c r="I925" s="14">
        <v>65</v>
      </c>
      <c r="J925" s="14">
        <v>70307</v>
      </c>
      <c r="K925" s="14">
        <v>77013</v>
      </c>
      <c r="L925" s="14" t="s">
        <v>266</v>
      </c>
      <c r="M925" s="14">
        <f t="shared" si="14"/>
        <v>2025</v>
      </c>
      <c r="N925" s="14" t="s">
        <v>107</v>
      </c>
      <c r="O925" s="15" t="s">
        <v>33</v>
      </c>
      <c r="P925" s="14">
        <v>2025</v>
      </c>
    </row>
    <row r="926" spans="1:16">
      <c r="A926" s="14" t="s">
        <v>1054</v>
      </c>
      <c r="B926" s="14" t="s">
        <v>65</v>
      </c>
      <c r="C926" s="14" t="s">
        <v>36</v>
      </c>
      <c r="D926" s="14">
        <v>86</v>
      </c>
      <c r="E926" s="14">
        <v>51</v>
      </c>
      <c r="F926" s="14">
        <v>46</v>
      </c>
      <c r="G926" s="15" t="s">
        <v>30</v>
      </c>
      <c r="H926" s="14">
        <v>91</v>
      </c>
      <c r="I926" s="14">
        <v>32</v>
      </c>
      <c r="J926" s="14">
        <v>8939</v>
      </c>
      <c r="K926" s="14">
        <v>13833</v>
      </c>
      <c r="L926" s="14" t="s">
        <v>467</v>
      </c>
      <c r="M926" s="14">
        <f t="shared" si="14"/>
        <v>2024</v>
      </c>
      <c r="N926" s="14" t="s">
        <v>33</v>
      </c>
      <c r="O926" s="15" t="s">
        <v>81</v>
      </c>
      <c r="P926" s="14">
        <v>2025</v>
      </c>
    </row>
    <row r="927" spans="1:16">
      <c r="A927" s="14" t="s">
        <v>1055</v>
      </c>
      <c r="B927" s="14" t="s">
        <v>79</v>
      </c>
      <c r="C927" s="14" t="s">
        <v>47</v>
      </c>
      <c r="D927" s="14">
        <v>209</v>
      </c>
      <c r="E927" s="14">
        <v>106</v>
      </c>
      <c r="F927" s="14">
        <v>163</v>
      </c>
      <c r="G927" s="15" t="s">
        <v>48</v>
      </c>
      <c r="H927" s="14">
        <v>152</v>
      </c>
      <c r="I927" s="14">
        <v>18</v>
      </c>
      <c r="J927" s="14">
        <v>72550</v>
      </c>
      <c r="K927" s="14">
        <v>76017</v>
      </c>
      <c r="L927" s="14" t="s">
        <v>113</v>
      </c>
      <c r="M927" s="14">
        <f t="shared" si="14"/>
        <v>2025</v>
      </c>
      <c r="N927" s="14" t="s">
        <v>39</v>
      </c>
      <c r="O927" s="15" t="s">
        <v>44</v>
      </c>
      <c r="P927" s="14">
        <v>2025</v>
      </c>
    </row>
    <row r="928" spans="1:16">
      <c r="A928" s="14" t="s">
        <v>1056</v>
      </c>
      <c r="B928" s="14" t="s">
        <v>56</v>
      </c>
      <c r="C928" s="14" t="s">
        <v>36</v>
      </c>
      <c r="D928" s="14">
        <v>51</v>
      </c>
      <c r="E928" s="14">
        <v>68</v>
      </c>
      <c r="F928" s="14">
        <v>88</v>
      </c>
      <c r="G928" s="15" t="s">
        <v>42</v>
      </c>
      <c r="H928" s="14">
        <v>31</v>
      </c>
      <c r="I928" s="14">
        <v>24</v>
      </c>
      <c r="J928" s="14">
        <v>75956</v>
      </c>
      <c r="K928" s="14">
        <v>81680</v>
      </c>
      <c r="L928" s="14" t="s">
        <v>232</v>
      </c>
      <c r="M928" s="14">
        <f t="shared" si="14"/>
        <v>2024</v>
      </c>
      <c r="N928" s="14" t="s">
        <v>33</v>
      </c>
      <c r="O928" s="15" t="s">
        <v>54</v>
      </c>
      <c r="P928" s="14">
        <v>2025</v>
      </c>
    </row>
    <row r="929" spans="1:16">
      <c r="A929" s="14" t="s">
        <v>1057</v>
      </c>
      <c r="B929" s="14" t="s">
        <v>35</v>
      </c>
      <c r="C929" s="14" t="s">
        <v>36</v>
      </c>
      <c r="D929" s="14">
        <v>149</v>
      </c>
      <c r="E929" s="14">
        <v>98</v>
      </c>
      <c r="F929" s="14">
        <v>226</v>
      </c>
      <c r="G929" s="15" t="s">
        <v>52</v>
      </c>
      <c r="H929" s="14">
        <v>21</v>
      </c>
      <c r="I929" s="14">
        <v>34</v>
      </c>
      <c r="J929" s="14">
        <v>31659</v>
      </c>
      <c r="K929" s="14">
        <v>35621</v>
      </c>
      <c r="L929" s="14" t="s">
        <v>180</v>
      </c>
      <c r="M929" s="14">
        <f t="shared" si="14"/>
        <v>2025</v>
      </c>
      <c r="N929" s="14" t="s">
        <v>107</v>
      </c>
      <c r="O929" s="15" t="s">
        <v>33</v>
      </c>
      <c r="P929" s="14">
        <v>2025</v>
      </c>
    </row>
    <row r="930" spans="1:16">
      <c r="A930" s="14" t="s">
        <v>1058</v>
      </c>
      <c r="B930" s="14" t="s">
        <v>90</v>
      </c>
      <c r="C930" s="14" t="s">
        <v>36</v>
      </c>
      <c r="D930" s="14">
        <v>77</v>
      </c>
      <c r="E930" s="14">
        <v>144</v>
      </c>
      <c r="F930" s="14">
        <v>26</v>
      </c>
      <c r="G930" s="15" t="s">
        <v>48</v>
      </c>
      <c r="H930" s="14">
        <v>195</v>
      </c>
      <c r="I930" s="14">
        <v>44</v>
      </c>
      <c r="J930" s="14">
        <v>17866</v>
      </c>
      <c r="K930" s="14">
        <v>18723</v>
      </c>
      <c r="L930" s="14" t="s">
        <v>674</v>
      </c>
      <c r="M930" s="14">
        <f t="shared" si="14"/>
        <v>2025</v>
      </c>
      <c r="N930" s="14" t="s">
        <v>39</v>
      </c>
      <c r="O930" s="15" t="s">
        <v>126</v>
      </c>
      <c r="P930" s="14">
        <v>2025</v>
      </c>
    </row>
    <row r="931" spans="1:16">
      <c r="A931" s="14" t="s">
        <v>1059</v>
      </c>
      <c r="B931" s="14" t="s">
        <v>41</v>
      </c>
      <c r="C931" s="14" t="s">
        <v>29</v>
      </c>
      <c r="D931" s="14">
        <v>24</v>
      </c>
      <c r="E931" s="14">
        <v>200</v>
      </c>
      <c r="F931" s="14">
        <v>127</v>
      </c>
      <c r="G931" s="15" t="s">
        <v>42</v>
      </c>
      <c r="H931" s="14">
        <v>97</v>
      </c>
      <c r="I931" s="14">
        <v>66</v>
      </c>
      <c r="J931" s="14">
        <v>60862</v>
      </c>
      <c r="K931" s="14">
        <v>67763</v>
      </c>
      <c r="L931" s="14" t="s">
        <v>518</v>
      </c>
      <c r="M931" s="14">
        <f t="shared" si="14"/>
        <v>2025</v>
      </c>
      <c r="N931" s="14" t="s">
        <v>39</v>
      </c>
      <c r="O931" s="15" t="s">
        <v>58</v>
      </c>
      <c r="P931" s="14">
        <v>2025</v>
      </c>
    </row>
    <row r="932" spans="1:16">
      <c r="A932" s="14" t="s">
        <v>370</v>
      </c>
      <c r="B932" s="14" t="s">
        <v>76</v>
      </c>
      <c r="C932" s="14" t="s">
        <v>36</v>
      </c>
      <c r="D932" s="14">
        <v>116</v>
      </c>
      <c r="E932" s="14">
        <v>156</v>
      </c>
      <c r="F932" s="14">
        <v>259</v>
      </c>
      <c r="G932" s="15" t="s">
        <v>48</v>
      </c>
      <c r="H932" s="14">
        <v>13</v>
      </c>
      <c r="I932" s="14">
        <v>36</v>
      </c>
      <c r="J932" s="14">
        <v>76554</v>
      </c>
      <c r="K932" s="14">
        <v>77917</v>
      </c>
      <c r="L932" s="14" t="s">
        <v>338</v>
      </c>
      <c r="M932" s="14">
        <f t="shared" si="14"/>
        <v>2025</v>
      </c>
      <c r="N932" s="14" t="s">
        <v>32</v>
      </c>
      <c r="O932" s="15" t="s">
        <v>81</v>
      </c>
      <c r="P932" s="14">
        <v>2025</v>
      </c>
    </row>
    <row r="933" spans="1:16">
      <c r="A933" s="14" t="s">
        <v>50</v>
      </c>
      <c r="B933" s="14" t="s">
        <v>70</v>
      </c>
      <c r="C933" s="14" t="s">
        <v>29</v>
      </c>
      <c r="D933" s="14">
        <v>168</v>
      </c>
      <c r="E933" s="14">
        <v>19</v>
      </c>
      <c r="F933" s="14">
        <v>58</v>
      </c>
      <c r="G933" s="15" t="s">
        <v>42</v>
      </c>
      <c r="H933" s="14">
        <v>129</v>
      </c>
      <c r="I933" s="14">
        <v>14</v>
      </c>
      <c r="J933" s="14">
        <v>21702</v>
      </c>
      <c r="K933" s="14">
        <v>27151</v>
      </c>
      <c r="L933" s="14" t="s">
        <v>671</v>
      </c>
      <c r="M933" s="14">
        <f t="shared" si="14"/>
        <v>2025</v>
      </c>
      <c r="N933" s="14" t="s">
        <v>32</v>
      </c>
      <c r="O933" s="15" t="s">
        <v>44</v>
      </c>
      <c r="P933" s="14">
        <v>2025</v>
      </c>
    </row>
    <row r="934" spans="1:16">
      <c r="A934" s="14" t="s">
        <v>1060</v>
      </c>
      <c r="B934" s="14" t="s">
        <v>28</v>
      </c>
      <c r="C934" s="14" t="s">
        <v>29</v>
      </c>
      <c r="D934" s="14">
        <v>33</v>
      </c>
      <c r="E934" s="14">
        <v>197</v>
      </c>
      <c r="F934" s="14">
        <v>201</v>
      </c>
      <c r="G934" s="15" t="s">
        <v>42</v>
      </c>
      <c r="H934" s="14">
        <v>29</v>
      </c>
      <c r="I934" s="14">
        <v>48</v>
      </c>
      <c r="J934" s="14">
        <v>66867</v>
      </c>
      <c r="K934" s="14">
        <v>72596</v>
      </c>
      <c r="L934" s="14" t="s">
        <v>653</v>
      </c>
      <c r="M934" s="14">
        <f t="shared" si="14"/>
        <v>2024</v>
      </c>
      <c r="N934" s="14" t="s">
        <v>38</v>
      </c>
      <c r="O934" s="15" t="s">
        <v>58</v>
      </c>
      <c r="P934" s="14">
        <v>2025</v>
      </c>
    </row>
    <row r="935" spans="1:16">
      <c r="A935" s="14" t="s">
        <v>1061</v>
      </c>
      <c r="B935" s="14" t="s">
        <v>65</v>
      </c>
      <c r="C935" s="14" t="s">
        <v>36</v>
      </c>
      <c r="D935" s="14">
        <v>61</v>
      </c>
      <c r="E935" s="14">
        <v>80</v>
      </c>
      <c r="F935" s="14">
        <v>107</v>
      </c>
      <c r="G935" s="15" t="s">
        <v>42</v>
      </c>
      <c r="H935" s="14">
        <v>34</v>
      </c>
      <c r="I935" s="14">
        <v>92</v>
      </c>
      <c r="J935" s="14">
        <v>71893</v>
      </c>
      <c r="K935" s="14">
        <v>73523</v>
      </c>
      <c r="L935" s="14" t="s">
        <v>170</v>
      </c>
      <c r="M935" s="14">
        <f t="shared" si="14"/>
        <v>2024</v>
      </c>
      <c r="N935" s="14" t="s">
        <v>33</v>
      </c>
      <c r="O935" s="15" t="s">
        <v>99</v>
      </c>
      <c r="P935" s="14">
        <v>2025</v>
      </c>
    </row>
    <row r="936" spans="1:16">
      <c r="A936" s="14" t="s">
        <v>1062</v>
      </c>
      <c r="B936" s="14" t="s">
        <v>46</v>
      </c>
      <c r="C936" s="14" t="s">
        <v>47</v>
      </c>
      <c r="D936" s="14">
        <v>163</v>
      </c>
      <c r="E936" s="14">
        <v>3</v>
      </c>
      <c r="F936" s="14">
        <v>89</v>
      </c>
      <c r="G936" s="15" t="s">
        <v>42</v>
      </c>
      <c r="H936" s="14">
        <v>77</v>
      </c>
      <c r="I936" s="14">
        <v>77</v>
      </c>
      <c r="J936" s="14">
        <v>68284</v>
      </c>
      <c r="K936" s="14">
        <v>73259</v>
      </c>
      <c r="L936" s="14" t="s">
        <v>453</v>
      </c>
      <c r="M936" s="14">
        <f t="shared" si="14"/>
        <v>2025</v>
      </c>
      <c r="N936" s="14" t="s">
        <v>32</v>
      </c>
      <c r="O936" s="15" t="s">
        <v>54</v>
      </c>
      <c r="P936" s="14">
        <v>2025</v>
      </c>
    </row>
    <row r="937" spans="1:16">
      <c r="A937" s="14" t="s">
        <v>760</v>
      </c>
      <c r="B937" s="14" t="s">
        <v>70</v>
      </c>
      <c r="C937" s="14" t="s">
        <v>29</v>
      </c>
      <c r="D937" s="14">
        <v>294</v>
      </c>
      <c r="E937" s="14">
        <v>65</v>
      </c>
      <c r="F937" s="14">
        <v>224</v>
      </c>
      <c r="G937" s="15" t="s">
        <v>48</v>
      </c>
      <c r="H937" s="14">
        <v>135</v>
      </c>
      <c r="I937" s="14">
        <v>75</v>
      </c>
      <c r="J937" s="14">
        <v>54383</v>
      </c>
      <c r="K937" s="14">
        <v>60017</v>
      </c>
      <c r="L937" s="14" t="s">
        <v>144</v>
      </c>
      <c r="M937" s="14">
        <f t="shared" si="14"/>
        <v>2024</v>
      </c>
      <c r="N937" s="14" t="s">
        <v>38</v>
      </c>
      <c r="O937" s="15" t="s">
        <v>33</v>
      </c>
      <c r="P937" s="14">
        <v>2025</v>
      </c>
    </row>
    <row r="938" spans="1:16">
      <c r="A938" s="14" t="s">
        <v>1063</v>
      </c>
      <c r="B938" s="14" t="s">
        <v>65</v>
      </c>
      <c r="C938" s="14" t="s">
        <v>36</v>
      </c>
      <c r="D938" s="14">
        <v>31</v>
      </c>
      <c r="E938" s="14">
        <v>95</v>
      </c>
      <c r="F938" s="14">
        <v>57</v>
      </c>
      <c r="G938" s="15" t="s">
        <v>30</v>
      </c>
      <c r="H938" s="14">
        <v>69</v>
      </c>
      <c r="I938" s="14">
        <v>71</v>
      </c>
      <c r="J938" s="14">
        <v>62541</v>
      </c>
      <c r="K938" s="14">
        <v>65040</v>
      </c>
      <c r="L938" s="14" t="s">
        <v>479</v>
      </c>
      <c r="M938" s="14">
        <f t="shared" si="14"/>
        <v>2025</v>
      </c>
      <c r="N938" s="14" t="s">
        <v>32</v>
      </c>
      <c r="O938" s="15" t="s">
        <v>54</v>
      </c>
      <c r="P938" s="14">
        <v>2025</v>
      </c>
    </row>
    <row r="939" spans="1:16">
      <c r="A939" s="14" t="s">
        <v>1064</v>
      </c>
      <c r="B939" s="14" t="s">
        <v>83</v>
      </c>
      <c r="C939" s="14" t="s">
        <v>47</v>
      </c>
      <c r="D939" s="14">
        <v>206</v>
      </c>
      <c r="E939" s="14">
        <v>129</v>
      </c>
      <c r="F939" s="14">
        <v>230</v>
      </c>
      <c r="G939" s="15" t="s">
        <v>52</v>
      </c>
      <c r="H939" s="14">
        <v>105</v>
      </c>
      <c r="I939" s="14">
        <v>87</v>
      </c>
      <c r="J939" s="14">
        <v>6164</v>
      </c>
      <c r="K939" s="14">
        <v>8726</v>
      </c>
      <c r="L939" s="14" t="s">
        <v>580</v>
      </c>
      <c r="M939" s="14">
        <f t="shared" si="14"/>
        <v>2025</v>
      </c>
      <c r="N939" s="14" t="s">
        <v>32</v>
      </c>
      <c r="O939" s="15" t="s">
        <v>54</v>
      </c>
      <c r="P939" s="14">
        <v>2025</v>
      </c>
    </row>
    <row r="940" spans="1:16">
      <c r="A940" s="14" t="s">
        <v>1011</v>
      </c>
      <c r="B940" s="14" t="s">
        <v>159</v>
      </c>
      <c r="C940" s="14" t="s">
        <v>47</v>
      </c>
      <c r="D940" s="14">
        <v>177</v>
      </c>
      <c r="E940" s="14">
        <v>141</v>
      </c>
      <c r="F940" s="14">
        <v>95</v>
      </c>
      <c r="G940" s="15" t="s">
        <v>52</v>
      </c>
      <c r="H940" s="14">
        <v>223</v>
      </c>
      <c r="I940" s="14">
        <v>38</v>
      </c>
      <c r="J940" s="14">
        <v>40394</v>
      </c>
      <c r="K940" s="14">
        <v>44137</v>
      </c>
      <c r="L940" s="14" t="s">
        <v>305</v>
      </c>
      <c r="M940" s="14">
        <f t="shared" si="14"/>
        <v>2024</v>
      </c>
      <c r="N940" s="14" t="s">
        <v>38</v>
      </c>
      <c r="O940" s="15" t="s">
        <v>38</v>
      </c>
      <c r="P940" s="14">
        <v>2025</v>
      </c>
    </row>
    <row r="941" spans="1:16">
      <c r="A941" s="14" t="s">
        <v>300</v>
      </c>
      <c r="B941" s="14" t="s">
        <v>35</v>
      </c>
      <c r="C941" s="14" t="s">
        <v>36</v>
      </c>
      <c r="D941" s="14">
        <v>90</v>
      </c>
      <c r="E941" s="14">
        <v>169</v>
      </c>
      <c r="F941" s="14">
        <v>225</v>
      </c>
      <c r="G941" s="15" t="s">
        <v>48</v>
      </c>
      <c r="H941" s="14">
        <v>34</v>
      </c>
      <c r="I941" s="14">
        <v>43</v>
      </c>
      <c r="J941" s="14">
        <v>47187</v>
      </c>
      <c r="K941" s="14">
        <v>51884</v>
      </c>
      <c r="L941" s="14" t="s">
        <v>506</v>
      </c>
      <c r="M941" s="14">
        <f t="shared" si="14"/>
        <v>2024</v>
      </c>
      <c r="N941" s="14" t="s">
        <v>44</v>
      </c>
      <c r="O941" s="15" t="s">
        <v>126</v>
      </c>
      <c r="P941" s="14">
        <v>2025</v>
      </c>
    </row>
    <row r="942" spans="1:16">
      <c r="A942" s="14" t="s">
        <v>1065</v>
      </c>
      <c r="B942" s="14" t="s">
        <v>76</v>
      </c>
      <c r="C942" s="14" t="s">
        <v>36</v>
      </c>
      <c r="D942" s="14">
        <v>74</v>
      </c>
      <c r="E942" s="14">
        <v>177</v>
      </c>
      <c r="F942" s="14">
        <v>229</v>
      </c>
      <c r="G942" s="15" t="s">
        <v>52</v>
      </c>
      <c r="H942" s="14">
        <v>22</v>
      </c>
      <c r="I942" s="14">
        <v>68</v>
      </c>
      <c r="J942" s="14">
        <v>52108</v>
      </c>
      <c r="K942" s="14">
        <v>58833</v>
      </c>
      <c r="L942" s="14" t="s">
        <v>117</v>
      </c>
      <c r="M942" s="14">
        <f t="shared" si="14"/>
        <v>2025</v>
      </c>
      <c r="N942" s="14" t="s">
        <v>81</v>
      </c>
      <c r="O942" s="15" t="s">
        <v>81</v>
      </c>
      <c r="P942" s="14">
        <v>2025</v>
      </c>
    </row>
    <row r="943" spans="1:16">
      <c r="A943" s="14" t="s">
        <v>1066</v>
      </c>
      <c r="B943" s="14" t="s">
        <v>83</v>
      </c>
      <c r="C943" s="14" t="s">
        <v>47</v>
      </c>
      <c r="D943" s="14">
        <v>135</v>
      </c>
      <c r="E943" s="14">
        <v>188</v>
      </c>
      <c r="F943" s="14">
        <v>78</v>
      </c>
      <c r="G943" s="15" t="s">
        <v>48</v>
      </c>
      <c r="H943" s="14">
        <v>245</v>
      </c>
      <c r="I943" s="14">
        <v>28</v>
      </c>
      <c r="J943" s="14">
        <v>54356</v>
      </c>
      <c r="K943" s="14">
        <v>60103</v>
      </c>
      <c r="L943" s="14" t="s">
        <v>657</v>
      </c>
      <c r="M943" s="14">
        <f t="shared" si="14"/>
        <v>2025</v>
      </c>
      <c r="N943" s="14" t="s">
        <v>107</v>
      </c>
      <c r="O943" s="15" t="s">
        <v>99</v>
      </c>
      <c r="P943" s="14">
        <v>2025</v>
      </c>
    </row>
    <row r="944" spans="1:16">
      <c r="A944" s="14" t="s">
        <v>1067</v>
      </c>
      <c r="B944" s="14" t="s">
        <v>70</v>
      </c>
      <c r="C944" s="14" t="s">
        <v>29</v>
      </c>
      <c r="D944" s="14">
        <v>127</v>
      </c>
      <c r="E944" s="14">
        <v>7</v>
      </c>
      <c r="F944" s="14">
        <v>108</v>
      </c>
      <c r="G944" s="15" t="s">
        <v>52</v>
      </c>
      <c r="H944" s="14">
        <v>26</v>
      </c>
      <c r="I944" s="14">
        <v>17</v>
      </c>
      <c r="J944" s="14">
        <v>47411</v>
      </c>
      <c r="K944" s="14">
        <v>51815</v>
      </c>
      <c r="L944" s="14" t="s">
        <v>323</v>
      </c>
      <c r="M944" s="14">
        <f t="shared" si="14"/>
        <v>2024</v>
      </c>
      <c r="N944" s="14" t="s">
        <v>44</v>
      </c>
      <c r="O944" s="15" t="s">
        <v>33</v>
      </c>
      <c r="P944" s="14">
        <v>2025</v>
      </c>
    </row>
    <row r="945" spans="1:16">
      <c r="A945" s="14" t="s">
        <v>598</v>
      </c>
      <c r="B945" s="14" t="s">
        <v>164</v>
      </c>
      <c r="C945" s="14" t="s">
        <v>47</v>
      </c>
      <c r="D945" s="14">
        <v>55</v>
      </c>
      <c r="E945" s="14">
        <v>53</v>
      </c>
      <c r="F945" s="14">
        <v>96</v>
      </c>
      <c r="G945" s="15" t="s">
        <v>48</v>
      </c>
      <c r="H945" s="14">
        <v>12</v>
      </c>
      <c r="I945" s="14">
        <v>82</v>
      </c>
      <c r="J945" s="14">
        <v>28864</v>
      </c>
      <c r="K945" s="14">
        <v>33599</v>
      </c>
      <c r="L945" s="14" t="s">
        <v>390</v>
      </c>
      <c r="M945" s="14">
        <f t="shared" si="14"/>
        <v>2025</v>
      </c>
      <c r="N945" s="14" t="s">
        <v>107</v>
      </c>
      <c r="O945" s="15" t="s">
        <v>126</v>
      </c>
      <c r="P945" s="14">
        <v>2025</v>
      </c>
    </row>
    <row r="946" spans="1:16">
      <c r="A946" s="14" t="s">
        <v>1068</v>
      </c>
      <c r="B946" s="14" t="s">
        <v>46</v>
      </c>
      <c r="C946" s="14" t="s">
        <v>47</v>
      </c>
      <c r="D946" s="14">
        <v>278</v>
      </c>
      <c r="E946" s="14">
        <v>99</v>
      </c>
      <c r="F946" s="14">
        <v>253</v>
      </c>
      <c r="G946" s="15" t="s">
        <v>30</v>
      </c>
      <c r="H946" s="14">
        <v>124</v>
      </c>
      <c r="I946" s="14">
        <v>35</v>
      </c>
      <c r="J946" s="14">
        <v>61806</v>
      </c>
      <c r="K946" s="14">
        <v>68713</v>
      </c>
      <c r="L946" s="14" t="s">
        <v>418</v>
      </c>
      <c r="M946" s="14">
        <f t="shared" si="14"/>
        <v>2025</v>
      </c>
      <c r="N946" s="14" t="s">
        <v>39</v>
      </c>
      <c r="O946" s="15" t="s">
        <v>32</v>
      </c>
      <c r="P946" s="14">
        <v>2025</v>
      </c>
    </row>
    <row r="947" spans="1:16">
      <c r="A947" s="14" t="s">
        <v>372</v>
      </c>
      <c r="B947" s="14" t="s">
        <v>56</v>
      </c>
      <c r="C947" s="14" t="s">
        <v>36</v>
      </c>
      <c r="D947" s="14">
        <v>271</v>
      </c>
      <c r="E947" s="14">
        <v>120</v>
      </c>
      <c r="F947" s="14">
        <v>212</v>
      </c>
      <c r="G947" s="15" t="s">
        <v>42</v>
      </c>
      <c r="H947" s="14">
        <v>179</v>
      </c>
      <c r="I947" s="14">
        <v>75</v>
      </c>
      <c r="J947" s="14">
        <v>68166</v>
      </c>
      <c r="K947" s="14">
        <v>72735</v>
      </c>
      <c r="L947" s="14" t="s">
        <v>224</v>
      </c>
      <c r="M947" s="14">
        <f t="shared" si="14"/>
        <v>2024</v>
      </c>
      <c r="N947" s="14" t="s">
        <v>44</v>
      </c>
      <c r="O947" s="15" t="s">
        <v>58</v>
      </c>
      <c r="P947" s="14">
        <v>2025</v>
      </c>
    </row>
    <row r="948" spans="1:16">
      <c r="A948" s="14" t="s">
        <v>1069</v>
      </c>
      <c r="B948" s="14" t="s">
        <v>35</v>
      </c>
      <c r="C948" s="14" t="s">
        <v>36</v>
      </c>
      <c r="D948" s="14">
        <v>62</v>
      </c>
      <c r="E948" s="14">
        <v>65</v>
      </c>
      <c r="F948" s="14">
        <v>43</v>
      </c>
      <c r="G948" s="15" t="s">
        <v>52</v>
      </c>
      <c r="H948" s="14">
        <v>84</v>
      </c>
      <c r="I948" s="14">
        <v>28</v>
      </c>
      <c r="J948" s="14">
        <v>17189</v>
      </c>
      <c r="K948" s="14">
        <v>20601</v>
      </c>
      <c r="L948" s="14" t="s">
        <v>152</v>
      </c>
      <c r="M948" s="14">
        <f t="shared" si="14"/>
        <v>2025</v>
      </c>
      <c r="N948" s="14" t="s">
        <v>107</v>
      </c>
      <c r="O948" s="15" t="s">
        <v>33</v>
      </c>
      <c r="P948" s="14">
        <v>2025</v>
      </c>
    </row>
    <row r="949" spans="1:16">
      <c r="A949" s="14" t="s">
        <v>1070</v>
      </c>
      <c r="B949" s="14" t="s">
        <v>134</v>
      </c>
      <c r="C949" s="14" t="s">
        <v>29</v>
      </c>
      <c r="D949" s="14">
        <v>286</v>
      </c>
      <c r="E949" s="14">
        <v>43</v>
      </c>
      <c r="F949" s="14">
        <v>74</v>
      </c>
      <c r="G949" s="15" t="s">
        <v>48</v>
      </c>
      <c r="H949" s="14">
        <v>255</v>
      </c>
      <c r="I949" s="14">
        <v>83</v>
      </c>
      <c r="J949" s="14">
        <v>22920</v>
      </c>
      <c r="K949" s="14">
        <v>29433</v>
      </c>
      <c r="L949" s="14" t="s">
        <v>98</v>
      </c>
      <c r="M949" s="14">
        <f t="shared" si="14"/>
        <v>2024</v>
      </c>
      <c r="N949" s="14" t="s">
        <v>33</v>
      </c>
      <c r="O949" s="15" t="s">
        <v>126</v>
      </c>
      <c r="P949" s="14">
        <v>2025</v>
      </c>
    </row>
    <row r="950" spans="1:16">
      <c r="A950" s="14" t="s">
        <v>1071</v>
      </c>
      <c r="B950" s="14" t="s">
        <v>164</v>
      </c>
      <c r="C950" s="14" t="s">
        <v>47</v>
      </c>
      <c r="D950" s="14">
        <v>139</v>
      </c>
      <c r="E950" s="14">
        <v>142</v>
      </c>
      <c r="F950" s="14">
        <v>102</v>
      </c>
      <c r="G950" s="15" t="s">
        <v>42</v>
      </c>
      <c r="H950" s="14">
        <v>179</v>
      </c>
      <c r="I950" s="14">
        <v>48</v>
      </c>
      <c r="J950" s="14">
        <v>78690</v>
      </c>
      <c r="K950" s="14">
        <v>83303</v>
      </c>
      <c r="L950" s="14" t="s">
        <v>286</v>
      </c>
      <c r="M950" s="14">
        <f t="shared" si="14"/>
        <v>2025</v>
      </c>
      <c r="N950" s="14" t="s">
        <v>81</v>
      </c>
      <c r="O950" s="15" t="s">
        <v>54</v>
      </c>
      <c r="P950" s="14">
        <v>2025</v>
      </c>
    </row>
    <row r="951" spans="1:16">
      <c r="A951" s="14" t="s">
        <v>1072</v>
      </c>
      <c r="B951" s="14" t="s">
        <v>35</v>
      </c>
      <c r="C951" s="14" t="s">
        <v>36</v>
      </c>
      <c r="D951" s="14">
        <v>248</v>
      </c>
      <c r="E951" s="14">
        <v>169</v>
      </c>
      <c r="F951" s="14">
        <v>43</v>
      </c>
      <c r="G951" s="15" t="s">
        <v>48</v>
      </c>
      <c r="H951" s="14">
        <v>374</v>
      </c>
      <c r="I951" s="14">
        <v>57</v>
      </c>
      <c r="J951" s="14">
        <v>42622</v>
      </c>
      <c r="K951" s="14">
        <v>46135</v>
      </c>
      <c r="L951" s="14" t="s">
        <v>383</v>
      </c>
      <c r="M951" s="14">
        <f t="shared" si="14"/>
        <v>2025</v>
      </c>
      <c r="N951" s="14" t="s">
        <v>107</v>
      </c>
      <c r="O951" s="15" t="s">
        <v>58</v>
      </c>
      <c r="P951" s="14">
        <v>2025</v>
      </c>
    </row>
    <row r="952" spans="1:16">
      <c r="A952" s="14" t="s">
        <v>567</v>
      </c>
      <c r="B952" s="14" t="s">
        <v>164</v>
      </c>
      <c r="C952" s="14" t="s">
        <v>47</v>
      </c>
      <c r="D952" s="14">
        <v>210</v>
      </c>
      <c r="E952" s="14">
        <v>77</v>
      </c>
      <c r="F952" s="14">
        <v>230</v>
      </c>
      <c r="G952" s="15" t="s">
        <v>30</v>
      </c>
      <c r="H952" s="14">
        <v>57</v>
      </c>
      <c r="I952" s="14">
        <v>69</v>
      </c>
      <c r="J952" s="14">
        <v>73251</v>
      </c>
      <c r="K952" s="14">
        <v>76058</v>
      </c>
      <c r="L952" s="14" t="s">
        <v>200</v>
      </c>
      <c r="M952" s="14">
        <f t="shared" si="14"/>
        <v>2025</v>
      </c>
      <c r="N952" s="14" t="s">
        <v>32</v>
      </c>
      <c r="O952" s="15" t="s">
        <v>38</v>
      </c>
      <c r="P952" s="14">
        <v>2025</v>
      </c>
    </row>
    <row r="953" spans="1:16">
      <c r="A953" s="14" t="s">
        <v>1073</v>
      </c>
      <c r="B953" s="14" t="s">
        <v>164</v>
      </c>
      <c r="C953" s="14" t="s">
        <v>47</v>
      </c>
      <c r="D953" s="14">
        <v>111</v>
      </c>
      <c r="E953" s="14">
        <v>128</v>
      </c>
      <c r="F953" s="14">
        <v>111</v>
      </c>
      <c r="G953" s="15" t="s">
        <v>52</v>
      </c>
      <c r="H953" s="14">
        <v>128</v>
      </c>
      <c r="I953" s="14">
        <v>23</v>
      </c>
      <c r="J953" s="14">
        <v>12982</v>
      </c>
      <c r="K953" s="14">
        <v>16569</v>
      </c>
      <c r="L953" s="14" t="s">
        <v>528</v>
      </c>
      <c r="M953" s="14">
        <f t="shared" si="14"/>
        <v>2025</v>
      </c>
      <c r="N953" s="14" t="s">
        <v>107</v>
      </c>
      <c r="O953" s="15" t="s">
        <v>107</v>
      </c>
      <c r="P953" s="14">
        <v>2025</v>
      </c>
    </row>
    <row r="954" spans="1:16">
      <c r="A954" s="14" t="s">
        <v>1074</v>
      </c>
      <c r="B954" s="14" t="s">
        <v>70</v>
      </c>
      <c r="C954" s="14" t="s">
        <v>29</v>
      </c>
      <c r="D954" s="14">
        <v>162</v>
      </c>
      <c r="E954" s="14">
        <v>146</v>
      </c>
      <c r="F954" s="14">
        <v>231</v>
      </c>
      <c r="G954" s="15" t="s">
        <v>52</v>
      </c>
      <c r="H954" s="14">
        <v>77</v>
      </c>
      <c r="I954" s="14">
        <v>56</v>
      </c>
      <c r="J954" s="14">
        <v>30924</v>
      </c>
      <c r="K954" s="14">
        <v>33911</v>
      </c>
      <c r="L954" s="14" t="s">
        <v>418</v>
      </c>
      <c r="M954" s="14">
        <f t="shared" si="14"/>
        <v>2025</v>
      </c>
      <c r="N954" s="14" t="s">
        <v>39</v>
      </c>
      <c r="O954" s="15" t="s">
        <v>81</v>
      </c>
      <c r="P954" s="14">
        <v>2025</v>
      </c>
    </row>
    <row r="955" spans="1:16">
      <c r="A955" s="14" t="s">
        <v>1075</v>
      </c>
      <c r="B955" s="14" t="s">
        <v>164</v>
      </c>
      <c r="C955" s="14" t="s">
        <v>47</v>
      </c>
      <c r="D955" s="14">
        <v>257</v>
      </c>
      <c r="E955" s="14">
        <v>60</v>
      </c>
      <c r="F955" s="14">
        <v>197</v>
      </c>
      <c r="G955" s="15" t="s">
        <v>52</v>
      </c>
      <c r="H955" s="14">
        <v>120</v>
      </c>
      <c r="I955" s="14">
        <v>44</v>
      </c>
      <c r="J955" s="14">
        <v>37130</v>
      </c>
      <c r="K955" s="14">
        <v>38901</v>
      </c>
      <c r="L955" s="14" t="s">
        <v>528</v>
      </c>
      <c r="M955" s="14">
        <f t="shared" si="14"/>
        <v>2025</v>
      </c>
      <c r="N955" s="14" t="s">
        <v>107</v>
      </c>
      <c r="O955" s="15" t="s">
        <v>39</v>
      </c>
      <c r="P955" s="14">
        <v>2025</v>
      </c>
    </row>
    <row r="956" spans="1:16">
      <c r="A956" s="14" t="s">
        <v>1076</v>
      </c>
      <c r="B956" s="14" t="s">
        <v>56</v>
      </c>
      <c r="C956" s="14" t="s">
        <v>36</v>
      </c>
      <c r="D956" s="14">
        <v>115</v>
      </c>
      <c r="E956" s="14">
        <v>153</v>
      </c>
      <c r="F956" s="14">
        <v>180</v>
      </c>
      <c r="G956" s="15" t="s">
        <v>30</v>
      </c>
      <c r="H956" s="14">
        <v>88</v>
      </c>
      <c r="I956" s="14">
        <v>93</v>
      </c>
      <c r="J956" s="14">
        <v>39493</v>
      </c>
      <c r="K956" s="14">
        <v>41110</v>
      </c>
      <c r="L956" s="14" t="s">
        <v>648</v>
      </c>
      <c r="M956" s="14">
        <f t="shared" si="14"/>
        <v>2025</v>
      </c>
      <c r="N956" s="14" t="s">
        <v>107</v>
      </c>
      <c r="O956" s="15" t="s">
        <v>32</v>
      </c>
      <c r="P956" s="14">
        <v>2025</v>
      </c>
    </row>
    <row r="957" spans="1:16">
      <c r="A957" s="14" t="s">
        <v>1077</v>
      </c>
      <c r="B957" s="14" t="s">
        <v>73</v>
      </c>
      <c r="C957" s="14" t="s">
        <v>47</v>
      </c>
      <c r="D957" s="14">
        <v>294</v>
      </c>
      <c r="E957" s="14">
        <v>155</v>
      </c>
      <c r="F957" s="14">
        <v>135</v>
      </c>
      <c r="G957" s="15" t="s">
        <v>30</v>
      </c>
      <c r="H957" s="14">
        <v>314</v>
      </c>
      <c r="I957" s="14">
        <v>89</v>
      </c>
      <c r="J957" s="14">
        <v>60850</v>
      </c>
      <c r="K957" s="14">
        <v>64544</v>
      </c>
      <c r="L957" s="14" t="s">
        <v>307</v>
      </c>
      <c r="M957" s="14">
        <f t="shared" si="14"/>
        <v>2025</v>
      </c>
      <c r="N957" s="14" t="s">
        <v>39</v>
      </c>
      <c r="O957" s="15" t="s">
        <v>44</v>
      </c>
      <c r="P957" s="14">
        <v>2025</v>
      </c>
    </row>
    <row r="958" spans="1:16">
      <c r="A958" s="14" t="s">
        <v>1078</v>
      </c>
      <c r="B958" s="14" t="s">
        <v>90</v>
      </c>
      <c r="C958" s="14" t="s">
        <v>36</v>
      </c>
      <c r="D958" s="14">
        <v>242</v>
      </c>
      <c r="E958" s="14">
        <v>22</v>
      </c>
      <c r="F958" s="14">
        <v>62</v>
      </c>
      <c r="G958" s="15" t="s">
        <v>42</v>
      </c>
      <c r="H958" s="14">
        <v>202</v>
      </c>
      <c r="I958" s="14">
        <v>86</v>
      </c>
      <c r="J958" s="14">
        <v>48417</v>
      </c>
      <c r="K958" s="14">
        <v>49615</v>
      </c>
      <c r="L958" s="14" t="s">
        <v>117</v>
      </c>
      <c r="M958" s="14">
        <f t="shared" si="14"/>
        <v>2025</v>
      </c>
      <c r="N958" s="14" t="s">
        <v>81</v>
      </c>
      <c r="O958" s="15" t="s">
        <v>44</v>
      </c>
      <c r="P958" s="14">
        <v>2025</v>
      </c>
    </row>
    <row r="959" spans="1:16">
      <c r="A959" s="14" t="s">
        <v>1079</v>
      </c>
      <c r="B959" s="14" t="s">
        <v>159</v>
      </c>
      <c r="C959" s="14" t="s">
        <v>47</v>
      </c>
      <c r="D959" s="14">
        <v>32</v>
      </c>
      <c r="E959" s="14">
        <v>17</v>
      </c>
      <c r="F959" s="14">
        <v>46</v>
      </c>
      <c r="G959" s="15" t="s">
        <v>30</v>
      </c>
      <c r="H959" s="14">
        <v>3</v>
      </c>
      <c r="I959" s="14">
        <v>47</v>
      </c>
      <c r="J959" s="14">
        <v>19969</v>
      </c>
      <c r="K959" s="14">
        <v>26755</v>
      </c>
      <c r="L959" s="14" t="s">
        <v>371</v>
      </c>
      <c r="M959" s="14">
        <f t="shared" si="14"/>
        <v>2025</v>
      </c>
      <c r="N959" s="14" t="s">
        <v>39</v>
      </c>
      <c r="O959" s="15" t="s">
        <v>44</v>
      </c>
      <c r="P959" s="14">
        <v>2025</v>
      </c>
    </row>
    <row r="960" spans="1:16">
      <c r="A960" s="14" t="s">
        <v>1080</v>
      </c>
      <c r="B960" s="14" t="s">
        <v>65</v>
      </c>
      <c r="C960" s="14" t="s">
        <v>36</v>
      </c>
      <c r="D960" s="14">
        <v>251</v>
      </c>
      <c r="E960" s="14">
        <v>10</v>
      </c>
      <c r="F960" s="14">
        <v>155</v>
      </c>
      <c r="G960" s="15" t="s">
        <v>42</v>
      </c>
      <c r="H960" s="14">
        <v>106</v>
      </c>
      <c r="I960" s="14">
        <v>27</v>
      </c>
      <c r="J960" s="14">
        <v>29694</v>
      </c>
      <c r="K960" s="14">
        <v>32322</v>
      </c>
      <c r="L960" s="14" t="s">
        <v>152</v>
      </c>
      <c r="M960" s="14">
        <f t="shared" si="14"/>
        <v>2025</v>
      </c>
      <c r="N960" s="14" t="s">
        <v>107</v>
      </c>
      <c r="O960" s="15" t="s">
        <v>39</v>
      </c>
      <c r="P960" s="14">
        <v>2025</v>
      </c>
    </row>
    <row r="961" spans="1:16">
      <c r="A961" s="14" t="s">
        <v>1081</v>
      </c>
      <c r="B961" s="14" t="s">
        <v>90</v>
      </c>
      <c r="C961" s="14" t="s">
        <v>36</v>
      </c>
      <c r="D961" s="14">
        <v>87</v>
      </c>
      <c r="E961" s="14">
        <v>128</v>
      </c>
      <c r="F961" s="14">
        <v>156</v>
      </c>
      <c r="G961" s="15" t="s">
        <v>30</v>
      </c>
      <c r="H961" s="14">
        <v>59</v>
      </c>
      <c r="I961" s="14">
        <v>35</v>
      </c>
      <c r="J961" s="14">
        <v>29584</v>
      </c>
      <c r="K961" s="14">
        <v>30413</v>
      </c>
      <c r="L961" s="14" t="s">
        <v>249</v>
      </c>
      <c r="M961" s="14">
        <f t="shared" si="14"/>
        <v>2024</v>
      </c>
      <c r="N961" s="14" t="s">
        <v>38</v>
      </c>
      <c r="O961" s="15" t="s">
        <v>107</v>
      </c>
      <c r="P961" s="14">
        <v>2025</v>
      </c>
    </row>
    <row r="962" spans="1:16">
      <c r="A962" s="14" t="s">
        <v>1082</v>
      </c>
      <c r="B962" s="14" t="s">
        <v>76</v>
      </c>
      <c r="C962" s="14" t="s">
        <v>36</v>
      </c>
      <c r="D962" s="14">
        <v>171</v>
      </c>
      <c r="E962" s="14">
        <v>135</v>
      </c>
      <c r="F962" s="14">
        <v>126</v>
      </c>
      <c r="G962" s="15" t="s">
        <v>30</v>
      </c>
      <c r="H962" s="14">
        <v>180</v>
      </c>
      <c r="I962" s="14">
        <v>76</v>
      </c>
      <c r="J962" s="14">
        <v>42888</v>
      </c>
      <c r="K962" s="14">
        <v>45978</v>
      </c>
      <c r="L962" s="14" t="s">
        <v>444</v>
      </c>
      <c r="M962" s="14">
        <f t="shared" ref="M962:M1001" si="15">YEAR(L962)</f>
        <v>2024</v>
      </c>
      <c r="N962" s="14" t="s">
        <v>38</v>
      </c>
      <c r="O962" s="15" t="s">
        <v>39</v>
      </c>
      <c r="P962" s="14">
        <v>2025</v>
      </c>
    </row>
    <row r="963" spans="1:16">
      <c r="A963" s="14" t="s">
        <v>382</v>
      </c>
      <c r="B963" s="14" t="s">
        <v>83</v>
      </c>
      <c r="C963" s="14" t="s">
        <v>47</v>
      </c>
      <c r="D963" s="14">
        <v>75</v>
      </c>
      <c r="E963" s="14">
        <v>163</v>
      </c>
      <c r="F963" s="14">
        <v>78</v>
      </c>
      <c r="G963" s="15" t="s">
        <v>48</v>
      </c>
      <c r="H963" s="14">
        <v>160</v>
      </c>
      <c r="I963" s="14">
        <v>51</v>
      </c>
      <c r="J963" s="14">
        <v>42622</v>
      </c>
      <c r="K963" s="14">
        <v>44838</v>
      </c>
      <c r="L963" s="14" t="s">
        <v>350</v>
      </c>
      <c r="M963" s="14">
        <f t="shared" si="15"/>
        <v>2024</v>
      </c>
      <c r="N963" s="14" t="s">
        <v>44</v>
      </c>
      <c r="O963" s="15" t="s">
        <v>81</v>
      </c>
      <c r="P963" s="14">
        <v>2025</v>
      </c>
    </row>
    <row r="964" spans="1:16">
      <c r="A964" s="14" t="s">
        <v>1083</v>
      </c>
      <c r="B964" s="14" t="s">
        <v>159</v>
      </c>
      <c r="C964" s="14" t="s">
        <v>47</v>
      </c>
      <c r="D964" s="14">
        <v>52</v>
      </c>
      <c r="E964" s="14">
        <v>155</v>
      </c>
      <c r="F964" s="14">
        <v>114</v>
      </c>
      <c r="G964" s="15" t="s">
        <v>30</v>
      </c>
      <c r="H964" s="14">
        <v>93</v>
      </c>
      <c r="I964" s="14">
        <v>58</v>
      </c>
      <c r="J964" s="14">
        <v>50146</v>
      </c>
      <c r="K964" s="14">
        <v>53398</v>
      </c>
      <c r="L964" s="14" t="s">
        <v>838</v>
      </c>
      <c r="M964" s="14">
        <f t="shared" si="15"/>
        <v>2024</v>
      </c>
      <c r="N964" s="14" t="s">
        <v>44</v>
      </c>
      <c r="O964" s="15" t="s">
        <v>58</v>
      </c>
      <c r="P964" s="14">
        <v>2025</v>
      </c>
    </row>
    <row r="965" spans="1:16">
      <c r="A965" s="14" t="s">
        <v>521</v>
      </c>
      <c r="B965" s="14" t="s">
        <v>28</v>
      </c>
      <c r="C965" s="14" t="s">
        <v>29</v>
      </c>
      <c r="D965" s="14">
        <v>127</v>
      </c>
      <c r="E965" s="14">
        <v>23</v>
      </c>
      <c r="F965" s="14">
        <v>130</v>
      </c>
      <c r="G965" s="15" t="s">
        <v>48</v>
      </c>
      <c r="H965" s="14">
        <v>20</v>
      </c>
      <c r="I965" s="14">
        <v>78</v>
      </c>
      <c r="J965" s="14">
        <v>56302</v>
      </c>
      <c r="K965" s="14">
        <v>61556</v>
      </c>
      <c r="L965" s="14" t="s">
        <v>705</v>
      </c>
      <c r="M965" s="14">
        <f t="shared" si="15"/>
        <v>2025</v>
      </c>
      <c r="N965" s="14" t="s">
        <v>107</v>
      </c>
      <c r="O965" s="15" t="s">
        <v>39</v>
      </c>
      <c r="P965" s="14">
        <v>2025</v>
      </c>
    </row>
    <row r="966" spans="1:16">
      <c r="A966" s="14" t="s">
        <v>1084</v>
      </c>
      <c r="B966" s="14" t="s">
        <v>35</v>
      </c>
      <c r="C966" s="14" t="s">
        <v>36</v>
      </c>
      <c r="D966" s="14">
        <v>230</v>
      </c>
      <c r="E966" s="14">
        <v>125</v>
      </c>
      <c r="F966" s="14">
        <v>122</v>
      </c>
      <c r="G966" s="15" t="s">
        <v>52</v>
      </c>
      <c r="H966" s="14">
        <v>233</v>
      </c>
      <c r="I966" s="14">
        <v>70</v>
      </c>
      <c r="J966" s="14">
        <v>79085</v>
      </c>
      <c r="K966" s="14">
        <v>81438</v>
      </c>
      <c r="L966" s="14" t="s">
        <v>515</v>
      </c>
      <c r="M966" s="14">
        <f t="shared" si="15"/>
        <v>2025</v>
      </c>
      <c r="N966" s="14" t="s">
        <v>39</v>
      </c>
      <c r="O966" s="15" t="s">
        <v>44</v>
      </c>
      <c r="P966" s="14">
        <v>2025</v>
      </c>
    </row>
    <row r="967" spans="1:16">
      <c r="A967" s="14" t="s">
        <v>1085</v>
      </c>
      <c r="B967" s="14" t="s">
        <v>79</v>
      </c>
      <c r="C967" s="14" t="s">
        <v>47</v>
      </c>
      <c r="D967" s="14">
        <v>29</v>
      </c>
      <c r="E967" s="14">
        <v>136</v>
      </c>
      <c r="F967" s="14">
        <v>13</v>
      </c>
      <c r="G967" s="15" t="s">
        <v>48</v>
      </c>
      <c r="H967" s="14">
        <v>152</v>
      </c>
      <c r="I967" s="14">
        <v>31</v>
      </c>
      <c r="J967" s="14">
        <v>45426</v>
      </c>
      <c r="K967" s="14">
        <v>50830</v>
      </c>
      <c r="L967" s="14" t="s">
        <v>245</v>
      </c>
      <c r="M967" s="14">
        <f t="shared" si="15"/>
        <v>2025</v>
      </c>
      <c r="N967" s="14" t="s">
        <v>81</v>
      </c>
      <c r="O967" s="15" t="s">
        <v>95</v>
      </c>
      <c r="P967" s="14">
        <v>2025</v>
      </c>
    </row>
    <row r="968" spans="1:16">
      <c r="A968" s="14" t="s">
        <v>1086</v>
      </c>
      <c r="B968" s="14" t="s">
        <v>62</v>
      </c>
      <c r="C968" s="14" t="s">
        <v>29</v>
      </c>
      <c r="D968" s="14">
        <v>36</v>
      </c>
      <c r="E968" s="14">
        <v>62</v>
      </c>
      <c r="F968" s="14">
        <v>16</v>
      </c>
      <c r="G968" s="15" t="s">
        <v>30</v>
      </c>
      <c r="H968" s="14">
        <v>82</v>
      </c>
      <c r="I968" s="14">
        <v>49</v>
      </c>
      <c r="J968" s="14">
        <v>5800</v>
      </c>
      <c r="K968" s="14">
        <v>6538</v>
      </c>
      <c r="L968" s="14" t="s">
        <v>348</v>
      </c>
      <c r="M968" s="14">
        <f t="shared" si="15"/>
        <v>2025</v>
      </c>
      <c r="N968" s="14" t="s">
        <v>32</v>
      </c>
      <c r="O968" s="15" t="s">
        <v>99</v>
      </c>
      <c r="P968" s="14">
        <v>2025</v>
      </c>
    </row>
    <row r="969" spans="1:16">
      <c r="A969" s="14" t="s">
        <v>1087</v>
      </c>
      <c r="B969" s="14" t="s">
        <v>103</v>
      </c>
      <c r="C969" s="14" t="s">
        <v>36</v>
      </c>
      <c r="D969" s="14">
        <v>267</v>
      </c>
      <c r="E969" s="14">
        <v>43</v>
      </c>
      <c r="F969" s="14">
        <v>116</v>
      </c>
      <c r="G969" s="15" t="s">
        <v>48</v>
      </c>
      <c r="H969" s="14">
        <v>194</v>
      </c>
      <c r="I969" s="14">
        <v>97</v>
      </c>
      <c r="J969" s="14">
        <v>25302</v>
      </c>
      <c r="K969" s="14">
        <v>29260</v>
      </c>
      <c r="L969" s="14" t="s">
        <v>469</v>
      </c>
      <c r="M969" s="14">
        <f t="shared" si="15"/>
        <v>2024</v>
      </c>
      <c r="N969" s="14" t="s">
        <v>38</v>
      </c>
      <c r="O969" s="15" t="s">
        <v>99</v>
      </c>
      <c r="P969" s="14">
        <v>2025</v>
      </c>
    </row>
    <row r="970" spans="1:16">
      <c r="A970" s="14" t="s">
        <v>1088</v>
      </c>
      <c r="B970" s="14" t="s">
        <v>62</v>
      </c>
      <c r="C970" s="14" t="s">
        <v>29</v>
      </c>
      <c r="D970" s="14">
        <v>49</v>
      </c>
      <c r="E970" s="14">
        <v>77</v>
      </c>
      <c r="F970" s="14">
        <v>99</v>
      </c>
      <c r="G970" s="15" t="s">
        <v>42</v>
      </c>
      <c r="H970" s="14">
        <v>27</v>
      </c>
      <c r="I970" s="14">
        <v>67</v>
      </c>
      <c r="J970" s="14">
        <v>84985</v>
      </c>
      <c r="K970" s="14">
        <v>90044</v>
      </c>
      <c r="L970" s="14" t="s">
        <v>190</v>
      </c>
      <c r="M970" s="14">
        <f t="shared" si="15"/>
        <v>2025</v>
      </c>
      <c r="N970" s="14" t="s">
        <v>32</v>
      </c>
      <c r="O970" s="15" t="s">
        <v>126</v>
      </c>
      <c r="P970" s="14">
        <v>2025</v>
      </c>
    </row>
    <row r="971" spans="1:16">
      <c r="A971" s="14" t="s">
        <v>485</v>
      </c>
      <c r="B971" s="14" t="s">
        <v>62</v>
      </c>
      <c r="C971" s="14" t="s">
        <v>29</v>
      </c>
      <c r="D971" s="14">
        <v>193</v>
      </c>
      <c r="E971" s="14">
        <v>117</v>
      </c>
      <c r="F971" s="14">
        <v>8</v>
      </c>
      <c r="G971" s="15" t="s">
        <v>42</v>
      </c>
      <c r="H971" s="14">
        <v>302</v>
      </c>
      <c r="I971" s="14">
        <v>73</v>
      </c>
      <c r="J971" s="14">
        <v>13816</v>
      </c>
      <c r="K971" s="14">
        <v>18313</v>
      </c>
      <c r="L971" s="14" t="s">
        <v>274</v>
      </c>
      <c r="M971" s="14">
        <f t="shared" si="15"/>
        <v>2025</v>
      </c>
      <c r="N971" s="14" t="s">
        <v>32</v>
      </c>
      <c r="O971" s="15" t="s">
        <v>95</v>
      </c>
      <c r="P971" s="14">
        <v>2025</v>
      </c>
    </row>
    <row r="972" spans="1:16">
      <c r="A972" s="14" t="s">
        <v>1089</v>
      </c>
      <c r="B972" s="14" t="s">
        <v>70</v>
      </c>
      <c r="C972" s="14" t="s">
        <v>29</v>
      </c>
      <c r="D972" s="14">
        <v>103</v>
      </c>
      <c r="E972" s="14">
        <v>120</v>
      </c>
      <c r="F972" s="14">
        <v>163</v>
      </c>
      <c r="G972" s="15" t="s">
        <v>52</v>
      </c>
      <c r="H972" s="14">
        <v>60</v>
      </c>
      <c r="I972" s="14">
        <v>97</v>
      </c>
      <c r="J972" s="14">
        <v>56362</v>
      </c>
      <c r="K972" s="14">
        <v>56896</v>
      </c>
      <c r="L972" s="14" t="s">
        <v>313</v>
      </c>
      <c r="M972" s="14">
        <f t="shared" si="15"/>
        <v>2025</v>
      </c>
      <c r="N972" s="14" t="s">
        <v>81</v>
      </c>
      <c r="O972" s="15" t="s">
        <v>99</v>
      </c>
      <c r="P972" s="14">
        <v>2025</v>
      </c>
    </row>
    <row r="973" spans="1:16">
      <c r="A973" s="14" t="s">
        <v>1090</v>
      </c>
      <c r="B973" s="14" t="s">
        <v>70</v>
      </c>
      <c r="C973" s="14" t="s">
        <v>29</v>
      </c>
      <c r="D973" s="14">
        <v>79</v>
      </c>
      <c r="E973" s="14">
        <v>171</v>
      </c>
      <c r="F973" s="14">
        <v>145</v>
      </c>
      <c r="G973" s="15" t="s">
        <v>30</v>
      </c>
      <c r="H973" s="14">
        <v>105</v>
      </c>
      <c r="I973" s="14">
        <v>83</v>
      </c>
      <c r="J973" s="14">
        <v>11212</v>
      </c>
      <c r="K973" s="14">
        <v>14068</v>
      </c>
      <c r="L973" s="14" t="s">
        <v>467</v>
      </c>
      <c r="M973" s="14">
        <f t="shared" si="15"/>
        <v>2024</v>
      </c>
      <c r="N973" s="14" t="s">
        <v>33</v>
      </c>
      <c r="O973" s="15" t="s">
        <v>81</v>
      </c>
      <c r="P973" s="14">
        <v>2025</v>
      </c>
    </row>
    <row r="974" spans="1:16">
      <c r="A974" s="14" t="s">
        <v>1091</v>
      </c>
      <c r="B974" s="14" t="s">
        <v>97</v>
      </c>
      <c r="C974" s="14" t="s">
        <v>29</v>
      </c>
      <c r="D974" s="14">
        <v>185</v>
      </c>
      <c r="E974" s="14">
        <v>94</v>
      </c>
      <c r="F974" s="14">
        <v>22</v>
      </c>
      <c r="G974" s="15" t="s">
        <v>52</v>
      </c>
      <c r="H974" s="14">
        <v>257</v>
      </c>
      <c r="I974" s="14">
        <v>64</v>
      </c>
      <c r="J974" s="14">
        <v>61878</v>
      </c>
      <c r="K974" s="14">
        <v>66214</v>
      </c>
      <c r="L974" s="14" t="s">
        <v>1092</v>
      </c>
      <c r="M974" s="14">
        <f t="shared" si="15"/>
        <v>2025</v>
      </c>
      <c r="N974" s="14" t="s">
        <v>32</v>
      </c>
      <c r="O974" s="15" t="s">
        <v>39</v>
      </c>
      <c r="P974" s="14">
        <v>2025</v>
      </c>
    </row>
    <row r="975" spans="1:16">
      <c r="A975" s="14" t="s">
        <v>1093</v>
      </c>
      <c r="B975" s="14" t="s">
        <v>73</v>
      </c>
      <c r="C975" s="14" t="s">
        <v>47</v>
      </c>
      <c r="D975" s="14">
        <v>228</v>
      </c>
      <c r="E975" s="14">
        <v>9</v>
      </c>
      <c r="F975" s="14">
        <v>198</v>
      </c>
      <c r="G975" s="15" t="s">
        <v>30</v>
      </c>
      <c r="H975" s="14">
        <v>39</v>
      </c>
      <c r="I975" s="14">
        <v>86</v>
      </c>
      <c r="J975" s="14">
        <v>10161</v>
      </c>
      <c r="K975" s="14">
        <v>17065</v>
      </c>
      <c r="L975" s="14" t="s">
        <v>71</v>
      </c>
      <c r="M975" s="14">
        <f t="shared" si="15"/>
        <v>2025</v>
      </c>
      <c r="N975" s="14" t="s">
        <v>32</v>
      </c>
      <c r="O975" s="15" t="s">
        <v>33</v>
      </c>
      <c r="P975" s="14">
        <v>2025</v>
      </c>
    </row>
    <row r="976" spans="1:16">
      <c r="A976" s="14" t="s">
        <v>910</v>
      </c>
      <c r="B976" s="14" t="s">
        <v>65</v>
      </c>
      <c r="C976" s="14" t="s">
        <v>36</v>
      </c>
      <c r="D976" s="14">
        <v>84</v>
      </c>
      <c r="E976" s="14">
        <v>5</v>
      </c>
      <c r="F976" s="14">
        <v>44</v>
      </c>
      <c r="G976" s="15" t="s">
        <v>48</v>
      </c>
      <c r="H976" s="14">
        <v>45</v>
      </c>
      <c r="I976" s="14">
        <v>14</v>
      </c>
      <c r="J976" s="14">
        <v>80369</v>
      </c>
      <c r="K976" s="14">
        <v>82858</v>
      </c>
      <c r="L976" s="14" t="s">
        <v>562</v>
      </c>
      <c r="M976" s="14">
        <f t="shared" si="15"/>
        <v>2024</v>
      </c>
      <c r="N976" s="14" t="s">
        <v>33</v>
      </c>
      <c r="O976" s="15" t="s">
        <v>99</v>
      </c>
      <c r="P976" s="14">
        <v>2025</v>
      </c>
    </row>
    <row r="977" spans="1:16">
      <c r="A977" s="14" t="s">
        <v>1094</v>
      </c>
      <c r="B977" s="14" t="s">
        <v>35</v>
      </c>
      <c r="C977" s="14" t="s">
        <v>36</v>
      </c>
      <c r="D977" s="14">
        <v>232</v>
      </c>
      <c r="E977" s="14">
        <v>177</v>
      </c>
      <c r="F977" s="14">
        <v>165</v>
      </c>
      <c r="G977" s="15" t="s">
        <v>42</v>
      </c>
      <c r="H977" s="14">
        <v>244</v>
      </c>
      <c r="I977" s="14">
        <v>89</v>
      </c>
      <c r="J977" s="14">
        <v>67909</v>
      </c>
      <c r="K977" s="14">
        <v>70250</v>
      </c>
      <c r="L977" s="14" t="s">
        <v>366</v>
      </c>
      <c r="M977" s="14">
        <f t="shared" si="15"/>
        <v>2025</v>
      </c>
      <c r="N977" s="14" t="s">
        <v>32</v>
      </c>
      <c r="O977" s="15" t="s">
        <v>58</v>
      </c>
      <c r="P977" s="14">
        <v>2025</v>
      </c>
    </row>
    <row r="978" spans="1:16">
      <c r="A978" s="14" t="s">
        <v>1095</v>
      </c>
      <c r="B978" s="14" t="s">
        <v>70</v>
      </c>
      <c r="C978" s="14" t="s">
        <v>29</v>
      </c>
      <c r="D978" s="14">
        <v>117</v>
      </c>
      <c r="E978" s="14">
        <v>33</v>
      </c>
      <c r="F978" s="14">
        <v>146</v>
      </c>
      <c r="G978" s="15" t="s">
        <v>48</v>
      </c>
      <c r="H978" s="14">
        <v>4</v>
      </c>
      <c r="I978" s="14">
        <v>78</v>
      </c>
      <c r="J978" s="14">
        <v>61707</v>
      </c>
      <c r="K978" s="14">
        <v>64757</v>
      </c>
      <c r="L978" s="14" t="s">
        <v>350</v>
      </c>
      <c r="M978" s="14">
        <f t="shared" si="15"/>
        <v>2024</v>
      </c>
      <c r="N978" s="14" t="s">
        <v>44</v>
      </c>
      <c r="O978" s="15" t="s">
        <v>54</v>
      </c>
      <c r="P978" s="14">
        <v>2025</v>
      </c>
    </row>
    <row r="979" spans="1:16">
      <c r="A979" s="14" t="s">
        <v>1096</v>
      </c>
      <c r="B979" s="14" t="s">
        <v>79</v>
      </c>
      <c r="C979" s="14" t="s">
        <v>47</v>
      </c>
      <c r="D979" s="14">
        <v>107</v>
      </c>
      <c r="E979" s="14">
        <v>52</v>
      </c>
      <c r="F979" s="14">
        <v>100</v>
      </c>
      <c r="G979" s="15" t="s">
        <v>52</v>
      </c>
      <c r="H979" s="14">
        <v>59</v>
      </c>
      <c r="I979" s="14">
        <v>85</v>
      </c>
      <c r="J979" s="14">
        <v>37243</v>
      </c>
      <c r="K979" s="14">
        <v>44034</v>
      </c>
      <c r="L979" s="14" t="s">
        <v>160</v>
      </c>
      <c r="M979" s="14">
        <f t="shared" si="15"/>
        <v>2025</v>
      </c>
      <c r="N979" s="14" t="s">
        <v>81</v>
      </c>
      <c r="O979" s="15" t="s">
        <v>33</v>
      </c>
      <c r="P979" s="14">
        <v>2025</v>
      </c>
    </row>
    <row r="980" spans="1:16">
      <c r="A980" s="14" t="s">
        <v>1097</v>
      </c>
      <c r="B980" s="14" t="s">
        <v>65</v>
      </c>
      <c r="C980" s="14" t="s">
        <v>36</v>
      </c>
      <c r="D980" s="14">
        <v>48</v>
      </c>
      <c r="E980" s="14">
        <v>172</v>
      </c>
      <c r="F980" s="14">
        <v>125</v>
      </c>
      <c r="G980" s="15" t="s">
        <v>42</v>
      </c>
      <c r="H980" s="14">
        <v>95</v>
      </c>
      <c r="I980" s="14">
        <v>88</v>
      </c>
      <c r="J980" s="14">
        <v>9290</v>
      </c>
      <c r="K980" s="14">
        <v>14043</v>
      </c>
      <c r="L980" s="14" t="s">
        <v>176</v>
      </c>
      <c r="M980" s="14">
        <f t="shared" si="15"/>
        <v>2025</v>
      </c>
      <c r="N980" s="14" t="s">
        <v>81</v>
      </c>
      <c r="O980" s="15" t="s">
        <v>54</v>
      </c>
      <c r="P980" s="14">
        <v>2025</v>
      </c>
    </row>
    <row r="981" spans="1:16">
      <c r="A981" s="14" t="s">
        <v>1098</v>
      </c>
      <c r="B981" s="14" t="s">
        <v>41</v>
      </c>
      <c r="C981" s="14" t="s">
        <v>29</v>
      </c>
      <c r="D981" s="14">
        <v>263</v>
      </c>
      <c r="E981" s="14">
        <v>180</v>
      </c>
      <c r="F981" s="14">
        <v>406</v>
      </c>
      <c r="G981" s="15" t="s">
        <v>52</v>
      </c>
      <c r="H981" s="14">
        <v>37</v>
      </c>
      <c r="I981" s="14">
        <v>38</v>
      </c>
      <c r="J981" s="14">
        <v>31702</v>
      </c>
      <c r="K981" s="14">
        <v>35001</v>
      </c>
      <c r="L981" s="14" t="s">
        <v>255</v>
      </c>
      <c r="M981" s="14">
        <f t="shared" si="15"/>
        <v>2024</v>
      </c>
      <c r="N981" s="14" t="s">
        <v>33</v>
      </c>
      <c r="O981" s="15" t="s">
        <v>99</v>
      </c>
      <c r="P981" s="14">
        <v>2025</v>
      </c>
    </row>
    <row r="982" spans="1:16">
      <c r="A982" s="14" t="s">
        <v>280</v>
      </c>
      <c r="B982" s="14" t="s">
        <v>46</v>
      </c>
      <c r="C982" s="14" t="s">
        <v>47</v>
      </c>
      <c r="D982" s="14">
        <v>30</v>
      </c>
      <c r="E982" s="14">
        <v>75</v>
      </c>
      <c r="F982" s="14">
        <v>71</v>
      </c>
      <c r="G982" s="15" t="s">
        <v>30</v>
      </c>
      <c r="H982" s="14">
        <v>34</v>
      </c>
      <c r="I982" s="14">
        <v>61</v>
      </c>
      <c r="J982" s="14">
        <v>29001</v>
      </c>
      <c r="K982" s="14">
        <v>32581</v>
      </c>
      <c r="L982" s="14" t="s">
        <v>154</v>
      </c>
      <c r="M982" s="14">
        <f t="shared" si="15"/>
        <v>2024</v>
      </c>
      <c r="N982" s="14" t="s">
        <v>44</v>
      </c>
      <c r="O982" s="15" t="s">
        <v>33</v>
      </c>
      <c r="P982" s="14">
        <v>2025</v>
      </c>
    </row>
    <row r="983" spans="1:16">
      <c r="A983" s="14" t="s">
        <v>1099</v>
      </c>
      <c r="B983" s="14" t="s">
        <v>62</v>
      </c>
      <c r="C983" s="14" t="s">
        <v>29</v>
      </c>
      <c r="D983" s="14">
        <v>94</v>
      </c>
      <c r="E983" s="14">
        <v>63</v>
      </c>
      <c r="F983" s="14">
        <v>17</v>
      </c>
      <c r="G983" s="15" t="s">
        <v>48</v>
      </c>
      <c r="H983" s="14">
        <v>140</v>
      </c>
      <c r="I983" s="14">
        <v>92</v>
      </c>
      <c r="J983" s="14">
        <v>54471</v>
      </c>
      <c r="K983" s="14">
        <v>60622</v>
      </c>
      <c r="L983" s="14" t="s">
        <v>788</v>
      </c>
      <c r="M983" s="14">
        <f t="shared" si="15"/>
        <v>2025</v>
      </c>
      <c r="N983" s="14" t="s">
        <v>32</v>
      </c>
      <c r="O983" s="15" t="s">
        <v>38</v>
      </c>
      <c r="P983" s="14">
        <v>2025</v>
      </c>
    </row>
    <row r="984" spans="1:16">
      <c r="A984" s="14" t="s">
        <v>1100</v>
      </c>
      <c r="B984" s="14" t="s">
        <v>65</v>
      </c>
      <c r="C984" s="14" t="s">
        <v>36</v>
      </c>
      <c r="D984" s="14">
        <v>24</v>
      </c>
      <c r="E984" s="14">
        <v>148</v>
      </c>
      <c r="F984" s="14">
        <v>130</v>
      </c>
      <c r="G984" s="15" t="s">
        <v>30</v>
      </c>
      <c r="H984" s="14">
        <v>42</v>
      </c>
      <c r="I984" s="14">
        <v>18</v>
      </c>
      <c r="J984" s="14">
        <v>78375</v>
      </c>
      <c r="K984" s="14">
        <v>82570</v>
      </c>
      <c r="L984" s="14" t="s">
        <v>311</v>
      </c>
      <c r="M984" s="14">
        <f t="shared" si="15"/>
        <v>2024</v>
      </c>
      <c r="N984" s="14" t="s">
        <v>33</v>
      </c>
      <c r="O984" s="15" t="s">
        <v>32</v>
      </c>
      <c r="P984" s="14">
        <v>2025</v>
      </c>
    </row>
    <row r="985" spans="1:16">
      <c r="A985" s="14" t="s">
        <v>1101</v>
      </c>
      <c r="B985" s="14" t="s">
        <v>51</v>
      </c>
      <c r="C985" s="14" t="s">
        <v>29</v>
      </c>
      <c r="D985" s="14">
        <v>15</v>
      </c>
      <c r="E985" s="14">
        <v>105</v>
      </c>
      <c r="F985" s="14">
        <v>59</v>
      </c>
      <c r="G985" s="15" t="s">
        <v>42</v>
      </c>
      <c r="H985" s="14">
        <v>61</v>
      </c>
      <c r="I985" s="14">
        <v>76</v>
      </c>
      <c r="J985" s="14">
        <v>9189</v>
      </c>
      <c r="K985" s="14">
        <v>9791</v>
      </c>
      <c r="L985" s="14" t="s">
        <v>119</v>
      </c>
      <c r="M985" s="14">
        <f t="shared" si="15"/>
        <v>2025</v>
      </c>
      <c r="N985" s="14" t="s">
        <v>81</v>
      </c>
      <c r="O985" s="15" t="s">
        <v>99</v>
      </c>
      <c r="P985" s="14">
        <v>2025</v>
      </c>
    </row>
    <row r="986" spans="1:16">
      <c r="A986" s="14" t="s">
        <v>1102</v>
      </c>
      <c r="B986" s="14" t="s">
        <v>41</v>
      </c>
      <c r="C986" s="14" t="s">
        <v>29</v>
      </c>
      <c r="D986" s="14">
        <v>92</v>
      </c>
      <c r="E986" s="14">
        <v>181</v>
      </c>
      <c r="F986" s="14">
        <v>185</v>
      </c>
      <c r="G986" s="15" t="s">
        <v>42</v>
      </c>
      <c r="H986" s="14">
        <v>88</v>
      </c>
      <c r="I986" s="14">
        <v>10</v>
      </c>
      <c r="J986" s="14">
        <v>7156</v>
      </c>
      <c r="K986" s="14">
        <v>10958</v>
      </c>
      <c r="L986" s="14" t="s">
        <v>425</v>
      </c>
      <c r="M986" s="14">
        <f t="shared" si="15"/>
        <v>2025</v>
      </c>
      <c r="N986" s="14" t="s">
        <v>81</v>
      </c>
      <c r="O986" s="15" t="s">
        <v>44</v>
      </c>
      <c r="P986" s="14">
        <v>2025</v>
      </c>
    </row>
    <row r="987" spans="1:16">
      <c r="A987" s="14" t="s">
        <v>722</v>
      </c>
      <c r="B987" s="14" t="s">
        <v>97</v>
      </c>
      <c r="C987" s="14" t="s">
        <v>29</v>
      </c>
      <c r="D987" s="14">
        <v>123</v>
      </c>
      <c r="E987" s="14">
        <v>180</v>
      </c>
      <c r="F987" s="14">
        <v>153</v>
      </c>
      <c r="G987" s="15" t="s">
        <v>42</v>
      </c>
      <c r="H987" s="14">
        <v>150</v>
      </c>
      <c r="I987" s="14">
        <v>10</v>
      </c>
      <c r="J987" s="14">
        <v>27910</v>
      </c>
      <c r="K987" s="14">
        <v>29472</v>
      </c>
      <c r="L987" s="14" t="s">
        <v>219</v>
      </c>
      <c r="M987" s="14">
        <f t="shared" si="15"/>
        <v>2025</v>
      </c>
      <c r="N987" s="14" t="s">
        <v>39</v>
      </c>
      <c r="O987" s="15" t="s">
        <v>32</v>
      </c>
      <c r="P987" s="14">
        <v>2025</v>
      </c>
    </row>
    <row r="988" spans="1:16">
      <c r="A988" s="14" t="s">
        <v>1103</v>
      </c>
      <c r="B988" s="14" t="s">
        <v>41</v>
      </c>
      <c r="C988" s="14" t="s">
        <v>29</v>
      </c>
      <c r="D988" s="14">
        <v>262</v>
      </c>
      <c r="E988" s="14">
        <v>121</v>
      </c>
      <c r="F988" s="14">
        <v>284</v>
      </c>
      <c r="G988" s="15" t="s">
        <v>52</v>
      </c>
      <c r="H988" s="14">
        <v>99</v>
      </c>
      <c r="I988" s="14">
        <v>68</v>
      </c>
      <c r="J988" s="14">
        <v>80151</v>
      </c>
      <c r="K988" s="14">
        <v>86661</v>
      </c>
      <c r="L988" s="14" t="s">
        <v>68</v>
      </c>
      <c r="M988" s="14">
        <f t="shared" si="15"/>
        <v>2024</v>
      </c>
      <c r="N988" s="14" t="s">
        <v>38</v>
      </c>
      <c r="O988" s="15" t="s">
        <v>95</v>
      </c>
      <c r="P988" s="14">
        <v>2025</v>
      </c>
    </row>
    <row r="989" spans="1:16">
      <c r="A989" s="14" t="s">
        <v>1104</v>
      </c>
      <c r="B989" s="14" t="s">
        <v>41</v>
      </c>
      <c r="C989" s="14" t="s">
        <v>29</v>
      </c>
      <c r="D989" s="14">
        <v>170</v>
      </c>
      <c r="E989" s="14">
        <v>45</v>
      </c>
      <c r="F989" s="14">
        <v>144</v>
      </c>
      <c r="G989" s="15" t="s">
        <v>42</v>
      </c>
      <c r="H989" s="14">
        <v>71</v>
      </c>
      <c r="I989" s="14">
        <v>46</v>
      </c>
      <c r="J989" s="14">
        <v>12861</v>
      </c>
      <c r="K989" s="14">
        <v>17737</v>
      </c>
      <c r="L989" s="14" t="s">
        <v>392</v>
      </c>
      <c r="M989" s="14">
        <f t="shared" si="15"/>
        <v>2025</v>
      </c>
      <c r="N989" s="14" t="s">
        <v>107</v>
      </c>
      <c r="O989" s="15" t="s">
        <v>33</v>
      </c>
      <c r="P989" s="14">
        <v>2025</v>
      </c>
    </row>
    <row r="990" spans="1:16">
      <c r="A990" s="14" t="s">
        <v>1105</v>
      </c>
      <c r="B990" s="14" t="s">
        <v>93</v>
      </c>
      <c r="C990" s="14" t="s">
        <v>47</v>
      </c>
      <c r="D990" s="14">
        <v>119</v>
      </c>
      <c r="E990" s="14">
        <v>150</v>
      </c>
      <c r="F990" s="14">
        <v>207</v>
      </c>
      <c r="G990" s="15" t="s">
        <v>52</v>
      </c>
      <c r="H990" s="14">
        <v>62</v>
      </c>
      <c r="I990" s="14">
        <v>74</v>
      </c>
      <c r="J990" s="14">
        <v>41161</v>
      </c>
      <c r="K990" s="14">
        <v>43822</v>
      </c>
      <c r="L990" s="14" t="s">
        <v>532</v>
      </c>
      <c r="M990" s="14">
        <f t="shared" si="15"/>
        <v>2025</v>
      </c>
      <c r="N990" s="14" t="s">
        <v>81</v>
      </c>
      <c r="O990" s="15" t="s">
        <v>107</v>
      </c>
      <c r="P990" s="14">
        <v>2025</v>
      </c>
    </row>
    <row r="991" spans="1:16">
      <c r="A991" s="14" t="s">
        <v>1106</v>
      </c>
      <c r="B991" s="14" t="s">
        <v>41</v>
      </c>
      <c r="C991" s="14" t="s">
        <v>29</v>
      </c>
      <c r="D991" s="14">
        <v>179</v>
      </c>
      <c r="E991" s="14">
        <v>138</v>
      </c>
      <c r="F991" s="14">
        <v>278</v>
      </c>
      <c r="G991" s="15" t="s">
        <v>42</v>
      </c>
      <c r="H991" s="14">
        <v>39</v>
      </c>
      <c r="I991" s="14">
        <v>62</v>
      </c>
      <c r="J991" s="14">
        <v>28168</v>
      </c>
      <c r="K991" s="14">
        <v>32797</v>
      </c>
      <c r="L991" s="14" t="s">
        <v>444</v>
      </c>
      <c r="M991" s="14">
        <f t="shared" si="15"/>
        <v>2024</v>
      </c>
      <c r="N991" s="14" t="s">
        <v>38</v>
      </c>
      <c r="O991" s="15" t="s">
        <v>38</v>
      </c>
      <c r="P991" s="14">
        <v>2025</v>
      </c>
    </row>
    <row r="992" spans="1:16">
      <c r="A992" s="14" t="s">
        <v>372</v>
      </c>
      <c r="B992" s="14" t="s">
        <v>76</v>
      </c>
      <c r="C992" s="14" t="s">
        <v>36</v>
      </c>
      <c r="D992" s="14">
        <v>204</v>
      </c>
      <c r="E992" s="14">
        <v>146</v>
      </c>
      <c r="F992" s="14">
        <v>285</v>
      </c>
      <c r="G992" s="15" t="s">
        <v>52</v>
      </c>
      <c r="H992" s="14">
        <v>65</v>
      </c>
      <c r="I992" s="14">
        <v>32</v>
      </c>
      <c r="J992" s="14">
        <v>81272</v>
      </c>
      <c r="K992" s="14">
        <v>84971</v>
      </c>
      <c r="L992" s="14" t="s">
        <v>80</v>
      </c>
      <c r="M992" s="14">
        <f t="shared" si="15"/>
        <v>2025</v>
      </c>
      <c r="N992" s="14" t="s">
        <v>81</v>
      </c>
      <c r="O992" s="15" t="s">
        <v>38</v>
      </c>
      <c r="P992" s="14">
        <v>2025</v>
      </c>
    </row>
    <row r="993" spans="1:16">
      <c r="A993" s="14" t="s">
        <v>287</v>
      </c>
      <c r="B993" s="14" t="s">
        <v>70</v>
      </c>
      <c r="C993" s="14" t="s">
        <v>29</v>
      </c>
      <c r="D993" s="14">
        <v>56</v>
      </c>
      <c r="E993" s="14">
        <v>52</v>
      </c>
      <c r="F993" s="14">
        <v>84</v>
      </c>
      <c r="G993" s="15" t="s">
        <v>48</v>
      </c>
      <c r="H993" s="14">
        <v>24</v>
      </c>
      <c r="I993" s="14">
        <v>21</v>
      </c>
      <c r="J993" s="14">
        <v>540</v>
      </c>
      <c r="K993" s="14">
        <v>5185</v>
      </c>
      <c r="L993" s="14" t="s">
        <v>541</v>
      </c>
      <c r="M993" s="14">
        <f t="shared" si="15"/>
        <v>2024</v>
      </c>
      <c r="N993" s="14" t="s">
        <v>33</v>
      </c>
      <c r="O993" s="15" t="s">
        <v>126</v>
      </c>
      <c r="P993" s="14">
        <v>2025</v>
      </c>
    </row>
    <row r="994" spans="1:16">
      <c r="A994" s="14" t="s">
        <v>1107</v>
      </c>
      <c r="B994" s="14" t="s">
        <v>65</v>
      </c>
      <c r="C994" s="14" t="s">
        <v>36</v>
      </c>
      <c r="D994" s="14">
        <v>95</v>
      </c>
      <c r="E994" s="14">
        <v>83</v>
      </c>
      <c r="F994" s="14">
        <v>42</v>
      </c>
      <c r="G994" s="15" t="s">
        <v>30</v>
      </c>
      <c r="H994" s="14">
        <v>136</v>
      </c>
      <c r="I994" s="14">
        <v>11</v>
      </c>
      <c r="J994" s="14">
        <v>2148</v>
      </c>
      <c r="K994" s="14">
        <v>8244</v>
      </c>
      <c r="L994" s="14" t="s">
        <v>534</v>
      </c>
      <c r="M994" s="14">
        <f t="shared" si="15"/>
        <v>2025</v>
      </c>
      <c r="N994" s="14" t="s">
        <v>107</v>
      </c>
      <c r="O994" s="15" t="s">
        <v>54</v>
      </c>
      <c r="P994" s="14">
        <v>2025</v>
      </c>
    </row>
    <row r="995" spans="1:16">
      <c r="A995" s="14" t="s">
        <v>1108</v>
      </c>
      <c r="B995" s="14" t="s">
        <v>70</v>
      </c>
      <c r="C995" s="14" t="s">
        <v>29</v>
      </c>
      <c r="D995" s="14">
        <v>16</v>
      </c>
      <c r="E995" s="14">
        <v>81</v>
      </c>
      <c r="F995" s="14">
        <v>32</v>
      </c>
      <c r="G995" s="15" t="s">
        <v>48</v>
      </c>
      <c r="H995" s="14">
        <v>65</v>
      </c>
      <c r="I995" s="14">
        <v>18</v>
      </c>
      <c r="J995" s="14">
        <v>52097</v>
      </c>
      <c r="K995" s="14">
        <v>54696</v>
      </c>
      <c r="L995" s="14" t="s">
        <v>522</v>
      </c>
      <c r="M995" s="14">
        <f t="shared" si="15"/>
        <v>2024</v>
      </c>
      <c r="N995" s="14" t="s">
        <v>38</v>
      </c>
      <c r="O995" s="15" t="s">
        <v>58</v>
      </c>
      <c r="P995" s="14">
        <v>2025</v>
      </c>
    </row>
    <row r="996" spans="1:16">
      <c r="A996" s="14" t="s">
        <v>1109</v>
      </c>
      <c r="B996" s="14" t="s">
        <v>41</v>
      </c>
      <c r="C996" s="14" t="s">
        <v>29</v>
      </c>
      <c r="D996" s="14">
        <v>248</v>
      </c>
      <c r="E996" s="14">
        <v>78</v>
      </c>
      <c r="F996" s="14">
        <v>260</v>
      </c>
      <c r="G996" s="15" t="s">
        <v>42</v>
      </c>
      <c r="H996" s="14">
        <v>66</v>
      </c>
      <c r="I996" s="14">
        <v>93</v>
      </c>
      <c r="J996" s="14">
        <v>39115</v>
      </c>
      <c r="K996" s="14">
        <v>41544</v>
      </c>
      <c r="L996" s="14" t="s">
        <v>180</v>
      </c>
      <c r="M996" s="14">
        <f t="shared" si="15"/>
        <v>2025</v>
      </c>
      <c r="N996" s="14" t="s">
        <v>107</v>
      </c>
      <c r="O996" s="15" t="s">
        <v>81</v>
      </c>
      <c r="P996" s="14">
        <v>2025</v>
      </c>
    </row>
    <row r="997" spans="1:16">
      <c r="A997" s="14" t="s">
        <v>1016</v>
      </c>
      <c r="B997" s="14" t="s">
        <v>51</v>
      </c>
      <c r="C997" s="14" t="s">
        <v>29</v>
      </c>
      <c r="D997" s="14">
        <v>291</v>
      </c>
      <c r="E997" s="14">
        <v>127</v>
      </c>
      <c r="F997" s="14">
        <v>34</v>
      </c>
      <c r="G997" s="15" t="s">
        <v>52</v>
      </c>
      <c r="H997" s="14">
        <v>384</v>
      </c>
      <c r="I997" s="14">
        <v>52</v>
      </c>
      <c r="J997" s="14">
        <v>10078</v>
      </c>
      <c r="K997" s="14">
        <v>15110</v>
      </c>
      <c r="L997" s="14" t="s">
        <v>321</v>
      </c>
      <c r="M997" s="14">
        <f t="shared" si="15"/>
        <v>2025</v>
      </c>
      <c r="N997" s="14" t="s">
        <v>107</v>
      </c>
      <c r="O997" s="15" t="s">
        <v>99</v>
      </c>
      <c r="P997" s="14">
        <v>2025</v>
      </c>
    </row>
    <row r="998" spans="1:16">
      <c r="A998" s="14" t="s">
        <v>1110</v>
      </c>
      <c r="B998" s="14" t="s">
        <v>56</v>
      </c>
      <c r="C998" s="14" t="s">
        <v>36</v>
      </c>
      <c r="D998" s="14">
        <v>64</v>
      </c>
      <c r="E998" s="14">
        <v>88</v>
      </c>
      <c r="F998" s="14">
        <v>54</v>
      </c>
      <c r="G998" s="15" t="s">
        <v>52</v>
      </c>
      <c r="H998" s="14">
        <v>98</v>
      </c>
      <c r="I998" s="14">
        <v>92</v>
      </c>
      <c r="J998" s="14">
        <v>33706</v>
      </c>
      <c r="K998" s="14">
        <v>39485</v>
      </c>
      <c r="L998" s="14" t="s">
        <v>988</v>
      </c>
      <c r="M998" s="14">
        <f t="shared" si="15"/>
        <v>2025</v>
      </c>
      <c r="N998" s="14" t="s">
        <v>107</v>
      </c>
      <c r="O998" s="15" t="s">
        <v>54</v>
      </c>
      <c r="P998" s="14">
        <v>2025</v>
      </c>
    </row>
    <row r="999" spans="1:16">
      <c r="A999" s="14" t="s">
        <v>1039</v>
      </c>
      <c r="B999" s="14" t="s">
        <v>56</v>
      </c>
      <c r="C999" s="14" t="s">
        <v>36</v>
      </c>
      <c r="D999" s="14">
        <v>298</v>
      </c>
      <c r="E999" s="14">
        <v>105</v>
      </c>
      <c r="F999" s="14">
        <v>116</v>
      </c>
      <c r="G999" s="15" t="s">
        <v>52</v>
      </c>
      <c r="H999" s="14">
        <v>287</v>
      </c>
      <c r="I999" s="14">
        <v>95</v>
      </c>
      <c r="J999" s="14">
        <v>79069</v>
      </c>
      <c r="K999" s="14">
        <v>83392</v>
      </c>
      <c r="L999" s="14" t="s">
        <v>636</v>
      </c>
      <c r="M999" s="14">
        <f t="shared" si="15"/>
        <v>2024</v>
      </c>
      <c r="N999" s="14" t="s">
        <v>38</v>
      </c>
      <c r="O999" s="15" t="s">
        <v>107</v>
      </c>
      <c r="P999" s="14">
        <v>2025</v>
      </c>
    </row>
    <row r="1000" spans="1:16">
      <c r="A1000" s="14" t="s">
        <v>1111</v>
      </c>
      <c r="B1000" s="14" t="s">
        <v>56</v>
      </c>
      <c r="C1000" s="14" t="s">
        <v>36</v>
      </c>
      <c r="D1000" s="14">
        <v>69</v>
      </c>
      <c r="E1000" s="14">
        <v>194</v>
      </c>
      <c r="F1000" s="14">
        <v>19</v>
      </c>
      <c r="G1000" s="15" t="s">
        <v>42</v>
      </c>
      <c r="H1000" s="14">
        <v>244</v>
      </c>
      <c r="I1000" s="14">
        <v>30</v>
      </c>
      <c r="J1000" s="14">
        <v>50152</v>
      </c>
      <c r="K1000" s="14">
        <v>55586</v>
      </c>
      <c r="L1000" s="14" t="s">
        <v>321</v>
      </c>
      <c r="M1000" s="14">
        <f t="shared" si="15"/>
        <v>2025</v>
      </c>
      <c r="N1000" s="14" t="s">
        <v>107</v>
      </c>
      <c r="O1000" s="15" t="s">
        <v>58</v>
      </c>
      <c r="P1000" s="14">
        <v>2025</v>
      </c>
    </row>
    <row r="1001" spans="1:16">
      <c r="A1001" s="14" t="s">
        <v>1112</v>
      </c>
      <c r="B1001" s="14" t="s">
        <v>164</v>
      </c>
      <c r="C1001" s="14" t="s">
        <v>47</v>
      </c>
      <c r="D1001" s="14">
        <v>237</v>
      </c>
      <c r="E1001" s="14">
        <v>33</v>
      </c>
      <c r="F1001" s="14">
        <v>30</v>
      </c>
      <c r="G1001" s="15" t="s">
        <v>52</v>
      </c>
      <c r="H1001" s="14">
        <v>240</v>
      </c>
      <c r="I1001" s="14">
        <v>34</v>
      </c>
      <c r="J1001" s="14">
        <v>61114</v>
      </c>
      <c r="K1001" s="14">
        <v>67684</v>
      </c>
      <c r="L1001" s="14" t="s">
        <v>111</v>
      </c>
      <c r="M1001" s="14">
        <f t="shared" si="15"/>
        <v>2025</v>
      </c>
      <c r="N1001" s="14" t="s">
        <v>39</v>
      </c>
      <c r="O1001" s="15" t="s">
        <v>99</v>
      </c>
      <c r="P1001" s="14">
        <v>2025</v>
      </c>
    </row>
  </sheetData>
  <conditionalFormatting sqref="A1:P1001">
    <cfRule type="containsBlanks" priority="1">
      <formula>LEN(TRIM(A1))=0</formula>
    </cfRule>
  </conditionalFormatting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02"/>
  <sheetViews>
    <sheetView topLeftCell="K917" workbookViewId="0">
      <selection activeCell="K917" sqref="K917"/>
    </sheetView>
  </sheetViews>
  <sheetFormatPr defaultColWidth="8.72727272727273" defaultRowHeight="14.5"/>
  <cols>
    <col min="13" max="13" width="10.5454545454545"/>
    <col min="24" max="24" width="10.5454545454545"/>
  </cols>
  <sheetData>
    <row r="1" spans="1:22">
      <c r="A1" s="13" t="s">
        <v>11</v>
      </c>
      <c r="B1" s="13" t="s">
        <v>12</v>
      </c>
      <c r="C1" s="13" t="s">
        <v>13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13" t="s">
        <v>23</v>
      </c>
      <c r="N1" s="13" t="s">
        <v>24</v>
      </c>
      <c r="O1" s="13" t="s">
        <v>25</v>
      </c>
      <c r="P1" s="13" t="s">
        <v>26</v>
      </c>
      <c r="Q1" s="16" t="s">
        <v>1113</v>
      </c>
      <c r="R1" s="17" t="s">
        <v>1114</v>
      </c>
      <c r="S1" s="16" t="s">
        <v>6</v>
      </c>
      <c r="T1" s="18" t="s">
        <v>1115</v>
      </c>
      <c r="U1" s="16" t="s">
        <v>1116</v>
      </c>
      <c r="V1" t="s">
        <v>1117</v>
      </c>
    </row>
    <row r="2" spans="1:22">
      <c r="A2" s="14" t="s">
        <v>27</v>
      </c>
      <c r="B2" s="14" t="s">
        <v>28</v>
      </c>
      <c r="C2" s="14" t="s">
        <v>29</v>
      </c>
      <c r="D2" s="14">
        <v>144</v>
      </c>
      <c r="E2" s="14">
        <v>174</v>
      </c>
      <c r="F2" s="14">
        <v>202</v>
      </c>
      <c r="G2" s="15" t="s">
        <v>30</v>
      </c>
      <c r="H2" s="14">
        <v>116</v>
      </c>
      <c r="I2" s="14">
        <v>44</v>
      </c>
      <c r="J2" s="15">
        <v>0.17059</v>
      </c>
      <c r="K2" s="15">
        <v>0.19007</v>
      </c>
      <c r="L2" s="14" t="s">
        <v>31</v>
      </c>
      <c r="M2" s="14">
        <f t="shared" ref="M2:M65" si="0">YEAR(L2)</f>
        <v>2025</v>
      </c>
      <c r="N2" s="14" t="s">
        <v>32</v>
      </c>
      <c r="O2" s="15" t="s">
        <v>33</v>
      </c>
      <c r="P2" s="14">
        <v>2025</v>
      </c>
      <c r="Q2" s="14">
        <v>130</v>
      </c>
      <c r="R2" s="19">
        <v>1.55384615384615</v>
      </c>
      <c r="S2" s="14" t="s">
        <v>7</v>
      </c>
      <c r="T2" s="20">
        <v>0.102488556847477</v>
      </c>
      <c r="U2" s="21">
        <v>0.0393496</v>
      </c>
      <c r="V2" s="22">
        <v>0.3839414</v>
      </c>
    </row>
    <row r="3" spans="1:22">
      <c r="A3" s="14" t="s">
        <v>34</v>
      </c>
      <c r="B3" s="14" t="s">
        <v>35</v>
      </c>
      <c r="C3" s="14" t="s">
        <v>36</v>
      </c>
      <c r="D3" s="14">
        <v>240</v>
      </c>
      <c r="E3" s="14">
        <v>59</v>
      </c>
      <c r="F3" s="14">
        <v>187</v>
      </c>
      <c r="G3" s="15" t="s">
        <v>30</v>
      </c>
      <c r="H3" s="14">
        <v>112</v>
      </c>
      <c r="I3" s="14">
        <v>80</v>
      </c>
      <c r="J3" s="15">
        <v>0.62466</v>
      </c>
      <c r="K3" s="15">
        <v>0.66452</v>
      </c>
      <c r="L3" s="14" t="s">
        <v>37</v>
      </c>
      <c r="M3" s="14">
        <f t="shared" si="0"/>
        <v>2024</v>
      </c>
      <c r="N3" s="14" t="s">
        <v>38</v>
      </c>
      <c r="O3" s="15" t="s">
        <v>39</v>
      </c>
      <c r="P3" s="14">
        <v>2025</v>
      </c>
      <c r="Q3" s="14">
        <v>176</v>
      </c>
      <c r="R3" s="19">
        <v>1.0625</v>
      </c>
      <c r="S3" s="14" t="s">
        <v>8</v>
      </c>
      <c r="T3" s="20">
        <v>0.0599831457292482</v>
      </c>
      <c r="U3" s="21">
        <v>0.0745382</v>
      </c>
      <c r="V3" s="22">
        <v>1.2426524</v>
      </c>
    </row>
    <row r="4" spans="1:22">
      <c r="A4" s="14" t="s">
        <v>40</v>
      </c>
      <c r="B4" s="14" t="s">
        <v>41</v>
      </c>
      <c r="C4" s="14" t="s">
        <v>29</v>
      </c>
      <c r="D4" s="14">
        <v>234</v>
      </c>
      <c r="E4" s="14">
        <v>125</v>
      </c>
      <c r="F4" s="14">
        <v>42</v>
      </c>
      <c r="G4" s="15" t="s">
        <v>42</v>
      </c>
      <c r="H4" s="14">
        <v>317</v>
      </c>
      <c r="I4" s="14">
        <v>62</v>
      </c>
      <c r="J4" s="15">
        <v>0.7808</v>
      </c>
      <c r="K4" s="15">
        <v>0.82369</v>
      </c>
      <c r="L4" s="14" t="s">
        <v>43</v>
      </c>
      <c r="M4" s="14">
        <f t="shared" si="0"/>
        <v>2024</v>
      </c>
      <c r="N4" s="14" t="s">
        <v>44</v>
      </c>
      <c r="O4" s="15" t="s">
        <v>39</v>
      </c>
      <c r="P4" s="14">
        <v>2025</v>
      </c>
      <c r="Q4" s="14">
        <v>275.5</v>
      </c>
      <c r="R4" s="19">
        <v>0.152450090744102</v>
      </c>
      <c r="S4" s="14" t="s">
        <v>8</v>
      </c>
      <c r="T4" s="20">
        <v>0.0520705605264116</v>
      </c>
      <c r="U4" s="21">
        <v>0.0180138</v>
      </c>
      <c r="V4" s="22">
        <v>0.3459498</v>
      </c>
    </row>
    <row r="5" spans="1:22">
      <c r="A5" s="14" t="s">
        <v>45</v>
      </c>
      <c r="B5" s="14" t="s">
        <v>46</v>
      </c>
      <c r="C5" s="14" t="s">
        <v>47</v>
      </c>
      <c r="D5" s="14">
        <v>287</v>
      </c>
      <c r="E5" s="14">
        <v>139</v>
      </c>
      <c r="F5" s="14">
        <v>1</v>
      </c>
      <c r="G5" s="15" t="s">
        <v>48</v>
      </c>
      <c r="H5" s="14">
        <v>425</v>
      </c>
      <c r="I5" s="14">
        <v>53</v>
      </c>
      <c r="J5" s="15">
        <v>0.40125</v>
      </c>
      <c r="K5" s="15">
        <v>0.46041</v>
      </c>
      <c r="L5" s="14" t="s">
        <v>49</v>
      </c>
      <c r="M5" s="14">
        <f t="shared" si="0"/>
        <v>2025</v>
      </c>
      <c r="N5" s="14" t="s">
        <v>32</v>
      </c>
      <c r="O5" s="15" t="s">
        <v>39</v>
      </c>
      <c r="P5" s="14">
        <v>2025</v>
      </c>
      <c r="Q5" s="14">
        <v>356</v>
      </c>
      <c r="R5" s="19">
        <v>0.00280898876404494</v>
      </c>
      <c r="S5" s="14" t="s">
        <v>7</v>
      </c>
      <c r="T5" s="20">
        <v>0.12849416824135</v>
      </c>
      <c r="U5" s="21">
        <v>0.0005916</v>
      </c>
      <c r="V5" s="22">
        <v>0.0046041</v>
      </c>
    </row>
    <row r="6" spans="1:22">
      <c r="A6" s="14" t="s">
        <v>50</v>
      </c>
      <c r="B6" s="14" t="s">
        <v>51</v>
      </c>
      <c r="C6" s="14" t="s">
        <v>29</v>
      </c>
      <c r="D6" s="14">
        <v>282</v>
      </c>
      <c r="E6" s="14">
        <v>117</v>
      </c>
      <c r="F6" s="14">
        <v>261</v>
      </c>
      <c r="G6" s="15" t="s">
        <v>52</v>
      </c>
      <c r="H6" s="14">
        <v>138</v>
      </c>
      <c r="I6" s="14">
        <v>40</v>
      </c>
      <c r="J6" s="15">
        <v>0.39923</v>
      </c>
      <c r="K6" s="15">
        <v>0.4209</v>
      </c>
      <c r="L6" s="14" t="s">
        <v>53</v>
      </c>
      <c r="M6" s="14">
        <f t="shared" si="0"/>
        <v>2024</v>
      </c>
      <c r="N6" s="14" t="s">
        <v>44</v>
      </c>
      <c r="O6" s="15" t="s">
        <v>1118</v>
      </c>
      <c r="P6" s="14">
        <v>2025</v>
      </c>
      <c r="Q6" s="14">
        <v>210</v>
      </c>
      <c r="R6" s="19">
        <v>1.24285714285714</v>
      </c>
      <c r="S6" s="14" t="s">
        <v>7</v>
      </c>
      <c r="T6" s="20">
        <v>0.0514849132810644</v>
      </c>
      <c r="U6" s="21">
        <v>0.0565587</v>
      </c>
      <c r="V6" s="22">
        <v>1.098549</v>
      </c>
    </row>
    <row r="7" spans="1:22">
      <c r="A7" s="14" t="s">
        <v>55</v>
      </c>
      <c r="B7" s="14" t="s">
        <v>56</v>
      </c>
      <c r="C7" s="14" t="s">
        <v>36</v>
      </c>
      <c r="D7" s="14">
        <v>25</v>
      </c>
      <c r="E7" s="14">
        <v>112</v>
      </c>
      <c r="F7" s="14">
        <v>120</v>
      </c>
      <c r="G7" s="15" t="s">
        <v>30</v>
      </c>
      <c r="H7" s="14">
        <v>17</v>
      </c>
      <c r="I7" s="14">
        <v>18</v>
      </c>
      <c r="J7" s="15">
        <v>0.50153</v>
      </c>
      <c r="K7" s="15">
        <v>0.51982</v>
      </c>
      <c r="L7" s="14" t="s">
        <v>57</v>
      </c>
      <c r="M7" s="14">
        <f t="shared" si="0"/>
        <v>2025</v>
      </c>
      <c r="N7" s="14" t="s">
        <v>32</v>
      </c>
      <c r="O7" s="15" t="s">
        <v>58</v>
      </c>
      <c r="P7" s="14">
        <v>2025</v>
      </c>
      <c r="Q7" s="14">
        <v>21</v>
      </c>
      <c r="R7" s="19">
        <v>5.71428571428571</v>
      </c>
      <c r="S7" s="14" t="s">
        <v>9</v>
      </c>
      <c r="T7" s="20">
        <v>0.0351852564349198</v>
      </c>
      <c r="U7" s="21">
        <v>0.021948</v>
      </c>
      <c r="V7" s="22">
        <v>0.623784</v>
      </c>
    </row>
    <row r="8" spans="1:22">
      <c r="A8" s="14" t="s">
        <v>59</v>
      </c>
      <c r="B8" s="14" t="s">
        <v>35</v>
      </c>
      <c r="C8" s="14" t="s">
        <v>36</v>
      </c>
      <c r="D8" s="14">
        <v>121</v>
      </c>
      <c r="E8" s="14">
        <v>81</v>
      </c>
      <c r="F8" s="14">
        <v>112</v>
      </c>
      <c r="G8" s="15" t="s">
        <v>30</v>
      </c>
      <c r="H8" s="14">
        <v>90</v>
      </c>
      <c r="I8" s="14">
        <v>77</v>
      </c>
      <c r="J8" s="15">
        <v>0.66311</v>
      </c>
      <c r="K8" s="15">
        <v>0.70045</v>
      </c>
      <c r="L8" s="14" t="s">
        <v>60</v>
      </c>
      <c r="M8" s="14">
        <f t="shared" si="0"/>
        <v>2024</v>
      </c>
      <c r="N8" s="14" t="s">
        <v>33</v>
      </c>
      <c r="O8" s="15" t="s">
        <v>38</v>
      </c>
      <c r="P8" s="14">
        <v>2025</v>
      </c>
      <c r="Q8" s="14">
        <v>105.5</v>
      </c>
      <c r="R8" s="19">
        <v>1.06161137440758</v>
      </c>
      <c r="S8" s="14" t="s">
        <v>8</v>
      </c>
      <c r="T8" s="20">
        <v>0.0533085873367121</v>
      </c>
      <c r="U8" s="21">
        <v>0.0418208</v>
      </c>
      <c r="V8" s="22">
        <v>0.784504</v>
      </c>
    </row>
    <row r="9" spans="1:22">
      <c r="A9" s="14" t="s">
        <v>61</v>
      </c>
      <c r="B9" s="14" t="s">
        <v>62</v>
      </c>
      <c r="C9" s="14" t="s">
        <v>29</v>
      </c>
      <c r="D9" s="14">
        <v>122</v>
      </c>
      <c r="E9" s="14">
        <v>10</v>
      </c>
      <c r="F9" s="14">
        <v>96</v>
      </c>
      <c r="G9" s="15" t="s">
        <v>30</v>
      </c>
      <c r="H9" s="14">
        <v>36</v>
      </c>
      <c r="I9" s="14">
        <v>23</v>
      </c>
      <c r="J9" s="15">
        <v>0.53365</v>
      </c>
      <c r="K9" s="15">
        <v>0.59232</v>
      </c>
      <c r="L9" s="14" t="s">
        <v>63</v>
      </c>
      <c r="M9" s="14">
        <f t="shared" si="0"/>
        <v>2024</v>
      </c>
      <c r="N9" s="14" t="s">
        <v>44</v>
      </c>
      <c r="O9" s="15" t="s">
        <v>1118</v>
      </c>
      <c r="P9" s="14">
        <v>2025</v>
      </c>
      <c r="Q9" s="14">
        <v>79</v>
      </c>
      <c r="R9" s="19">
        <v>1.21518987341772</v>
      </c>
      <c r="S9" s="14" t="s">
        <v>9</v>
      </c>
      <c r="T9" s="20">
        <v>0.0990511885467315</v>
      </c>
      <c r="U9" s="21">
        <v>0.0563232</v>
      </c>
      <c r="V9" s="22">
        <v>0.5686272</v>
      </c>
    </row>
    <row r="10" spans="1:22">
      <c r="A10" s="14" t="s">
        <v>64</v>
      </c>
      <c r="B10" s="14" t="s">
        <v>65</v>
      </c>
      <c r="C10" s="14" t="s">
        <v>36</v>
      </c>
      <c r="D10" s="14">
        <v>42</v>
      </c>
      <c r="E10" s="14">
        <v>119</v>
      </c>
      <c r="F10" s="14">
        <v>158</v>
      </c>
      <c r="G10" s="15" t="s">
        <v>30</v>
      </c>
      <c r="H10" s="14">
        <v>3</v>
      </c>
      <c r="I10" s="14">
        <v>45</v>
      </c>
      <c r="J10" s="15">
        <v>0.13607</v>
      </c>
      <c r="K10" s="15">
        <v>0.15258</v>
      </c>
      <c r="L10" s="14" t="s">
        <v>66</v>
      </c>
      <c r="M10" s="14">
        <f t="shared" si="0"/>
        <v>2024</v>
      </c>
      <c r="N10" s="14" t="s">
        <v>38</v>
      </c>
      <c r="O10" s="15" t="s">
        <v>33</v>
      </c>
      <c r="P10" s="14">
        <v>2025</v>
      </c>
      <c r="Q10" s="14">
        <v>22.5</v>
      </c>
      <c r="R10" s="19">
        <v>7.02222222222222</v>
      </c>
      <c r="S10" s="14" t="s">
        <v>7</v>
      </c>
      <c r="T10" s="20">
        <v>0.108205531524446</v>
      </c>
      <c r="U10" s="21">
        <v>0.0260858</v>
      </c>
      <c r="V10" s="22">
        <v>0.2410764</v>
      </c>
    </row>
    <row r="11" spans="1:22">
      <c r="A11" s="14" t="s">
        <v>67</v>
      </c>
      <c r="B11" s="14" t="s">
        <v>51</v>
      </c>
      <c r="C11" s="14" t="s">
        <v>29</v>
      </c>
      <c r="D11" s="14">
        <v>240</v>
      </c>
      <c r="E11" s="14">
        <v>75</v>
      </c>
      <c r="F11" s="14">
        <v>220</v>
      </c>
      <c r="G11" s="15" t="s">
        <v>48</v>
      </c>
      <c r="H11" s="14">
        <v>95</v>
      </c>
      <c r="I11" s="14">
        <v>100</v>
      </c>
      <c r="J11" s="15">
        <v>0.1331</v>
      </c>
      <c r="K11" s="15">
        <v>0.17021</v>
      </c>
      <c r="L11" s="14" t="s">
        <v>68</v>
      </c>
      <c r="M11" s="14">
        <f t="shared" si="0"/>
        <v>2024</v>
      </c>
      <c r="N11" s="14" t="s">
        <v>38</v>
      </c>
      <c r="O11" s="15" t="s">
        <v>39</v>
      </c>
      <c r="P11" s="14">
        <v>2025</v>
      </c>
      <c r="Q11" s="14">
        <v>167.5</v>
      </c>
      <c r="R11" s="19">
        <v>1.3134328358209</v>
      </c>
      <c r="S11" s="14" t="s">
        <v>8</v>
      </c>
      <c r="T11" s="20">
        <v>0.218024792902885</v>
      </c>
      <c r="U11" s="21">
        <v>0.081642</v>
      </c>
      <c r="V11" s="22">
        <v>0.374462</v>
      </c>
    </row>
    <row r="12" spans="1:22">
      <c r="A12" s="14" t="s">
        <v>69</v>
      </c>
      <c r="B12" s="14" t="s">
        <v>70</v>
      </c>
      <c r="C12" s="14" t="s">
        <v>29</v>
      </c>
      <c r="D12" s="14">
        <v>86</v>
      </c>
      <c r="E12" s="14">
        <v>171</v>
      </c>
      <c r="F12" s="14">
        <v>242</v>
      </c>
      <c r="G12" s="15" t="s">
        <v>30</v>
      </c>
      <c r="H12" s="14">
        <v>15</v>
      </c>
      <c r="I12" s="14">
        <v>47</v>
      </c>
      <c r="J12" s="15">
        <v>0.29948</v>
      </c>
      <c r="K12" s="15">
        <v>0.35905</v>
      </c>
      <c r="L12" s="14" t="s">
        <v>71</v>
      </c>
      <c r="M12" s="14">
        <f t="shared" si="0"/>
        <v>2025</v>
      </c>
      <c r="N12" s="14" t="s">
        <v>32</v>
      </c>
      <c r="O12" s="15" t="s">
        <v>39</v>
      </c>
      <c r="P12" s="14">
        <v>2025</v>
      </c>
      <c r="Q12" s="14">
        <v>50.5</v>
      </c>
      <c r="R12" s="19">
        <v>4.79207920792079</v>
      </c>
      <c r="S12" s="14" t="s">
        <v>7</v>
      </c>
      <c r="T12" s="20">
        <v>0.165910040384348</v>
      </c>
      <c r="U12" s="21">
        <v>0.1441594</v>
      </c>
      <c r="V12" s="22">
        <v>0.868901</v>
      </c>
    </row>
    <row r="13" spans="1:22">
      <c r="A13" s="14" t="s">
        <v>72</v>
      </c>
      <c r="B13" s="14" t="s">
        <v>73</v>
      </c>
      <c r="C13" s="14" t="s">
        <v>47</v>
      </c>
      <c r="D13" s="14">
        <v>75</v>
      </c>
      <c r="E13" s="14">
        <v>103</v>
      </c>
      <c r="F13" s="14">
        <v>42</v>
      </c>
      <c r="G13" s="15" t="s">
        <v>30</v>
      </c>
      <c r="H13" s="14">
        <v>136</v>
      </c>
      <c r="I13" s="14">
        <v>51</v>
      </c>
      <c r="J13" s="15">
        <v>0.18959</v>
      </c>
      <c r="K13" s="15">
        <v>0.25063</v>
      </c>
      <c r="L13" s="14" t="s">
        <v>74</v>
      </c>
      <c r="M13" s="14">
        <f t="shared" si="0"/>
        <v>2024</v>
      </c>
      <c r="N13" s="14" t="s">
        <v>44</v>
      </c>
      <c r="O13" s="15" t="s">
        <v>44</v>
      </c>
      <c r="P13" s="14">
        <v>2025</v>
      </c>
      <c r="Q13" s="14">
        <v>105.5</v>
      </c>
      <c r="R13" s="19">
        <v>0.398104265402844</v>
      </c>
      <c r="S13" s="14" t="s">
        <v>7</v>
      </c>
      <c r="T13" s="20">
        <v>0.243546263416191</v>
      </c>
      <c r="U13" s="21">
        <v>0.0256368</v>
      </c>
      <c r="V13" s="22">
        <v>0.1052646</v>
      </c>
    </row>
    <row r="14" spans="1:22">
      <c r="A14" s="14" t="s">
        <v>75</v>
      </c>
      <c r="B14" s="14" t="s">
        <v>76</v>
      </c>
      <c r="C14" s="14" t="s">
        <v>36</v>
      </c>
      <c r="D14" s="14">
        <v>138</v>
      </c>
      <c r="E14" s="14">
        <v>170</v>
      </c>
      <c r="F14" s="14">
        <v>132</v>
      </c>
      <c r="G14" s="15" t="s">
        <v>52</v>
      </c>
      <c r="H14" s="14">
        <v>176</v>
      </c>
      <c r="I14" s="14">
        <v>97</v>
      </c>
      <c r="J14" s="15">
        <v>0.29717</v>
      </c>
      <c r="K14" s="15">
        <v>0.31072</v>
      </c>
      <c r="L14" s="14" t="s">
        <v>77</v>
      </c>
      <c r="M14" s="14">
        <f t="shared" si="0"/>
        <v>2025</v>
      </c>
      <c r="N14" s="14" t="s">
        <v>39</v>
      </c>
      <c r="O14" s="15" t="s">
        <v>44</v>
      </c>
      <c r="P14" s="14">
        <v>2025</v>
      </c>
      <c r="Q14" s="14">
        <v>157</v>
      </c>
      <c r="R14" s="19">
        <v>0.840764331210191</v>
      </c>
      <c r="S14" s="14" t="s">
        <v>8</v>
      </c>
      <c r="T14" s="20">
        <v>0.0436083934088568</v>
      </c>
      <c r="U14" s="21">
        <v>0.017886</v>
      </c>
      <c r="V14" s="22">
        <v>0.4101504</v>
      </c>
    </row>
    <row r="15" spans="1:22">
      <c r="A15" s="14" t="s">
        <v>78</v>
      </c>
      <c r="B15" s="14" t="s">
        <v>79</v>
      </c>
      <c r="C15" s="14" t="s">
        <v>47</v>
      </c>
      <c r="D15" s="14">
        <v>206</v>
      </c>
      <c r="E15" s="14">
        <v>160</v>
      </c>
      <c r="F15" s="14">
        <v>48</v>
      </c>
      <c r="G15" s="15" t="s">
        <v>52</v>
      </c>
      <c r="H15" s="14">
        <v>318</v>
      </c>
      <c r="I15" s="14">
        <v>25</v>
      </c>
      <c r="J15" s="15">
        <v>0.84331</v>
      </c>
      <c r="K15" s="15">
        <v>0.85437</v>
      </c>
      <c r="L15" s="14" t="s">
        <v>80</v>
      </c>
      <c r="M15" s="14">
        <f t="shared" si="0"/>
        <v>2025</v>
      </c>
      <c r="N15" s="14" t="s">
        <v>81</v>
      </c>
      <c r="O15" s="15" t="s">
        <v>58</v>
      </c>
      <c r="P15" s="14">
        <v>2025</v>
      </c>
      <c r="Q15" s="14">
        <v>262</v>
      </c>
      <c r="R15" s="19">
        <v>0.183206106870229</v>
      </c>
      <c r="S15" s="14" t="s">
        <v>9</v>
      </c>
      <c r="T15" s="20">
        <v>0.0129452110912134</v>
      </c>
      <c r="U15" s="21">
        <v>0.0053088</v>
      </c>
      <c r="V15" s="22">
        <v>0.4100976</v>
      </c>
    </row>
    <row r="16" spans="1:22">
      <c r="A16" s="14" t="s">
        <v>82</v>
      </c>
      <c r="B16" s="14" t="s">
        <v>83</v>
      </c>
      <c r="C16" s="14" t="s">
        <v>47</v>
      </c>
      <c r="D16" s="14">
        <v>145</v>
      </c>
      <c r="E16" s="14">
        <v>4</v>
      </c>
      <c r="F16" s="14">
        <v>114</v>
      </c>
      <c r="G16" s="15" t="s">
        <v>42</v>
      </c>
      <c r="H16" s="14">
        <v>35</v>
      </c>
      <c r="I16" s="14">
        <v>98</v>
      </c>
      <c r="J16" s="15">
        <v>0.14863</v>
      </c>
      <c r="K16" s="15">
        <v>0.199</v>
      </c>
      <c r="L16" s="14" t="s">
        <v>84</v>
      </c>
      <c r="M16" s="14">
        <f t="shared" si="0"/>
        <v>2024</v>
      </c>
      <c r="N16" s="14" t="s">
        <v>44</v>
      </c>
      <c r="O16" s="15" t="s">
        <v>1118</v>
      </c>
      <c r="P16" s="14">
        <v>2025</v>
      </c>
      <c r="Q16" s="14">
        <v>90</v>
      </c>
      <c r="R16" s="19">
        <v>1.26666666666667</v>
      </c>
      <c r="S16" s="14" t="s">
        <v>8</v>
      </c>
      <c r="T16" s="20">
        <v>0.253115577889447</v>
      </c>
      <c r="U16" s="21">
        <v>0.0574218</v>
      </c>
      <c r="V16" s="22">
        <v>0.22686</v>
      </c>
    </row>
    <row r="17" spans="1:22">
      <c r="A17" s="14" t="s">
        <v>85</v>
      </c>
      <c r="B17" s="14" t="s">
        <v>56</v>
      </c>
      <c r="C17" s="14" t="s">
        <v>36</v>
      </c>
      <c r="D17" s="14">
        <v>267</v>
      </c>
      <c r="E17" s="14">
        <v>191</v>
      </c>
      <c r="F17" s="14">
        <v>288</v>
      </c>
      <c r="G17" s="15" t="s">
        <v>48</v>
      </c>
      <c r="H17" s="14">
        <v>170</v>
      </c>
      <c r="I17" s="14">
        <v>95</v>
      </c>
      <c r="J17" s="15">
        <v>0.15153</v>
      </c>
      <c r="K17" s="15">
        <v>0.15808</v>
      </c>
      <c r="L17" s="14" t="s">
        <v>86</v>
      </c>
      <c r="M17" s="14">
        <f t="shared" si="0"/>
        <v>2025</v>
      </c>
      <c r="N17" s="14" t="s">
        <v>32</v>
      </c>
      <c r="O17" s="15" t="s">
        <v>81</v>
      </c>
      <c r="P17" s="14">
        <v>2025</v>
      </c>
      <c r="Q17" s="14">
        <v>218.5</v>
      </c>
      <c r="R17" s="19">
        <v>1.31807780320366</v>
      </c>
      <c r="S17" s="14" t="s">
        <v>8</v>
      </c>
      <c r="T17" s="20">
        <v>0.0414347165991903</v>
      </c>
      <c r="U17" s="21">
        <v>0.018864</v>
      </c>
      <c r="V17" s="22">
        <v>0.4552704</v>
      </c>
    </row>
    <row r="18" spans="1:22">
      <c r="A18" s="14" t="s">
        <v>87</v>
      </c>
      <c r="B18" s="14" t="s">
        <v>79</v>
      </c>
      <c r="C18" s="14" t="s">
        <v>47</v>
      </c>
      <c r="D18" s="14">
        <v>130</v>
      </c>
      <c r="E18" s="14">
        <v>152</v>
      </c>
      <c r="F18" s="14">
        <v>82</v>
      </c>
      <c r="G18" s="15" t="s">
        <v>42</v>
      </c>
      <c r="H18" s="14">
        <v>200</v>
      </c>
      <c r="I18" s="14">
        <v>52</v>
      </c>
      <c r="J18" s="15">
        <v>0.30688</v>
      </c>
      <c r="K18" s="15">
        <v>0.31994</v>
      </c>
      <c r="L18" s="14" t="s">
        <v>88</v>
      </c>
      <c r="M18" s="14">
        <f t="shared" si="0"/>
        <v>2025</v>
      </c>
      <c r="N18" s="14" t="s">
        <v>81</v>
      </c>
      <c r="O18" s="15" t="s">
        <v>58</v>
      </c>
      <c r="P18" s="14">
        <v>2025</v>
      </c>
      <c r="Q18" s="14">
        <v>165</v>
      </c>
      <c r="R18" s="19">
        <v>0.496969696969697</v>
      </c>
      <c r="S18" s="14" t="s">
        <v>7</v>
      </c>
      <c r="T18" s="20">
        <v>0.0408201537788335</v>
      </c>
      <c r="U18" s="21">
        <v>0.0107092</v>
      </c>
      <c r="V18" s="22">
        <v>0.2623508</v>
      </c>
    </row>
    <row r="19" spans="1:22">
      <c r="A19" s="14" t="s">
        <v>89</v>
      </c>
      <c r="B19" s="14" t="s">
        <v>90</v>
      </c>
      <c r="C19" s="14" t="s">
        <v>36</v>
      </c>
      <c r="D19" s="14">
        <v>51</v>
      </c>
      <c r="E19" s="14">
        <v>54</v>
      </c>
      <c r="F19" s="14">
        <v>48</v>
      </c>
      <c r="G19" s="15" t="s">
        <v>48</v>
      </c>
      <c r="H19" s="14">
        <v>57</v>
      </c>
      <c r="I19" s="14">
        <v>71</v>
      </c>
      <c r="J19" s="15">
        <v>0.77229</v>
      </c>
      <c r="K19" s="15">
        <v>0.79262</v>
      </c>
      <c r="L19" s="14" t="s">
        <v>91</v>
      </c>
      <c r="M19" s="14">
        <f t="shared" si="0"/>
        <v>2024</v>
      </c>
      <c r="N19" s="14" t="s">
        <v>33</v>
      </c>
      <c r="O19" s="15" t="s">
        <v>1118</v>
      </c>
      <c r="P19" s="14">
        <v>2025</v>
      </c>
      <c r="Q19" s="14">
        <v>54</v>
      </c>
      <c r="R19" s="19">
        <v>0.888888888888889</v>
      </c>
      <c r="S19" s="14" t="s">
        <v>8</v>
      </c>
      <c r="T19" s="20">
        <v>0.0256491130680528</v>
      </c>
      <c r="U19" s="21">
        <v>0.0097584</v>
      </c>
      <c r="V19" s="22">
        <v>0.3804576</v>
      </c>
    </row>
    <row r="20" spans="1:22">
      <c r="A20" s="14" t="s">
        <v>92</v>
      </c>
      <c r="B20" s="14" t="s">
        <v>93</v>
      </c>
      <c r="C20" s="14" t="s">
        <v>47</v>
      </c>
      <c r="D20" s="14">
        <v>188</v>
      </c>
      <c r="E20" s="14">
        <v>186</v>
      </c>
      <c r="F20" s="14">
        <v>251</v>
      </c>
      <c r="G20" s="15" t="s">
        <v>52</v>
      </c>
      <c r="H20" s="14">
        <v>123</v>
      </c>
      <c r="I20" s="14">
        <v>92</v>
      </c>
      <c r="J20" s="15">
        <v>0.84063</v>
      </c>
      <c r="K20" s="15">
        <v>0.86256</v>
      </c>
      <c r="L20" s="14" t="s">
        <v>94</v>
      </c>
      <c r="M20" s="14">
        <f t="shared" si="0"/>
        <v>2025</v>
      </c>
      <c r="N20" s="14" t="s">
        <v>32</v>
      </c>
      <c r="O20" s="15" t="s">
        <v>95</v>
      </c>
      <c r="P20" s="14">
        <v>2025</v>
      </c>
      <c r="Q20" s="14">
        <v>155.5</v>
      </c>
      <c r="R20" s="19">
        <v>1.61414790996785</v>
      </c>
      <c r="S20" s="14" t="s">
        <v>8</v>
      </c>
      <c r="T20" s="20">
        <v>0.0254243183082916</v>
      </c>
      <c r="U20" s="21">
        <v>0.0550443</v>
      </c>
      <c r="V20" s="22">
        <v>2.1650256</v>
      </c>
    </row>
    <row r="21" spans="1:22">
      <c r="A21" s="14" t="s">
        <v>96</v>
      </c>
      <c r="B21" s="14" t="s">
        <v>97</v>
      </c>
      <c r="C21" s="14" t="s">
        <v>29</v>
      </c>
      <c r="D21" s="14">
        <v>80</v>
      </c>
      <c r="E21" s="14">
        <v>68</v>
      </c>
      <c r="F21" s="14">
        <v>78</v>
      </c>
      <c r="G21" s="15" t="s">
        <v>48</v>
      </c>
      <c r="H21" s="14">
        <v>70</v>
      </c>
      <c r="I21" s="14">
        <v>94</v>
      </c>
      <c r="J21" s="15">
        <v>0.18061</v>
      </c>
      <c r="K21" s="15">
        <v>0.23121</v>
      </c>
      <c r="L21" s="14" t="s">
        <v>98</v>
      </c>
      <c r="M21" s="14">
        <f t="shared" si="0"/>
        <v>2024</v>
      </c>
      <c r="N21" s="14" t="s">
        <v>33</v>
      </c>
      <c r="O21" s="15" t="s">
        <v>99</v>
      </c>
      <c r="P21" s="14">
        <v>2025</v>
      </c>
      <c r="Q21" s="14">
        <v>75</v>
      </c>
      <c r="R21" s="19">
        <v>1.04</v>
      </c>
      <c r="S21" s="14" t="s">
        <v>8</v>
      </c>
      <c r="T21" s="20">
        <v>0.218848665715151</v>
      </c>
      <c r="U21" s="21">
        <v>0.039468</v>
      </c>
      <c r="V21" s="22">
        <v>0.1803438</v>
      </c>
    </row>
    <row r="22" spans="1:22">
      <c r="A22" s="14" t="s">
        <v>100</v>
      </c>
      <c r="B22" s="14" t="s">
        <v>93</v>
      </c>
      <c r="C22" s="14" t="s">
        <v>47</v>
      </c>
      <c r="D22" s="14">
        <v>165</v>
      </c>
      <c r="E22" s="14">
        <v>135</v>
      </c>
      <c r="F22" s="14">
        <v>173</v>
      </c>
      <c r="G22" s="15" t="s">
        <v>48</v>
      </c>
      <c r="H22" s="14">
        <v>127</v>
      </c>
      <c r="I22" s="14">
        <v>36</v>
      </c>
      <c r="J22" s="15">
        <v>0.71866</v>
      </c>
      <c r="K22" s="15">
        <v>0.72625</v>
      </c>
      <c r="L22" s="14" t="s">
        <v>101</v>
      </c>
      <c r="M22" s="14">
        <f t="shared" si="0"/>
        <v>2024</v>
      </c>
      <c r="N22" s="14" t="s">
        <v>38</v>
      </c>
      <c r="O22" s="15" t="s">
        <v>33</v>
      </c>
      <c r="P22" s="14">
        <v>2025</v>
      </c>
      <c r="Q22" s="14">
        <v>146</v>
      </c>
      <c r="R22" s="19">
        <v>1.18493150684932</v>
      </c>
      <c r="S22" s="14" t="s">
        <v>7</v>
      </c>
      <c r="T22" s="20">
        <v>0.0104509466437177</v>
      </c>
      <c r="U22" s="21">
        <v>0.0131307</v>
      </c>
      <c r="V22" s="22">
        <v>1.2564125</v>
      </c>
    </row>
    <row r="23" spans="1:22">
      <c r="A23" s="14" t="s">
        <v>102</v>
      </c>
      <c r="B23" s="14" t="s">
        <v>103</v>
      </c>
      <c r="C23" s="14" t="s">
        <v>36</v>
      </c>
      <c r="D23" s="14">
        <v>76</v>
      </c>
      <c r="E23" s="14">
        <v>182</v>
      </c>
      <c r="F23" s="14">
        <v>67</v>
      </c>
      <c r="G23" s="15" t="s">
        <v>42</v>
      </c>
      <c r="H23" s="14">
        <v>191</v>
      </c>
      <c r="I23" s="14">
        <v>99</v>
      </c>
      <c r="J23" s="15">
        <v>0.4523</v>
      </c>
      <c r="K23" s="15">
        <v>0.48002</v>
      </c>
      <c r="L23" s="14" t="s">
        <v>104</v>
      </c>
      <c r="M23" s="14">
        <f t="shared" si="0"/>
        <v>2024</v>
      </c>
      <c r="N23" s="14" t="s">
        <v>44</v>
      </c>
      <c r="O23" s="15" t="s">
        <v>38</v>
      </c>
      <c r="P23" s="14">
        <v>2025</v>
      </c>
      <c r="Q23" s="14">
        <v>133.5</v>
      </c>
      <c r="R23" s="19">
        <v>0.50187265917603</v>
      </c>
      <c r="S23" s="14" t="s">
        <v>8</v>
      </c>
      <c r="T23" s="20">
        <v>0.0577475938502562</v>
      </c>
      <c r="U23" s="21">
        <v>0.0185724</v>
      </c>
      <c r="V23" s="22">
        <v>0.3216134</v>
      </c>
    </row>
    <row r="24" spans="1:22">
      <c r="A24" s="14" t="s">
        <v>105</v>
      </c>
      <c r="B24" s="14" t="s">
        <v>70</v>
      </c>
      <c r="C24" s="14" t="s">
        <v>29</v>
      </c>
      <c r="D24" s="14">
        <v>12</v>
      </c>
      <c r="E24" s="14">
        <v>84</v>
      </c>
      <c r="F24" s="14">
        <v>69</v>
      </c>
      <c r="G24" s="15" t="s">
        <v>48</v>
      </c>
      <c r="H24" s="14">
        <v>27</v>
      </c>
      <c r="I24" s="14">
        <v>99</v>
      </c>
      <c r="J24" s="15">
        <v>0.80079</v>
      </c>
      <c r="K24" s="15">
        <v>0.84006</v>
      </c>
      <c r="L24" s="14" t="s">
        <v>106</v>
      </c>
      <c r="M24" s="14">
        <f t="shared" si="0"/>
        <v>2025</v>
      </c>
      <c r="N24" s="14" t="s">
        <v>107</v>
      </c>
      <c r="O24" s="15" t="s">
        <v>38</v>
      </c>
      <c r="P24" s="14">
        <v>2025</v>
      </c>
      <c r="Q24" s="14">
        <v>19.5</v>
      </c>
      <c r="R24" s="19">
        <v>3.53846153846154</v>
      </c>
      <c r="S24" s="14" t="s">
        <v>8</v>
      </c>
      <c r="T24" s="20">
        <v>0.0467466609527891</v>
      </c>
      <c r="U24" s="21">
        <v>0.0270963</v>
      </c>
      <c r="V24" s="22">
        <v>0.5796414</v>
      </c>
    </row>
    <row r="25" spans="1:22">
      <c r="A25" s="14" t="s">
        <v>108</v>
      </c>
      <c r="B25" s="14" t="s">
        <v>28</v>
      </c>
      <c r="C25" s="14" t="s">
        <v>29</v>
      </c>
      <c r="D25" s="14">
        <v>223</v>
      </c>
      <c r="E25" s="14">
        <v>9</v>
      </c>
      <c r="F25" s="14">
        <v>95</v>
      </c>
      <c r="G25" s="15" t="s">
        <v>42</v>
      </c>
      <c r="H25" s="14">
        <v>137</v>
      </c>
      <c r="I25" s="14">
        <v>53</v>
      </c>
      <c r="J25" s="15">
        <v>0.84806</v>
      </c>
      <c r="K25" s="15">
        <v>0.86818</v>
      </c>
      <c r="L25" s="14" t="s">
        <v>109</v>
      </c>
      <c r="M25" s="14">
        <f t="shared" si="0"/>
        <v>2025</v>
      </c>
      <c r="N25" s="14" t="s">
        <v>81</v>
      </c>
      <c r="O25" s="15" t="s">
        <v>1118</v>
      </c>
      <c r="P25" s="14">
        <v>2025</v>
      </c>
      <c r="Q25" s="14">
        <v>180</v>
      </c>
      <c r="R25" s="19">
        <v>0.527777777777778</v>
      </c>
      <c r="S25" s="14" t="s">
        <v>7</v>
      </c>
      <c r="T25" s="20">
        <v>0.0231749176438066</v>
      </c>
      <c r="U25" s="21">
        <v>0.019114</v>
      </c>
      <c r="V25" s="22">
        <v>0.824771</v>
      </c>
    </row>
    <row r="26" spans="1:22">
      <c r="A26" s="14" t="s">
        <v>110</v>
      </c>
      <c r="B26" s="14" t="s">
        <v>62</v>
      </c>
      <c r="C26" s="14" t="s">
        <v>29</v>
      </c>
      <c r="D26" s="14">
        <v>208</v>
      </c>
      <c r="E26" s="14">
        <v>109</v>
      </c>
      <c r="F26" s="14">
        <v>315</v>
      </c>
      <c r="G26" s="15" t="s">
        <v>42</v>
      </c>
      <c r="H26" s="14">
        <v>2</v>
      </c>
      <c r="I26" s="14">
        <v>89</v>
      </c>
      <c r="J26" s="15">
        <v>0.52413</v>
      </c>
      <c r="K26" s="15">
        <v>0.5699</v>
      </c>
      <c r="L26" s="14" t="s">
        <v>111</v>
      </c>
      <c r="M26" s="14">
        <f t="shared" si="0"/>
        <v>2025</v>
      </c>
      <c r="N26" s="14" t="s">
        <v>39</v>
      </c>
      <c r="O26" s="15" t="s">
        <v>107</v>
      </c>
      <c r="P26" s="14">
        <v>2025</v>
      </c>
      <c r="Q26" s="14">
        <v>105</v>
      </c>
      <c r="R26" s="19">
        <v>3</v>
      </c>
      <c r="S26" s="14" t="s">
        <v>8</v>
      </c>
      <c r="T26" s="20">
        <v>0.0803123354974557</v>
      </c>
      <c r="U26" s="21">
        <v>0.1441755</v>
      </c>
      <c r="V26" s="22">
        <v>1.795185</v>
      </c>
    </row>
    <row r="27" spans="1:22">
      <c r="A27" s="14" t="s">
        <v>112</v>
      </c>
      <c r="B27" s="14" t="s">
        <v>51</v>
      </c>
      <c r="C27" s="14" t="s">
        <v>29</v>
      </c>
      <c r="D27" s="14">
        <v>240</v>
      </c>
      <c r="E27" s="14">
        <v>80</v>
      </c>
      <c r="F27" s="14">
        <v>122</v>
      </c>
      <c r="G27" s="15" t="s">
        <v>48</v>
      </c>
      <c r="H27" s="14">
        <v>198</v>
      </c>
      <c r="I27" s="14">
        <v>48</v>
      </c>
      <c r="J27" s="15">
        <v>0.31162</v>
      </c>
      <c r="K27" s="15">
        <v>0.36555</v>
      </c>
      <c r="L27" s="14" t="s">
        <v>113</v>
      </c>
      <c r="M27" s="14">
        <f t="shared" si="0"/>
        <v>2025</v>
      </c>
      <c r="N27" s="14" t="s">
        <v>39</v>
      </c>
      <c r="O27" s="15" t="s">
        <v>32</v>
      </c>
      <c r="P27" s="14">
        <v>2025</v>
      </c>
      <c r="Q27" s="14">
        <v>219</v>
      </c>
      <c r="R27" s="19">
        <v>0.557077625570776</v>
      </c>
      <c r="S27" s="14" t="s">
        <v>7</v>
      </c>
      <c r="T27" s="20">
        <v>0.147531117494187</v>
      </c>
      <c r="U27" s="21">
        <v>0.0657946</v>
      </c>
      <c r="V27" s="22">
        <v>0.445971</v>
      </c>
    </row>
    <row r="28" spans="1:22">
      <c r="A28" s="14" t="s">
        <v>114</v>
      </c>
      <c r="B28" s="14" t="s">
        <v>65</v>
      </c>
      <c r="C28" s="14" t="s">
        <v>36</v>
      </c>
      <c r="D28" s="14">
        <v>88</v>
      </c>
      <c r="E28" s="14">
        <v>184</v>
      </c>
      <c r="F28" s="14">
        <v>127</v>
      </c>
      <c r="G28" s="15" t="s">
        <v>52</v>
      </c>
      <c r="H28" s="14">
        <v>145</v>
      </c>
      <c r="I28" s="14">
        <v>57</v>
      </c>
      <c r="J28" s="15">
        <v>0.1913</v>
      </c>
      <c r="K28" s="15">
        <v>0.2445</v>
      </c>
      <c r="L28" s="14" t="s">
        <v>115</v>
      </c>
      <c r="M28" s="14">
        <f t="shared" si="0"/>
        <v>2025</v>
      </c>
      <c r="N28" s="14" t="s">
        <v>81</v>
      </c>
      <c r="O28" s="15" t="s">
        <v>39</v>
      </c>
      <c r="P28" s="14">
        <v>2025</v>
      </c>
      <c r="Q28" s="14">
        <v>116.5</v>
      </c>
      <c r="R28" s="19">
        <v>1.09012875536481</v>
      </c>
      <c r="S28" s="14" t="s">
        <v>7</v>
      </c>
      <c r="T28" s="20">
        <v>0.21758691206544</v>
      </c>
      <c r="U28" s="21">
        <v>0.067564</v>
      </c>
      <c r="V28" s="22">
        <v>0.310515</v>
      </c>
    </row>
    <row r="29" spans="1:22">
      <c r="A29" s="14" t="s">
        <v>116</v>
      </c>
      <c r="B29" s="14" t="s">
        <v>73</v>
      </c>
      <c r="C29" s="14" t="s">
        <v>47</v>
      </c>
      <c r="D29" s="14">
        <v>300</v>
      </c>
      <c r="E29" s="14">
        <v>17</v>
      </c>
      <c r="F29" s="14">
        <v>232</v>
      </c>
      <c r="G29" s="15" t="s">
        <v>42</v>
      </c>
      <c r="H29" s="14">
        <v>85</v>
      </c>
      <c r="I29" s="14">
        <v>43</v>
      </c>
      <c r="J29" s="15">
        <v>0.78749</v>
      </c>
      <c r="K29" s="15">
        <v>0.81843</v>
      </c>
      <c r="L29" s="14" t="s">
        <v>117</v>
      </c>
      <c r="M29" s="14">
        <f t="shared" si="0"/>
        <v>2025</v>
      </c>
      <c r="N29" s="14" t="s">
        <v>81</v>
      </c>
      <c r="O29" s="15" t="s">
        <v>39</v>
      </c>
      <c r="P29" s="14">
        <v>2025</v>
      </c>
      <c r="Q29" s="14">
        <v>192.5</v>
      </c>
      <c r="R29" s="19">
        <v>1.20519480519481</v>
      </c>
      <c r="S29" s="14" t="s">
        <v>7</v>
      </c>
      <c r="T29" s="20">
        <v>0.0378040883154332</v>
      </c>
      <c r="U29" s="21">
        <v>0.0717808</v>
      </c>
      <c r="V29" s="22">
        <v>1.8987576</v>
      </c>
    </row>
    <row r="30" spans="1:22">
      <c r="A30" s="14" t="s">
        <v>118</v>
      </c>
      <c r="B30" s="14" t="s">
        <v>79</v>
      </c>
      <c r="C30" s="14" t="s">
        <v>47</v>
      </c>
      <c r="D30" s="14">
        <v>131</v>
      </c>
      <c r="E30" s="14">
        <v>126</v>
      </c>
      <c r="F30" s="14">
        <v>41</v>
      </c>
      <c r="G30" s="15" t="s">
        <v>52</v>
      </c>
      <c r="H30" s="14">
        <v>216</v>
      </c>
      <c r="I30" s="14">
        <v>80</v>
      </c>
      <c r="J30" s="15">
        <v>0.09393</v>
      </c>
      <c r="K30" s="15">
        <v>0.12539</v>
      </c>
      <c r="L30" s="14" t="s">
        <v>119</v>
      </c>
      <c r="M30" s="14">
        <f t="shared" si="0"/>
        <v>2025</v>
      </c>
      <c r="N30" s="14" t="s">
        <v>81</v>
      </c>
      <c r="O30" s="15" t="s">
        <v>44</v>
      </c>
      <c r="P30" s="14">
        <v>2025</v>
      </c>
      <c r="Q30" s="14">
        <v>173.5</v>
      </c>
      <c r="R30" s="19">
        <v>0.236311239193084</v>
      </c>
      <c r="S30" s="14" t="s">
        <v>8</v>
      </c>
      <c r="T30" s="20">
        <v>0.250897200733711</v>
      </c>
      <c r="U30" s="21">
        <v>0.0128986</v>
      </c>
      <c r="V30" s="22">
        <v>0.0514099</v>
      </c>
    </row>
    <row r="31" spans="1:22">
      <c r="A31" s="14" t="s">
        <v>120</v>
      </c>
      <c r="B31" s="14" t="s">
        <v>90</v>
      </c>
      <c r="C31" s="14" t="s">
        <v>36</v>
      </c>
      <c r="D31" s="14">
        <v>119</v>
      </c>
      <c r="E31" s="14">
        <v>147</v>
      </c>
      <c r="F31" s="14">
        <v>264</v>
      </c>
      <c r="G31" s="15" t="s">
        <v>42</v>
      </c>
      <c r="H31" s="14">
        <v>2</v>
      </c>
      <c r="I31" s="14">
        <v>83</v>
      </c>
      <c r="J31" s="15">
        <v>0.7325</v>
      </c>
      <c r="K31" s="15">
        <v>0.75416</v>
      </c>
      <c r="L31" s="14" t="s">
        <v>121</v>
      </c>
      <c r="M31" s="14">
        <f t="shared" si="0"/>
        <v>2025</v>
      </c>
      <c r="N31" s="14" t="s">
        <v>39</v>
      </c>
      <c r="O31" s="15" t="s">
        <v>44</v>
      </c>
      <c r="P31" s="14">
        <v>2025</v>
      </c>
      <c r="Q31" s="14">
        <v>60.5</v>
      </c>
      <c r="R31" s="19">
        <v>4.36363636363636</v>
      </c>
      <c r="S31" s="14" t="s">
        <v>8</v>
      </c>
      <c r="T31" s="20">
        <v>0.0287206958735547</v>
      </c>
      <c r="U31" s="21">
        <v>0.0571824</v>
      </c>
      <c r="V31" s="22">
        <v>1.9909824</v>
      </c>
    </row>
    <row r="32" spans="1:22">
      <c r="A32" s="14" t="s">
        <v>122</v>
      </c>
      <c r="B32" s="14" t="s">
        <v>76</v>
      </c>
      <c r="C32" s="14" t="s">
        <v>36</v>
      </c>
      <c r="D32" s="14">
        <v>221</v>
      </c>
      <c r="E32" s="14">
        <v>93</v>
      </c>
      <c r="F32" s="14">
        <v>103</v>
      </c>
      <c r="G32" s="15" t="s">
        <v>42</v>
      </c>
      <c r="H32" s="14">
        <v>211</v>
      </c>
      <c r="I32" s="14">
        <v>13</v>
      </c>
      <c r="J32" s="15">
        <v>0.03298</v>
      </c>
      <c r="K32" s="15">
        <v>0.09656</v>
      </c>
      <c r="L32" s="14" t="s">
        <v>123</v>
      </c>
      <c r="M32" s="14">
        <f t="shared" si="0"/>
        <v>2024</v>
      </c>
      <c r="N32" s="14" t="s">
        <v>38</v>
      </c>
      <c r="O32" s="15" t="s">
        <v>81</v>
      </c>
      <c r="P32" s="14">
        <v>2025</v>
      </c>
      <c r="Q32" s="14">
        <v>216</v>
      </c>
      <c r="R32" s="19">
        <v>0.476851851851852</v>
      </c>
      <c r="S32" s="14" t="s">
        <v>9</v>
      </c>
      <c r="T32" s="20">
        <v>0.658450704225352</v>
      </c>
      <c r="U32" s="21">
        <v>0.0654874</v>
      </c>
      <c r="V32" s="22">
        <v>0.0994568</v>
      </c>
    </row>
    <row r="33" spans="1:22">
      <c r="A33" s="14" t="s">
        <v>124</v>
      </c>
      <c r="B33" s="14" t="s">
        <v>97</v>
      </c>
      <c r="C33" s="14" t="s">
        <v>29</v>
      </c>
      <c r="D33" s="14">
        <v>52</v>
      </c>
      <c r="E33" s="14">
        <v>49</v>
      </c>
      <c r="F33" s="14">
        <v>96</v>
      </c>
      <c r="G33" s="15" t="s">
        <v>52</v>
      </c>
      <c r="H33" s="14">
        <v>5</v>
      </c>
      <c r="I33" s="14">
        <v>87</v>
      </c>
      <c r="J33" s="15">
        <v>0.08495</v>
      </c>
      <c r="K33" s="15">
        <v>0.12783</v>
      </c>
      <c r="L33" s="14" t="s">
        <v>125</v>
      </c>
      <c r="M33" s="14">
        <f t="shared" si="0"/>
        <v>2024</v>
      </c>
      <c r="N33" s="14" t="s">
        <v>44</v>
      </c>
      <c r="O33" s="15" t="s">
        <v>126</v>
      </c>
      <c r="P33" s="14">
        <v>2025</v>
      </c>
      <c r="Q33" s="14">
        <v>28.5</v>
      </c>
      <c r="R33" s="19">
        <v>3.36842105263158</v>
      </c>
      <c r="S33" s="14" t="s">
        <v>8</v>
      </c>
      <c r="T33" s="20">
        <v>0.335445513572714</v>
      </c>
      <c r="U33" s="21">
        <v>0.0411648</v>
      </c>
      <c r="V33" s="22">
        <v>0.1227168</v>
      </c>
    </row>
    <row r="34" spans="1:22">
      <c r="A34" s="14" t="s">
        <v>127</v>
      </c>
      <c r="B34" s="14" t="s">
        <v>51</v>
      </c>
      <c r="C34" s="14" t="s">
        <v>29</v>
      </c>
      <c r="D34" s="14">
        <v>191</v>
      </c>
      <c r="E34" s="14">
        <v>33</v>
      </c>
      <c r="F34" s="14">
        <v>13</v>
      </c>
      <c r="G34" s="15" t="s">
        <v>48</v>
      </c>
      <c r="H34" s="14">
        <v>211</v>
      </c>
      <c r="I34" s="14">
        <v>75</v>
      </c>
      <c r="J34" s="15">
        <v>0.3293</v>
      </c>
      <c r="K34" s="15">
        <v>0.36142</v>
      </c>
      <c r="L34" s="14" t="s">
        <v>128</v>
      </c>
      <c r="M34" s="14">
        <f t="shared" si="0"/>
        <v>2024</v>
      </c>
      <c r="N34" s="14" t="s">
        <v>44</v>
      </c>
      <c r="O34" s="15" t="s">
        <v>107</v>
      </c>
      <c r="P34" s="14">
        <v>2025</v>
      </c>
      <c r="Q34" s="14">
        <v>201</v>
      </c>
      <c r="R34" s="19">
        <v>0.0646766169154229</v>
      </c>
      <c r="S34" s="14" t="s">
        <v>8</v>
      </c>
      <c r="T34" s="20">
        <v>0.0888716728459963</v>
      </c>
      <c r="U34" s="21">
        <v>0.0041756</v>
      </c>
      <c r="V34" s="22">
        <v>0.0469846</v>
      </c>
    </row>
    <row r="35" spans="1:22">
      <c r="A35" s="14" t="s">
        <v>129</v>
      </c>
      <c r="B35" s="14" t="s">
        <v>73</v>
      </c>
      <c r="C35" s="14" t="s">
        <v>47</v>
      </c>
      <c r="D35" s="14">
        <v>257</v>
      </c>
      <c r="E35" s="14">
        <v>52</v>
      </c>
      <c r="F35" s="14">
        <v>238</v>
      </c>
      <c r="G35" s="15" t="s">
        <v>48</v>
      </c>
      <c r="H35" s="14">
        <v>71</v>
      </c>
      <c r="I35" s="14">
        <v>78</v>
      </c>
      <c r="J35" s="15">
        <v>0.6055</v>
      </c>
      <c r="K35" s="15">
        <v>0.67195</v>
      </c>
      <c r="L35" s="14" t="s">
        <v>130</v>
      </c>
      <c r="M35" s="14">
        <f t="shared" si="0"/>
        <v>2024</v>
      </c>
      <c r="N35" s="14" t="s">
        <v>38</v>
      </c>
      <c r="O35" s="15" t="s">
        <v>33</v>
      </c>
      <c r="P35" s="14">
        <v>2025</v>
      </c>
      <c r="Q35" s="14">
        <v>164</v>
      </c>
      <c r="R35" s="19">
        <v>1.45121951219512</v>
      </c>
      <c r="S35" s="14" t="s">
        <v>8</v>
      </c>
      <c r="T35" s="20">
        <v>0.0988912865540591</v>
      </c>
      <c r="U35" s="21">
        <v>0.158151</v>
      </c>
      <c r="V35" s="22">
        <v>1.599241</v>
      </c>
    </row>
    <row r="36" spans="1:22">
      <c r="A36" s="14" t="s">
        <v>131</v>
      </c>
      <c r="B36" s="14" t="s">
        <v>65</v>
      </c>
      <c r="C36" s="14" t="s">
        <v>36</v>
      </c>
      <c r="D36" s="14">
        <v>273</v>
      </c>
      <c r="E36" s="14">
        <v>105</v>
      </c>
      <c r="F36" s="14">
        <v>252</v>
      </c>
      <c r="G36" s="15" t="s">
        <v>52</v>
      </c>
      <c r="H36" s="14">
        <v>126</v>
      </c>
      <c r="I36" s="14">
        <v>92</v>
      </c>
      <c r="J36" s="15">
        <v>0.16958</v>
      </c>
      <c r="K36" s="15">
        <v>0.18368</v>
      </c>
      <c r="L36" s="14" t="s">
        <v>132</v>
      </c>
      <c r="M36" s="14">
        <f t="shared" si="0"/>
        <v>2024</v>
      </c>
      <c r="N36" s="14" t="s">
        <v>44</v>
      </c>
      <c r="O36" s="15" t="s">
        <v>81</v>
      </c>
      <c r="P36" s="14">
        <v>2025</v>
      </c>
      <c r="Q36" s="14">
        <v>199.5</v>
      </c>
      <c r="R36" s="19">
        <v>1.26315789473684</v>
      </c>
      <c r="S36" s="14" t="s">
        <v>8</v>
      </c>
      <c r="T36" s="20">
        <v>0.07676393728223</v>
      </c>
      <c r="U36" s="21">
        <v>0.035532</v>
      </c>
      <c r="V36" s="22">
        <v>0.4628736</v>
      </c>
    </row>
    <row r="37" spans="1:22">
      <c r="A37" s="14" t="s">
        <v>133</v>
      </c>
      <c r="B37" s="14" t="s">
        <v>134</v>
      </c>
      <c r="C37" s="14" t="s">
        <v>29</v>
      </c>
      <c r="D37" s="14">
        <v>261</v>
      </c>
      <c r="E37" s="14">
        <v>35</v>
      </c>
      <c r="F37" s="14">
        <v>190</v>
      </c>
      <c r="G37" s="15" t="s">
        <v>52</v>
      </c>
      <c r="H37" s="14">
        <v>106</v>
      </c>
      <c r="I37" s="14">
        <v>15</v>
      </c>
      <c r="J37" s="15">
        <v>0.08938</v>
      </c>
      <c r="K37" s="15">
        <v>0.1108</v>
      </c>
      <c r="L37" s="14" t="s">
        <v>135</v>
      </c>
      <c r="M37" s="14">
        <f t="shared" si="0"/>
        <v>2025</v>
      </c>
      <c r="N37" s="14" t="s">
        <v>81</v>
      </c>
      <c r="O37" s="15" t="s">
        <v>39</v>
      </c>
      <c r="P37" s="14">
        <v>2025</v>
      </c>
      <c r="Q37" s="14">
        <v>183.5</v>
      </c>
      <c r="R37" s="19">
        <v>1.03542234332425</v>
      </c>
      <c r="S37" s="14" t="s">
        <v>9</v>
      </c>
      <c r="T37" s="20">
        <v>0.193321299638989</v>
      </c>
      <c r="U37" s="21">
        <v>0.040698</v>
      </c>
      <c r="V37" s="22">
        <v>0.21052</v>
      </c>
    </row>
    <row r="38" spans="1:22">
      <c r="A38" s="14" t="s">
        <v>136</v>
      </c>
      <c r="B38" s="14" t="s">
        <v>83</v>
      </c>
      <c r="C38" s="14" t="s">
        <v>47</v>
      </c>
      <c r="D38" s="14">
        <v>212</v>
      </c>
      <c r="E38" s="14">
        <v>2</v>
      </c>
      <c r="F38" s="14">
        <v>91</v>
      </c>
      <c r="G38" s="15" t="s">
        <v>48</v>
      </c>
      <c r="H38" s="14">
        <v>123</v>
      </c>
      <c r="I38" s="14">
        <v>99</v>
      </c>
      <c r="J38" s="15">
        <v>0.37161</v>
      </c>
      <c r="K38" s="15">
        <v>0.41673</v>
      </c>
      <c r="L38" s="14" t="s">
        <v>137</v>
      </c>
      <c r="M38" s="14">
        <f t="shared" si="0"/>
        <v>2024</v>
      </c>
      <c r="N38" s="14" t="s">
        <v>38</v>
      </c>
      <c r="O38" s="15" t="s">
        <v>39</v>
      </c>
      <c r="P38" s="14">
        <v>2025</v>
      </c>
      <c r="Q38" s="14">
        <v>167.5</v>
      </c>
      <c r="R38" s="19">
        <v>0.543283582089552</v>
      </c>
      <c r="S38" s="14" t="s">
        <v>8</v>
      </c>
      <c r="T38" s="20">
        <v>0.108271542725506</v>
      </c>
      <c r="U38" s="21">
        <v>0.0410592</v>
      </c>
      <c r="V38" s="22">
        <v>0.3792243</v>
      </c>
    </row>
    <row r="39" spans="1:22">
      <c r="A39" s="14" t="s">
        <v>138</v>
      </c>
      <c r="B39" s="14" t="s">
        <v>46</v>
      </c>
      <c r="C39" s="14" t="s">
        <v>47</v>
      </c>
      <c r="D39" s="14">
        <v>13</v>
      </c>
      <c r="E39" s="14">
        <v>128</v>
      </c>
      <c r="F39" s="14">
        <v>60</v>
      </c>
      <c r="G39" s="15" t="s">
        <v>48</v>
      </c>
      <c r="H39" s="14">
        <v>81</v>
      </c>
      <c r="I39" s="14">
        <v>51</v>
      </c>
      <c r="J39" s="15">
        <v>0.39931</v>
      </c>
      <c r="K39" s="15">
        <v>0.44892</v>
      </c>
      <c r="L39" s="14" t="s">
        <v>128</v>
      </c>
      <c r="M39" s="14">
        <f t="shared" si="0"/>
        <v>2024</v>
      </c>
      <c r="N39" s="14" t="s">
        <v>44</v>
      </c>
      <c r="O39" s="15" t="s">
        <v>99</v>
      </c>
      <c r="P39" s="14">
        <v>2025</v>
      </c>
      <c r="Q39" s="14">
        <v>47</v>
      </c>
      <c r="R39" s="19">
        <v>1.27659574468085</v>
      </c>
      <c r="S39" s="14" t="s">
        <v>7</v>
      </c>
      <c r="T39" s="20">
        <v>0.110509667646797</v>
      </c>
      <c r="U39" s="21">
        <v>0.029766</v>
      </c>
      <c r="V39" s="22">
        <v>0.269352</v>
      </c>
    </row>
    <row r="40" spans="1:22">
      <c r="A40" s="14" t="s">
        <v>139</v>
      </c>
      <c r="B40" s="14" t="s">
        <v>134</v>
      </c>
      <c r="C40" s="14" t="s">
        <v>29</v>
      </c>
      <c r="D40" s="14">
        <v>145</v>
      </c>
      <c r="E40" s="14">
        <v>136</v>
      </c>
      <c r="F40" s="14">
        <v>72</v>
      </c>
      <c r="G40" s="15" t="s">
        <v>42</v>
      </c>
      <c r="H40" s="14">
        <v>209</v>
      </c>
      <c r="I40" s="14">
        <v>65</v>
      </c>
      <c r="J40" s="15">
        <v>0.27679</v>
      </c>
      <c r="K40" s="15">
        <v>0.31197</v>
      </c>
      <c r="L40" s="14" t="s">
        <v>140</v>
      </c>
      <c r="M40" s="14">
        <f t="shared" si="0"/>
        <v>2025</v>
      </c>
      <c r="N40" s="14" t="s">
        <v>107</v>
      </c>
      <c r="O40" s="15" t="s">
        <v>33</v>
      </c>
      <c r="P40" s="14">
        <v>2025</v>
      </c>
      <c r="Q40" s="14">
        <v>177</v>
      </c>
      <c r="R40" s="19">
        <v>0.406779661016949</v>
      </c>
      <c r="S40" s="14" t="s">
        <v>8</v>
      </c>
      <c r="T40" s="20">
        <v>0.112767253261532</v>
      </c>
      <c r="U40" s="21">
        <v>0.0253296</v>
      </c>
      <c r="V40" s="22">
        <v>0.2246184</v>
      </c>
    </row>
    <row r="41" spans="1:22">
      <c r="A41" s="14" t="s">
        <v>141</v>
      </c>
      <c r="B41" s="14" t="s">
        <v>97</v>
      </c>
      <c r="C41" s="14" t="s">
        <v>29</v>
      </c>
      <c r="D41" s="14">
        <v>15</v>
      </c>
      <c r="E41" s="14">
        <v>8</v>
      </c>
      <c r="F41" s="14">
        <v>3</v>
      </c>
      <c r="G41" s="15" t="s">
        <v>42</v>
      </c>
      <c r="H41" s="14">
        <v>20</v>
      </c>
      <c r="I41" s="14">
        <v>66</v>
      </c>
      <c r="J41" s="15">
        <v>0.20455</v>
      </c>
      <c r="K41" s="15">
        <v>0.26</v>
      </c>
      <c r="L41" s="14" t="s">
        <v>142</v>
      </c>
      <c r="M41" s="14">
        <f t="shared" si="0"/>
        <v>2025</v>
      </c>
      <c r="N41" s="14" t="s">
        <v>32</v>
      </c>
      <c r="O41" s="15" t="s">
        <v>32</v>
      </c>
      <c r="P41" s="14">
        <v>2025</v>
      </c>
      <c r="Q41" s="14">
        <v>17.5</v>
      </c>
      <c r="R41" s="19">
        <v>0.171428571428571</v>
      </c>
      <c r="S41" s="14" t="s">
        <v>8</v>
      </c>
      <c r="T41" s="20">
        <v>0.213269230769231</v>
      </c>
      <c r="U41" s="21">
        <v>0.0016635</v>
      </c>
      <c r="V41" s="22">
        <v>0.0078</v>
      </c>
    </row>
    <row r="42" spans="1:22">
      <c r="A42" s="14" t="s">
        <v>143</v>
      </c>
      <c r="B42" s="14" t="s">
        <v>62</v>
      </c>
      <c r="C42" s="14" t="s">
        <v>29</v>
      </c>
      <c r="D42" s="14">
        <v>239</v>
      </c>
      <c r="E42" s="14">
        <v>85</v>
      </c>
      <c r="F42" s="14">
        <v>24</v>
      </c>
      <c r="G42" s="15" t="s">
        <v>42</v>
      </c>
      <c r="H42" s="14">
        <v>300</v>
      </c>
      <c r="I42" s="14">
        <v>57</v>
      </c>
      <c r="J42" s="15">
        <v>0.00641</v>
      </c>
      <c r="K42" s="15">
        <v>0.017</v>
      </c>
      <c r="L42" s="14" t="s">
        <v>144</v>
      </c>
      <c r="M42" s="14">
        <f t="shared" si="0"/>
        <v>2024</v>
      </c>
      <c r="N42" s="14" t="s">
        <v>38</v>
      </c>
      <c r="O42" s="15" t="s">
        <v>126</v>
      </c>
      <c r="P42" s="14">
        <v>2025</v>
      </c>
      <c r="Q42" s="14">
        <v>269.5</v>
      </c>
      <c r="R42" s="19">
        <v>0.0890538033395176</v>
      </c>
      <c r="S42" s="14" t="s">
        <v>7</v>
      </c>
      <c r="T42" s="20">
        <v>0.622941176470588</v>
      </c>
      <c r="U42" s="21">
        <v>0.0025416</v>
      </c>
      <c r="V42" s="22">
        <v>0.00408</v>
      </c>
    </row>
    <row r="43" spans="1:22">
      <c r="A43" s="14" t="s">
        <v>145</v>
      </c>
      <c r="B43" s="14" t="s">
        <v>46</v>
      </c>
      <c r="C43" s="14" t="s">
        <v>47</v>
      </c>
      <c r="D43" s="14">
        <v>104</v>
      </c>
      <c r="E43" s="14">
        <v>165</v>
      </c>
      <c r="F43" s="14">
        <v>118</v>
      </c>
      <c r="G43" s="15" t="s">
        <v>52</v>
      </c>
      <c r="H43" s="14">
        <v>151</v>
      </c>
      <c r="I43" s="14">
        <v>57</v>
      </c>
      <c r="J43" s="15">
        <v>0.80117</v>
      </c>
      <c r="K43" s="15">
        <v>0.83473</v>
      </c>
      <c r="L43" s="14" t="s">
        <v>146</v>
      </c>
      <c r="M43" s="14">
        <f t="shared" si="0"/>
        <v>2024</v>
      </c>
      <c r="N43" s="14" t="s">
        <v>44</v>
      </c>
      <c r="O43" s="15" t="s">
        <v>39</v>
      </c>
      <c r="P43" s="14">
        <v>2025</v>
      </c>
      <c r="Q43" s="14">
        <v>127.5</v>
      </c>
      <c r="R43" s="19">
        <v>0.925490196078431</v>
      </c>
      <c r="S43" s="14" t="s">
        <v>7</v>
      </c>
      <c r="T43" s="20">
        <v>0.0402046170618044</v>
      </c>
      <c r="U43" s="21">
        <v>0.0396008</v>
      </c>
      <c r="V43" s="22">
        <v>0.9849814</v>
      </c>
    </row>
    <row r="44" spans="1:22">
      <c r="A44" s="14" t="s">
        <v>147</v>
      </c>
      <c r="B44" s="14" t="s">
        <v>46</v>
      </c>
      <c r="C44" s="14" t="s">
        <v>47</v>
      </c>
      <c r="D44" s="14">
        <v>67</v>
      </c>
      <c r="E44" s="14">
        <v>149</v>
      </c>
      <c r="F44" s="14">
        <v>117</v>
      </c>
      <c r="G44" s="15" t="s">
        <v>42</v>
      </c>
      <c r="H44" s="14">
        <v>99</v>
      </c>
      <c r="I44" s="14">
        <v>79</v>
      </c>
      <c r="J44" s="15">
        <v>0.14828</v>
      </c>
      <c r="K44" s="15">
        <v>0.21104</v>
      </c>
      <c r="L44" s="14" t="s">
        <v>148</v>
      </c>
      <c r="M44" s="14">
        <f t="shared" si="0"/>
        <v>2024</v>
      </c>
      <c r="N44" s="14" t="s">
        <v>33</v>
      </c>
      <c r="O44" s="15" t="s">
        <v>95</v>
      </c>
      <c r="P44" s="14">
        <v>2025</v>
      </c>
      <c r="Q44" s="14">
        <v>83</v>
      </c>
      <c r="R44" s="19">
        <v>1.40963855421687</v>
      </c>
      <c r="S44" s="14" t="s">
        <v>8</v>
      </c>
      <c r="T44" s="20">
        <v>0.297384382107657</v>
      </c>
      <c r="U44" s="21">
        <v>0.0734292</v>
      </c>
      <c r="V44" s="22">
        <v>0.2469168</v>
      </c>
    </row>
    <row r="45" spans="1:22">
      <c r="A45" s="14" t="s">
        <v>149</v>
      </c>
      <c r="B45" s="14" t="s">
        <v>65</v>
      </c>
      <c r="C45" s="14" t="s">
        <v>36</v>
      </c>
      <c r="D45" s="14">
        <v>108</v>
      </c>
      <c r="E45" s="14">
        <v>13</v>
      </c>
      <c r="F45" s="14">
        <v>71</v>
      </c>
      <c r="G45" s="15" t="s">
        <v>48</v>
      </c>
      <c r="H45" s="14">
        <v>50</v>
      </c>
      <c r="I45" s="14">
        <v>25</v>
      </c>
      <c r="J45" s="15">
        <v>0.50167</v>
      </c>
      <c r="K45" s="15">
        <v>0.52544</v>
      </c>
      <c r="L45" s="14" t="s">
        <v>150</v>
      </c>
      <c r="M45" s="14">
        <f t="shared" si="0"/>
        <v>2025</v>
      </c>
      <c r="N45" s="14" t="s">
        <v>107</v>
      </c>
      <c r="O45" s="15" t="s">
        <v>39</v>
      </c>
      <c r="P45" s="14">
        <v>2025</v>
      </c>
      <c r="Q45" s="14">
        <v>79</v>
      </c>
      <c r="R45" s="19">
        <v>0.89873417721519</v>
      </c>
      <c r="S45" s="14" t="s">
        <v>9</v>
      </c>
      <c r="T45" s="20">
        <v>0.0452382764920828</v>
      </c>
      <c r="U45" s="21">
        <v>0.0168767</v>
      </c>
      <c r="V45" s="22">
        <v>0.3730624</v>
      </c>
    </row>
    <row r="46" spans="1:22">
      <c r="A46" s="14" t="s">
        <v>151</v>
      </c>
      <c r="B46" s="14" t="s">
        <v>73</v>
      </c>
      <c r="C46" s="14" t="s">
        <v>47</v>
      </c>
      <c r="D46" s="14">
        <v>126</v>
      </c>
      <c r="E46" s="14">
        <v>150</v>
      </c>
      <c r="F46" s="14">
        <v>258</v>
      </c>
      <c r="G46" s="15" t="s">
        <v>30</v>
      </c>
      <c r="H46" s="14">
        <v>18</v>
      </c>
      <c r="I46" s="14">
        <v>41</v>
      </c>
      <c r="J46" s="15">
        <v>0.47938</v>
      </c>
      <c r="K46" s="15">
        <v>0.53205</v>
      </c>
      <c r="L46" s="14" t="s">
        <v>152</v>
      </c>
      <c r="M46" s="14">
        <f t="shared" si="0"/>
        <v>2025</v>
      </c>
      <c r="N46" s="14" t="s">
        <v>107</v>
      </c>
      <c r="O46" s="15" t="s">
        <v>126</v>
      </c>
      <c r="P46" s="14">
        <v>2025</v>
      </c>
      <c r="Q46" s="14">
        <v>72</v>
      </c>
      <c r="R46" s="19">
        <v>3.58333333333333</v>
      </c>
      <c r="S46" s="14" t="s">
        <v>7</v>
      </c>
      <c r="T46" s="20">
        <v>0.0989944554083263</v>
      </c>
      <c r="U46" s="21">
        <v>0.1358886</v>
      </c>
      <c r="V46" s="22">
        <v>1.372689</v>
      </c>
    </row>
    <row r="47" spans="1:22">
      <c r="A47" s="14" t="s">
        <v>153</v>
      </c>
      <c r="B47" s="14" t="s">
        <v>28</v>
      </c>
      <c r="C47" s="14" t="s">
        <v>29</v>
      </c>
      <c r="D47" s="14">
        <v>136</v>
      </c>
      <c r="E47" s="14">
        <v>18</v>
      </c>
      <c r="F47" s="14">
        <v>27</v>
      </c>
      <c r="G47" s="15" t="s">
        <v>52</v>
      </c>
      <c r="H47" s="14">
        <v>127</v>
      </c>
      <c r="I47" s="14">
        <v>79</v>
      </c>
      <c r="J47" s="15">
        <v>0.16173</v>
      </c>
      <c r="K47" s="15">
        <v>0.18463</v>
      </c>
      <c r="L47" s="14" t="s">
        <v>154</v>
      </c>
      <c r="M47" s="14">
        <f t="shared" si="0"/>
        <v>2024</v>
      </c>
      <c r="N47" s="14" t="s">
        <v>44</v>
      </c>
      <c r="O47" s="15" t="s">
        <v>81</v>
      </c>
      <c r="P47" s="14">
        <v>2025</v>
      </c>
      <c r="Q47" s="14">
        <v>131.5</v>
      </c>
      <c r="R47" s="19">
        <v>0.20532319391635</v>
      </c>
      <c r="S47" s="14" t="s">
        <v>8</v>
      </c>
      <c r="T47" s="20">
        <v>0.124031847478741</v>
      </c>
      <c r="U47" s="21">
        <v>0.006183</v>
      </c>
      <c r="V47" s="22">
        <v>0.0498501</v>
      </c>
    </row>
    <row r="48" spans="1:22">
      <c r="A48" s="14" t="s">
        <v>155</v>
      </c>
      <c r="B48" s="14" t="s">
        <v>46</v>
      </c>
      <c r="C48" s="14" t="s">
        <v>47</v>
      </c>
      <c r="D48" s="14">
        <v>139</v>
      </c>
      <c r="E48" s="14">
        <v>88</v>
      </c>
      <c r="F48" s="14">
        <v>179</v>
      </c>
      <c r="G48" s="15" t="s">
        <v>48</v>
      </c>
      <c r="H48" s="14">
        <v>48</v>
      </c>
      <c r="I48" s="14">
        <v>98</v>
      </c>
      <c r="J48" s="15">
        <v>0.27782</v>
      </c>
      <c r="K48" s="15">
        <v>0.33595</v>
      </c>
      <c r="L48" s="14" t="s">
        <v>104</v>
      </c>
      <c r="M48" s="14">
        <f t="shared" si="0"/>
        <v>2024</v>
      </c>
      <c r="N48" s="14" t="s">
        <v>44</v>
      </c>
      <c r="O48" s="15" t="s">
        <v>44</v>
      </c>
      <c r="P48" s="14">
        <v>2025</v>
      </c>
      <c r="Q48" s="14">
        <v>93.5</v>
      </c>
      <c r="R48" s="19">
        <v>1.9144385026738</v>
      </c>
      <c r="S48" s="14" t="s">
        <v>8</v>
      </c>
      <c r="T48" s="20">
        <v>0.173031701146004</v>
      </c>
      <c r="U48" s="21">
        <v>0.1040527</v>
      </c>
      <c r="V48" s="22">
        <v>0.6013505</v>
      </c>
    </row>
    <row r="49" spans="1:22">
      <c r="A49" s="14" t="s">
        <v>156</v>
      </c>
      <c r="B49" s="14" t="s">
        <v>134</v>
      </c>
      <c r="C49" s="14" t="s">
        <v>29</v>
      </c>
      <c r="D49" s="14">
        <v>134</v>
      </c>
      <c r="E49" s="14">
        <v>84</v>
      </c>
      <c r="F49" s="14">
        <v>10</v>
      </c>
      <c r="G49" s="15" t="s">
        <v>48</v>
      </c>
      <c r="H49" s="14">
        <v>208</v>
      </c>
      <c r="I49" s="14">
        <v>41</v>
      </c>
      <c r="J49" s="15">
        <v>0.64205</v>
      </c>
      <c r="K49" s="15">
        <v>0.69447</v>
      </c>
      <c r="L49" s="14" t="s">
        <v>157</v>
      </c>
      <c r="M49" s="14">
        <f t="shared" si="0"/>
        <v>2025</v>
      </c>
      <c r="N49" s="14" t="s">
        <v>39</v>
      </c>
      <c r="O49" s="15" t="s">
        <v>33</v>
      </c>
      <c r="P49" s="14">
        <v>2025</v>
      </c>
      <c r="Q49" s="14">
        <v>171</v>
      </c>
      <c r="R49" s="19">
        <v>0.0584795321637427</v>
      </c>
      <c r="S49" s="14" t="s">
        <v>7</v>
      </c>
      <c r="T49" s="20">
        <v>0.0754820222615808</v>
      </c>
      <c r="U49" s="21">
        <v>0.005242</v>
      </c>
      <c r="V49" s="22">
        <v>0.069447</v>
      </c>
    </row>
    <row r="50" spans="1:22">
      <c r="A50" s="14" t="s">
        <v>158</v>
      </c>
      <c r="B50" s="14" t="s">
        <v>159</v>
      </c>
      <c r="C50" s="14" t="s">
        <v>47</v>
      </c>
      <c r="D50" s="14">
        <v>64</v>
      </c>
      <c r="E50" s="14">
        <v>82</v>
      </c>
      <c r="F50" s="14">
        <v>69</v>
      </c>
      <c r="G50" s="15" t="s">
        <v>30</v>
      </c>
      <c r="H50" s="14">
        <v>77</v>
      </c>
      <c r="I50" s="14">
        <v>84</v>
      </c>
      <c r="J50" s="15">
        <v>0.31418</v>
      </c>
      <c r="K50" s="15">
        <v>0.32785</v>
      </c>
      <c r="L50" s="14" t="s">
        <v>160</v>
      </c>
      <c r="M50" s="14">
        <f t="shared" si="0"/>
        <v>2025</v>
      </c>
      <c r="N50" s="14" t="s">
        <v>81</v>
      </c>
      <c r="O50" s="15" t="s">
        <v>99</v>
      </c>
      <c r="P50" s="14">
        <v>2025</v>
      </c>
      <c r="Q50" s="14">
        <v>70.5</v>
      </c>
      <c r="R50" s="19">
        <v>0.978723404255319</v>
      </c>
      <c r="S50" s="14" t="s">
        <v>8</v>
      </c>
      <c r="T50" s="20">
        <v>0.0416958975141071</v>
      </c>
      <c r="U50" s="21">
        <v>0.0094323</v>
      </c>
      <c r="V50" s="22">
        <v>0.2262165</v>
      </c>
    </row>
    <row r="51" spans="1:22">
      <c r="A51" s="14" t="s">
        <v>161</v>
      </c>
      <c r="B51" s="14" t="s">
        <v>97</v>
      </c>
      <c r="C51" s="14" t="s">
        <v>29</v>
      </c>
      <c r="D51" s="14">
        <v>154</v>
      </c>
      <c r="E51" s="14">
        <v>164</v>
      </c>
      <c r="F51" s="14">
        <v>37</v>
      </c>
      <c r="G51" s="15" t="s">
        <v>42</v>
      </c>
      <c r="H51" s="14">
        <v>281</v>
      </c>
      <c r="I51" s="14">
        <v>97</v>
      </c>
      <c r="J51" s="15">
        <v>0.4453</v>
      </c>
      <c r="K51" s="15">
        <v>0.48835</v>
      </c>
      <c r="L51" s="14" t="s">
        <v>162</v>
      </c>
      <c r="M51" s="14">
        <f t="shared" si="0"/>
        <v>2025</v>
      </c>
      <c r="N51" s="14" t="s">
        <v>32</v>
      </c>
      <c r="O51" s="15" t="s">
        <v>33</v>
      </c>
      <c r="P51" s="14">
        <v>2025</v>
      </c>
      <c r="Q51" s="14">
        <v>217.5</v>
      </c>
      <c r="R51" s="19">
        <v>0.170114942528736</v>
      </c>
      <c r="S51" s="14" t="s">
        <v>8</v>
      </c>
      <c r="T51" s="20">
        <v>0.0881539879185011</v>
      </c>
      <c r="U51" s="21">
        <v>0.0159285</v>
      </c>
      <c r="V51" s="22">
        <v>0.1806895</v>
      </c>
    </row>
    <row r="52" spans="1:22">
      <c r="A52" s="14" t="s">
        <v>163</v>
      </c>
      <c r="B52" s="14" t="s">
        <v>164</v>
      </c>
      <c r="C52" s="14" t="s">
        <v>47</v>
      </c>
      <c r="D52" s="14">
        <v>111</v>
      </c>
      <c r="E52" s="14">
        <v>145</v>
      </c>
      <c r="F52" s="14">
        <v>102</v>
      </c>
      <c r="G52" s="15" t="s">
        <v>48</v>
      </c>
      <c r="H52" s="14">
        <v>154</v>
      </c>
      <c r="I52" s="14">
        <v>88</v>
      </c>
      <c r="J52" s="15">
        <v>0.50913</v>
      </c>
      <c r="K52" s="15">
        <v>0.52479</v>
      </c>
      <c r="L52" s="14" t="s">
        <v>165</v>
      </c>
      <c r="M52" s="14">
        <f t="shared" si="0"/>
        <v>2025</v>
      </c>
      <c r="N52" s="14" t="s">
        <v>81</v>
      </c>
      <c r="O52" s="15" t="s">
        <v>38</v>
      </c>
      <c r="P52" s="14">
        <v>2025</v>
      </c>
      <c r="Q52" s="14">
        <v>132.5</v>
      </c>
      <c r="R52" s="19">
        <v>0.769811320754717</v>
      </c>
      <c r="S52" s="14" t="s">
        <v>8</v>
      </c>
      <c r="T52" s="20">
        <v>0.0298405076316241</v>
      </c>
      <c r="U52" s="21">
        <v>0.0159732</v>
      </c>
      <c r="V52" s="22">
        <v>0.5352858</v>
      </c>
    </row>
    <row r="53" spans="1:22">
      <c r="A53" s="14" t="s">
        <v>166</v>
      </c>
      <c r="B53" s="14" t="s">
        <v>70</v>
      </c>
      <c r="C53" s="14" t="s">
        <v>29</v>
      </c>
      <c r="D53" s="14">
        <v>48</v>
      </c>
      <c r="E53" s="14">
        <v>170</v>
      </c>
      <c r="F53" s="14">
        <v>170</v>
      </c>
      <c r="G53" s="15" t="s">
        <v>48</v>
      </c>
      <c r="H53" s="14">
        <v>48</v>
      </c>
      <c r="I53" s="14">
        <v>49</v>
      </c>
      <c r="J53" s="15">
        <v>0.29826</v>
      </c>
      <c r="K53" s="15">
        <v>0.35006</v>
      </c>
      <c r="L53" s="14" t="s">
        <v>167</v>
      </c>
      <c r="M53" s="14">
        <f t="shared" si="0"/>
        <v>2024</v>
      </c>
      <c r="N53" s="14" t="s">
        <v>33</v>
      </c>
      <c r="O53" s="15" t="s">
        <v>38</v>
      </c>
      <c r="P53" s="14">
        <v>2025</v>
      </c>
      <c r="Q53" s="14">
        <v>48</v>
      </c>
      <c r="R53" s="19">
        <v>3.54166666666667</v>
      </c>
      <c r="S53" s="14" t="s">
        <v>7</v>
      </c>
      <c r="T53" s="20">
        <v>0.147974632920071</v>
      </c>
      <c r="U53" s="21">
        <v>0.08806</v>
      </c>
      <c r="V53" s="22">
        <v>0.595102</v>
      </c>
    </row>
    <row r="54" spans="1:22">
      <c r="A54" s="14" t="s">
        <v>168</v>
      </c>
      <c r="B54" s="14" t="s">
        <v>70</v>
      </c>
      <c r="C54" s="14" t="s">
        <v>29</v>
      </c>
      <c r="D54" s="14">
        <v>156</v>
      </c>
      <c r="E54" s="14">
        <v>19</v>
      </c>
      <c r="F54" s="14">
        <v>88</v>
      </c>
      <c r="G54" s="15" t="s">
        <v>48</v>
      </c>
      <c r="H54" s="14">
        <v>87</v>
      </c>
      <c r="I54" s="14">
        <v>99</v>
      </c>
      <c r="J54" s="15">
        <v>0.46641</v>
      </c>
      <c r="K54" s="15">
        <v>0.50262</v>
      </c>
      <c r="L54" s="14" t="s">
        <v>109</v>
      </c>
      <c r="M54" s="14">
        <f t="shared" si="0"/>
        <v>2025</v>
      </c>
      <c r="N54" s="14" t="s">
        <v>81</v>
      </c>
      <c r="O54" s="15" t="s">
        <v>38</v>
      </c>
      <c r="P54" s="14">
        <v>2025</v>
      </c>
      <c r="Q54" s="14">
        <v>121.5</v>
      </c>
      <c r="R54" s="19">
        <v>0.724279835390947</v>
      </c>
      <c r="S54" s="14" t="s">
        <v>8</v>
      </c>
      <c r="T54" s="20">
        <v>0.0720424973140742</v>
      </c>
      <c r="U54" s="21">
        <v>0.0318648</v>
      </c>
      <c r="V54" s="22">
        <v>0.4423056</v>
      </c>
    </row>
    <row r="55" spans="1:22">
      <c r="A55" s="14" t="s">
        <v>169</v>
      </c>
      <c r="B55" s="14" t="s">
        <v>35</v>
      </c>
      <c r="C55" s="14" t="s">
        <v>36</v>
      </c>
      <c r="D55" s="14">
        <v>112</v>
      </c>
      <c r="E55" s="14">
        <v>40</v>
      </c>
      <c r="F55" s="14">
        <v>99</v>
      </c>
      <c r="G55" s="15" t="s">
        <v>52</v>
      </c>
      <c r="H55" s="14">
        <v>53</v>
      </c>
      <c r="I55" s="14">
        <v>23</v>
      </c>
      <c r="J55" s="15">
        <v>0.02032</v>
      </c>
      <c r="K55" s="15">
        <v>0.06931</v>
      </c>
      <c r="L55" s="14" t="s">
        <v>170</v>
      </c>
      <c r="M55" s="14">
        <f t="shared" si="0"/>
        <v>2024</v>
      </c>
      <c r="N55" s="14" t="s">
        <v>33</v>
      </c>
      <c r="O55" s="15" t="s">
        <v>107</v>
      </c>
      <c r="P55" s="14">
        <v>2025</v>
      </c>
      <c r="Q55" s="14">
        <v>82.5</v>
      </c>
      <c r="R55" s="19">
        <v>1.2</v>
      </c>
      <c r="S55" s="14" t="s">
        <v>9</v>
      </c>
      <c r="T55" s="20">
        <v>0.706824412061752</v>
      </c>
      <c r="U55" s="21">
        <v>0.0485001</v>
      </c>
      <c r="V55" s="22">
        <v>0.0686169</v>
      </c>
    </row>
    <row r="56" spans="1:22">
      <c r="A56" s="14" t="s">
        <v>171</v>
      </c>
      <c r="B56" s="14" t="s">
        <v>28</v>
      </c>
      <c r="C56" s="14" t="s">
        <v>29</v>
      </c>
      <c r="D56" s="14">
        <v>183</v>
      </c>
      <c r="E56" s="14">
        <v>50</v>
      </c>
      <c r="F56" s="14">
        <v>44</v>
      </c>
      <c r="G56" s="15" t="s">
        <v>30</v>
      </c>
      <c r="H56" s="14">
        <v>189</v>
      </c>
      <c r="I56" s="14">
        <v>62</v>
      </c>
      <c r="J56" s="15">
        <v>0.59094</v>
      </c>
      <c r="K56" s="15">
        <v>0.62066</v>
      </c>
      <c r="L56" s="14" t="s">
        <v>172</v>
      </c>
      <c r="M56" s="14">
        <f t="shared" si="0"/>
        <v>2025</v>
      </c>
      <c r="N56" s="14" t="s">
        <v>81</v>
      </c>
      <c r="O56" s="15" t="s">
        <v>58</v>
      </c>
      <c r="P56" s="14">
        <v>2025</v>
      </c>
      <c r="Q56" s="14">
        <v>186</v>
      </c>
      <c r="R56" s="19">
        <v>0.236559139784946</v>
      </c>
      <c r="S56" s="14" t="s">
        <v>8</v>
      </c>
      <c r="T56" s="20">
        <v>0.0478845100377018</v>
      </c>
      <c r="U56" s="21">
        <v>0.0130768</v>
      </c>
      <c r="V56" s="22">
        <v>0.2730904</v>
      </c>
    </row>
    <row r="57" spans="1:22">
      <c r="A57" s="14" t="s">
        <v>173</v>
      </c>
      <c r="B57" s="14" t="s">
        <v>93</v>
      </c>
      <c r="C57" s="14" t="s">
        <v>47</v>
      </c>
      <c r="D57" s="14">
        <v>98</v>
      </c>
      <c r="E57" s="14">
        <v>128</v>
      </c>
      <c r="F57" s="14">
        <v>159</v>
      </c>
      <c r="G57" s="15" t="s">
        <v>30</v>
      </c>
      <c r="H57" s="14">
        <v>67</v>
      </c>
      <c r="I57" s="14">
        <v>39</v>
      </c>
      <c r="J57" s="15">
        <v>0.34711</v>
      </c>
      <c r="K57" s="15">
        <v>0.39242</v>
      </c>
      <c r="L57" s="14" t="s">
        <v>174</v>
      </c>
      <c r="M57" s="14">
        <f t="shared" si="0"/>
        <v>2024</v>
      </c>
      <c r="N57" s="14" t="s">
        <v>38</v>
      </c>
      <c r="O57" s="15" t="s">
        <v>126</v>
      </c>
      <c r="P57" s="14">
        <v>2025</v>
      </c>
      <c r="Q57" s="14">
        <v>82.5</v>
      </c>
      <c r="R57" s="19">
        <v>1.92727272727273</v>
      </c>
      <c r="S57" s="14" t="s">
        <v>7</v>
      </c>
      <c r="T57" s="20">
        <v>0.115463024310688</v>
      </c>
      <c r="U57" s="21">
        <v>0.0720429</v>
      </c>
      <c r="V57" s="22">
        <v>0.6239478</v>
      </c>
    </row>
    <row r="58" spans="1:22">
      <c r="A58" s="14" t="s">
        <v>175</v>
      </c>
      <c r="B58" s="14" t="s">
        <v>134</v>
      </c>
      <c r="C58" s="14" t="s">
        <v>29</v>
      </c>
      <c r="D58" s="14">
        <v>273</v>
      </c>
      <c r="E58" s="14">
        <v>2</v>
      </c>
      <c r="F58" s="14">
        <v>207</v>
      </c>
      <c r="G58" s="15" t="s">
        <v>42</v>
      </c>
      <c r="H58" s="14">
        <v>68</v>
      </c>
      <c r="I58" s="14">
        <v>99</v>
      </c>
      <c r="J58" s="15">
        <v>0.43132</v>
      </c>
      <c r="K58" s="15">
        <v>0.44324</v>
      </c>
      <c r="L58" s="14" t="s">
        <v>176</v>
      </c>
      <c r="M58" s="14">
        <f t="shared" si="0"/>
        <v>2025</v>
      </c>
      <c r="N58" s="14" t="s">
        <v>81</v>
      </c>
      <c r="O58" s="15" t="s">
        <v>33</v>
      </c>
      <c r="P58" s="14">
        <v>2025</v>
      </c>
      <c r="Q58" s="14">
        <v>170.5</v>
      </c>
      <c r="R58" s="19">
        <v>1.21407624633431</v>
      </c>
      <c r="S58" s="14" t="s">
        <v>8</v>
      </c>
      <c r="T58" s="20">
        <v>0.0268928797039978</v>
      </c>
      <c r="U58" s="21">
        <v>0.0246744</v>
      </c>
      <c r="V58" s="22">
        <v>0.9175068</v>
      </c>
    </row>
    <row r="59" spans="1:22">
      <c r="A59" s="14" t="s">
        <v>177</v>
      </c>
      <c r="B59" s="14" t="s">
        <v>51</v>
      </c>
      <c r="C59" s="14" t="s">
        <v>29</v>
      </c>
      <c r="D59" s="14">
        <v>153</v>
      </c>
      <c r="E59" s="14">
        <v>145</v>
      </c>
      <c r="F59" s="14">
        <v>257</v>
      </c>
      <c r="G59" s="15" t="s">
        <v>42</v>
      </c>
      <c r="H59" s="14">
        <v>41</v>
      </c>
      <c r="I59" s="14">
        <v>55</v>
      </c>
      <c r="J59" s="15">
        <v>0.02609</v>
      </c>
      <c r="K59" s="15">
        <v>0.05059</v>
      </c>
      <c r="L59" s="14" t="s">
        <v>178</v>
      </c>
      <c r="M59" s="14">
        <f t="shared" si="0"/>
        <v>2025</v>
      </c>
      <c r="N59" s="14" t="s">
        <v>32</v>
      </c>
      <c r="O59" s="15" t="s">
        <v>32</v>
      </c>
      <c r="P59" s="14">
        <v>2025</v>
      </c>
      <c r="Q59" s="14">
        <v>97</v>
      </c>
      <c r="R59" s="19">
        <v>2.64948453608247</v>
      </c>
      <c r="S59" s="14" t="s">
        <v>7</v>
      </c>
      <c r="T59" s="20">
        <v>0.484285431903538</v>
      </c>
      <c r="U59" s="21">
        <v>0.062965</v>
      </c>
      <c r="V59" s="22">
        <v>0.1300163</v>
      </c>
    </row>
    <row r="60" spans="1:22">
      <c r="A60" s="14" t="s">
        <v>179</v>
      </c>
      <c r="B60" s="14" t="s">
        <v>134</v>
      </c>
      <c r="C60" s="14" t="s">
        <v>29</v>
      </c>
      <c r="D60" s="14">
        <v>20</v>
      </c>
      <c r="E60" s="14">
        <v>189</v>
      </c>
      <c r="F60" s="14">
        <v>124</v>
      </c>
      <c r="G60" s="15" t="s">
        <v>48</v>
      </c>
      <c r="H60" s="14">
        <v>85</v>
      </c>
      <c r="I60" s="14">
        <v>14</v>
      </c>
      <c r="J60" s="15">
        <v>0.09046</v>
      </c>
      <c r="K60" s="15">
        <v>0.13294</v>
      </c>
      <c r="L60" s="14" t="s">
        <v>180</v>
      </c>
      <c r="M60" s="14">
        <f t="shared" si="0"/>
        <v>2025</v>
      </c>
      <c r="N60" s="14" t="s">
        <v>107</v>
      </c>
      <c r="O60" s="15" t="s">
        <v>33</v>
      </c>
      <c r="P60" s="14">
        <v>2025</v>
      </c>
      <c r="Q60" s="14">
        <v>52.5</v>
      </c>
      <c r="R60" s="19">
        <v>2.36190476190476</v>
      </c>
      <c r="S60" s="14" t="s">
        <v>9</v>
      </c>
      <c r="T60" s="20">
        <v>0.319542650819919</v>
      </c>
      <c r="U60" s="21">
        <v>0.0526752</v>
      </c>
      <c r="V60" s="22">
        <v>0.1648456</v>
      </c>
    </row>
    <row r="61" spans="1:22">
      <c r="A61" s="14" t="s">
        <v>181</v>
      </c>
      <c r="B61" s="14" t="s">
        <v>28</v>
      </c>
      <c r="C61" s="14" t="s">
        <v>29</v>
      </c>
      <c r="D61" s="14">
        <v>60</v>
      </c>
      <c r="E61" s="14">
        <v>35</v>
      </c>
      <c r="F61" s="14">
        <v>40</v>
      </c>
      <c r="G61" s="15" t="s">
        <v>42</v>
      </c>
      <c r="H61" s="14">
        <v>55</v>
      </c>
      <c r="I61" s="14">
        <v>99</v>
      </c>
      <c r="J61" s="15">
        <v>0.16441</v>
      </c>
      <c r="K61" s="15">
        <v>0.20234</v>
      </c>
      <c r="L61" s="14" t="s">
        <v>121</v>
      </c>
      <c r="M61" s="14">
        <f t="shared" si="0"/>
        <v>2025</v>
      </c>
      <c r="N61" s="14" t="s">
        <v>39</v>
      </c>
      <c r="O61" s="15" t="s">
        <v>58</v>
      </c>
      <c r="P61" s="14">
        <v>2025</v>
      </c>
      <c r="Q61" s="14">
        <v>57.5</v>
      </c>
      <c r="R61" s="19">
        <v>0.695652173913043</v>
      </c>
      <c r="S61" s="14" t="s">
        <v>8</v>
      </c>
      <c r="T61" s="20">
        <v>0.187456755955323</v>
      </c>
      <c r="U61" s="21">
        <v>0.015172</v>
      </c>
      <c r="V61" s="22">
        <v>0.080936</v>
      </c>
    </row>
    <row r="62" spans="1:22">
      <c r="A62" s="14" t="s">
        <v>182</v>
      </c>
      <c r="B62" s="14" t="s">
        <v>97</v>
      </c>
      <c r="C62" s="14" t="s">
        <v>29</v>
      </c>
      <c r="D62" s="14">
        <v>187</v>
      </c>
      <c r="E62" s="14">
        <v>128</v>
      </c>
      <c r="F62" s="14">
        <v>267</v>
      </c>
      <c r="G62" s="15" t="s">
        <v>48</v>
      </c>
      <c r="H62" s="14">
        <v>48</v>
      </c>
      <c r="I62" s="14">
        <v>96</v>
      </c>
      <c r="J62" s="15">
        <v>0.01215</v>
      </c>
      <c r="K62" s="15">
        <v>0.03214</v>
      </c>
      <c r="L62" s="14" t="s">
        <v>183</v>
      </c>
      <c r="M62" s="14">
        <f t="shared" si="0"/>
        <v>2025</v>
      </c>
      <c r="N62" s="14" t="s">
        <v>107</v>
      </c>
      <c r="O62" s="15" t="s">
        <v>126</v>
      </c>
      <c r="P62" s="14">
        <v>2025</v>
      </c>
      <c r="Q62" s="14">
        <v>117.5</v>
      </c>
      <c r="R62" s="19">
        <v>2.27234042553191</v>
      </c>
      <c r="S62" s="14" t="s">
        <v>8</v>
      </c>
      <c r="T62" s="20">
        <v>0.621966397013068</v>
      </c>
      <c r="U62" s="21">
        <v>0.0533733</v>
      </c>
      <c r="V62" s="22">
        <v>0.0858138</v>
      </c>
    </row>
    <row r="63" spans="1:22">
      <c r="A63" s="14" t="s">
        <v>184</v>
      </c>
      <c r="B63" s="14" t="s">
        <v>83</v>
      </c>
      <c r="C63" s="14" t="s">
        <v>47</v>
      </c>
      <c r="D63" s="14">
        <v>73</v>
      </c>
      <c r="E63" s="14">
        <v>21</v>
      </c>
      <c r="F63" s="14">
        <v>70</v>
      </c>
      <c r="G63" s="15" t="s">
        <v>30</v>
      </c>
      <c r="H63" s="14">
        <v>24</v>
      </c>
      <c r="I63" s="14">
        <v>85</v>
      </c>
      <c r="J63" s="15">
        <v>0.34661</v>
      </c>
      <c r="K63" s="15">
        <v>0.39521</v>
      </c>
      <c r="L63" s="14" t="s">
        <v>185</v>
      </c>
      <c r="M63" s="14">
        <f t="shared" si="0"/>
        <v>2024</v>
      </c>
      <c r="N63" s="14" t="s">
        <v>38</v>
      </c>
      <c r="O63" s="15" t="s">
        <v>32</v>
      </c>
      <c r="P63" s="14">
        <v>2025</v>
      </c>
      <c r="Q63" s="14">
        <v>48.5</v>
      </c>
      <c r="R63" s="19">
        <v>1.44329896907216</v>
      </c>
      <c r="S63" s="14" t="s">
        <v>8</v>
      </c>
      <c r="T63" s="20">
        <v>0.122972596847246</v>
      </c>
      <c r="U63" s="21">
        <v>0.03402</v>
      </c>
      <c r="V63" s="22">
        <v>0.276647</v>
      </c>
    </row>
    <row r="64" spans="1:22">
      <c r="A64" s="14" t="s">
        <v>186</v>
      </c>
      <c r="B64" s="14" t="s">
        <v>97</v>
      </c>
      <c r="C64" s="14" t="s">
        <v>29</v>
      </c>
      <c r="D64" s="14">
        <v>144</v>
      </c>
      <c r="E64" s="14">
        <v>35</v>
      </c>
      <c r="F64" s="14">
        <v>135</v>
      </c>
      <c r="G64" s="15" t="s">
        <v>52</v>
      </c>
      <c r="H64" s="14">
        <v>44</v>
      </c>
      <c r="I64" s="14">
        <v>59</v>
      </c>
      <c r="J64" s="15">
        <v>0.61492</v>
      </c>
      <c r="K64" s="15">
        <v>0.62935</v>
      </c>
      <c r="L64" s="14" t="s">
        <v>185</v>
      </c>
      <c r="M64" s="14">
        <f t="shared" si="0"/>
        <v>2024</v>
      </c>
      <c r="N64" s="14" t="s">
        <v>38</v>
      </c>
      <c r="O64" s="15" t="s">
        <v>81</v>
      </c>
      <c r="P64" s="14">
        <v>2025</v>
      </c>
      <c r="Q64" s="14">
        <v>94</v>
      </c>
      <c r="R64" s="19">
        <v>1.43617021276596</v>
      </c>
      <c r="S64" s="14" t="s">
        <v>7</v>
      </c>
      <c r="T64" s="20">
        <v>0.0229284182092635</v>
      </c>
      <c r="U64" s="21">
        <v>0.0194805</v>
      </c>
      <c r="V64" s="22">
        <v>0.8496225</v>
      </c>
    </row>
    <row r="65" spans="1:22">
      <c r="A65" s="14" t="s">
        <v>187</v>
      </c>
      <c r="B65" s="14" t="s">
        <v>62</v>
      </c>
      <c r="C65" s="14" t="s">
        <v>29</v>
      </c>
      <c r="D65" s="14">
        <v>165</v>
      </c>
      <c r="E65" s="14">
        <v>32</v>
      </c>
      <c r="F65" s="14">
        <v>57</v>
      </c>
      <c r="G65" s="15" t="s">
        <v>30</v>
      </c>
      <c r="H65" s="14">
        <v>140</v>
      </c>
      <c r="I65" s="14">
        <v>80</v>
      </c>
      <c r="J65" s="15">
        <v>0.04942</v>
      </c>
      <c r="K65" s="15">
        <v>0.0948</v>
      </c>
      <c r="L65" s="14" t="s">
        <v>188</v>
      </c>
      <c r="M65" s="14">
        <f t="shared" si="0"/>
        <v>2025</v>
      </c>
      <c r="N65" s="14" t="s">
        <v>39</v>
      </c>
      <c r="O65" s="15" t="s">
        <v>32</v>
      </c>
      <c r="P65" s="14">
        <v>2025</v>
      </c>
      <c r="Q65" s="14">
        <v>152.5</v>
      </c>
      <c r="R65" s="19">
        <v>0.373770491803279</v>
      </c>
      <c r="S65" s="14" t="s">
        <v>8</v>
      </c>
      <c r="T65" s="20">
        <v>0.478691983122363</v>
      </c>
      <c r="U65" s="21">
        <v>0.0258666</v>
      </c>
      <c r="V65" s="22">
        <v>0.054036</v>
      </c>
    </row>
    <row r="66" spans="1:22">
      <c r="A66" s="14" t="s">
        <v>189</v>
      </c>
      <c r="B66" s="14" t="s">
        <v>56</v>
      </c>
      <c r="C66" s="14" t="s">
        <v>36</v>
      </c>
      <c r="D66" s="14">
        <v>244</v>
      </c>
      <c r="E66" s="14">
        <v>151</v>
      </c>
      <c r="F66" s="14">
        <v>305</v>
      </c>
      <c r="G66" s="15" t="s">
        <v>52</v>
      </c>
      <c r="H66" s="14">
        <v>90</v>
      </c>
      <c r="I66" s="14">
        <v>25</v>
      </c>
      <c r="J66" s="15">
        <v>0.17073</v>
      </c>
      <c r="K66" s="15">
        <v>0.22735</v>
      </c>
      <c r="L66" s="14" t="s">
        <v>190</v>
      </c>
      <c r="M66" s="14">
        <f t="shared" ref="M66:M129" si="1">YEAR(L66)</f>
        <v>2025</v>
      </c>
      <c r="N66" s="14" t="s">
        <v>32</v>
      </c>
      <c r="O66" s="15" t="s">
        <v>126</v>
      </c>
      <c r="P66" s="14">
        <v>2025</v>
      </c>
      <c r="Q66" s="14">
        <v>167</v>
      </c>
      <c r="R66" s="19">
        <v>1.82634730538922</v>
      </c>
      <c r="S66" s="14" t="s">
        <v>9</v>
      </c>
      <c r="T66" s="20">
        <v>0.249043325269408</v>
      </c>
      <c r="U66" s="21">
        <v>0.172691</v>
      </c>
      <c r="V66" s="22">
        <v>0.6934175</v>
      </c>
    </row>
    <row r="67" spans="1:22">
      <c r="A67" s="14" t="s">
        <v>191</v>
      </c>
      <c r="B67" s="14" t="s">
        <v>41</v>
      </c>
      <c r="C67" s="14" t="s">
        <v>29</v>
      </c>
      <c r="D67" s="14">
        <v>237</v>
      </c>
      <c r="E67" s="14">
        <v>8</v>
      </c>
      <c r="F67" s="14">
        <v>228</v>
      </c>
      <c r="G67" s="15" t="s">
        <v>30</v>
      </c>
      <c r="H67" s="14">
        <v>17</v>
      </c>
      <c r="I67" s="14">
        <v>75</v>
      </c>
      <c r="J67" s="15">
        <v>0.61219</v>
      </c>
      <c r="K67" s="15">
        <v>0.61908</v>
      </c>
      <c r="L67" s="14" t="s">
        <v>162</v>
      </c>
      <c r="M67" s="14">
        <f t="shared" si="1"/>
        <v>2025</v>
      </c>
      <c r="N67" s="14" t="s">
        <v>32</v>
      </c>
      <c r="O67" s="15" t="s">
        <v>99</v>
      </c>
      <c r="P67" s="14">
        <v>2025</v>
      </c>
      <c r="Q67" s="14">
        <v>127</v>
      </c>
      <c r="R67" s="19">
        <v>1.79527559055118</v>
      </c>
      <c r="S67" s="14" t="s">
        <v>8</v>
      </c>
      <c r="T67" s="20">
        <v>0.0111294178458358</v>
      </c>
      <c r="U67" s="21">
        <v>0.0157092</v>
      </c>
      <c r="V67" s="22">
        <v>1.4115024</v>
      </c>
    </row>
    <row r="68" spans="1:22">
      <c r="A68" s="14" t="s">
        <v>192</v>
      </c>
      <c r="B68" s="14" t="s">
        <v>164</v>
      </c>
      <c r="C68" s="14" t="s">
        <v>47</v>
      </c>
      <c r="D68" s="14">
        <v>172</v>
      </c>
      <c r="E68" s="14">
        <v>128</v>
      </c>
      <c r="F68" s="14">
        <v>253</v>
      </c>
      <c r="G68" s="15" t="s">
        <v>30</v>
      </c>
      <c r="H68" s="14">
        <v>47</v>
      </c>
      <c r="I68" s="14">
        <v>60</v>
      </c>
      <c r="J68" s="15">
        <v>0.67272</v>
      </c>
      <c r="K68" s="15">
        <v>0.69091</v>
      </c>
      <c r="L68" s="14" t="s">
        <v>193</v>
      </c>
      <c r="M68" s="14">
        <f t="shared" si="1"/>
        <v>2025</v>
      </c>
      <c r="N68" s="14" t="s">
        <v>39</v>
      </c>
      <c r="O68" s="15" t="s">
        <v>33</v>
      </c>
      <c r="P68" s="14">
        <v>2025</v>
      </c>
      <c r="Q68" s="14">
        <v>109.5</v>
      </c>
      <c r="R68" s="19">
        <v>2.31050228310502</v>
      </c>
      <c r="S68" s="14" t="s">
        <v>7</v>
      </c>
      <c r="T68" s="20">
        <v>0.0263275969373725</v>
      </c>
      <c r="U68" s="21">
        <v>0.0460207</v>
      </c>
      <c r="V68" s="22">
        <v>1.7480023</v>
      </c>
    </row>
    <row r="69" spans="1:22">
      <c r="A69" s="14" t="s">
        <v>194</v>
      </c>
      <c r="B69" s="14" t="s">
        <v>76</v>
      </c>
      <c r="C69" s="14" t="s">
        <v>36</v>
      </c>
      <c r="D69" s="14">
        <v>27</v>
      </c>
      <c r="E69" s="14">
        <v>198</v>
      </c>
      <c r="F69" s="14">
        <v>68</v>
      </c>
      <c r="G69" s="15" t="s">
        <v>30</v>
      </c>
      <c r="H69" s="14">
        <v>157</v>
      </c>
      <c r="I69" s="14">
        <v>67</v>
      </c>
      <c r="J69" s="15">
        <v>0.57934</v>
      </c>
      <c r="K69" s="15">
        <v>0.61209</v>
      </c>
      <c r="L69" s="14" t="s">
        <v>68</v>
      </c>
      <c r="M69" s="14">
        <f t="shared" si="1"/>
        <v>2024</v>
      </c>
      <c r="N69" s="14" t="s">
        <v>38</v>
      </c>
      <c r="O69" s="15" t="s">
        <v>32</v>
      </c>
      <c r="P69" s="14">
        <v>2025</v>
      </c>
      <c r="Q69" s="14">
        <v>92</v>
      </c>
      <c r="R69" s="19">
        <v>0.739130434782609</v>
      </c>
      <c r="S69" s="14" t="s">
        <v>8</v>
      </c>
      <c r="T69" s="20">
        <v>0.0535052034831479</v>
      </c>
      <c r="U69" s="21">
        <v>0.02227</v>
      </c>
      <c r="V69" s="22">
        <v>0.4162212</v>
      </c>
    </row>
    <row r="70" spans="1:22">
      <c r="A70" s="14" t="s">
        <v>195</v>
      </c>
      <c r="B70" s="14" t="s">
        <v>46</v>
      </c>
      <c r="C70" s="14" t="s">
        <v>47</v>
      </c>
      <c r="D70" s="14">
        <v>174</v>
      </c>
      <c r="E70" s="14">
        <v>134</v>
      </c>
      <c r="F70" s="14">
        <v>179</v>
      </c>
      <c r="G70" s="15" t="s">
        <v>48</v>
      </c>
      <c r="H70" s="14">
        <v>129</v>
      </c>
      <c r="I70" s="14">
        <v>51</v>
      </c>
      <c r="J70" s="15">
        <v>0.1855</v>
      </c>
      <c r="K70" s="15">
        <v>0.20326</v>
      </c>
      <c r="L70" s="14" t="s">
        <v>80</v>
      </c>
      <c r="M70" s="14">
        <f t="shared" si="1"/>
        <v>2025</v>
      </c>
      <c r="N70" s="14" t="s">
        <v>81</v>
      </c>
      <c r="O70" s="15" t="s">
        <v>44</v>
      </c>
      <c r="P70" s="14">
        <v>2025</v>
      </c>
      <c r="Q70" s="14">
        <v>151.5</v>
      </c>
      <c r="R70" s="19">
        <v>1.18151815181518</v>
      </c>
      <c r="S70" s="14" t="s">
        <v>7</v>
      </c>
      <c r="T70" s="20">
        <v>0.0873757748696251</v>
      </c>
      <c r="U70" s="21">
        <v>0.0317904</v>
      </c>
      <c r="V70" s="22">
        <v>0.3638354</v>
      </c>
    </row>
    <row r="71" spans="1:22">
      <c r="A71" s="14" t="s">
        <v>196</v>
      </c>
      <c r="B71" s="14" t="s">
        <v>70</v>
      </c>
      <c r="C71" s="14" t="s">
        <v>29</v>
      </c>
      <c r="D71" s="14">
        <v>121</v>
      </c>
      <c r="E71" s="14">
        <v>156</v>
      </c>
      <c r="F71" s="14">
        <v>125</v>
      </c>
      <c r="G71" s="15" t="s">
        <v>52</v>
      </c>
      <c r="H71" s="14">
        <v>152</v>
      </c>
      <c r="I71" s="14">
        <v>19</v>
      </c>
      <c r="J71" s="15">
        <v>0.08365</v>
      </c>
      <c r="K71" s="15">
        <v>0.12969</v>
      </c>
      <c r="L71" s="14" t="s">
        <v>197</v>
      </c>
      <c r="M71" s="14">
        <f t="shared" si="1"/>
        <v>2024</v>
      </c>
      <c r="N71" s="14" t="s">
        <v>44</v>
      </c>
      <c r="O71" s="15" t="s">
        <v>44</v>
      </c>
      <c r="P71" s="14">
        <v>2025</v>
      </c>
      <c r="Q71" s="14">
        <v>136.5</v>
      </c>
      <c r="R71" s="19">
        <v>0.915750915750916</v>
      </c>
      <c r="S71" s="14" t="s">
        <v>9</v>
      </c>
      <c r="T71" s="20">
        <v>0.355000385534737</v>
      </c>
      <c r="U71" s="21">
        <v>0.05755</v>
      </c>
      <c r="V71" s="22">
        <v>0.1621125</v>
      </c>
    </row>
    <row r="72" spans="1:22">
      <c r="A72" s="14" t="s">
        <v>198</v>
      </c>
      <c r="B72" s="14" t="s">
        <v>62</v>
      </c>
      <c r="C72" s="14" t="s">
        <v>29</v>
      </c>
      <c r="D72" s="14">
        <v>237</v>
      </c>
      <c r="E72" s="14">
        <v>88</v>
      </c>
      <c r="F72" s="14">
        <v>154</v>
      </c>
      <c r="G72" s="15" t="s">
        <v>48</v>
      </c>
      <c r="H72" s="14">
        <v>171</v>
      </c>
      <c r="I72" s="14">
        <v>20</v>
      </c>
      <c r="J72" s="15">
        <v>0.63459</v>
      </c>
      <c r="K72" s="15">
        <v>0.66774</v>
      </c>
      <c r="L72" s="14" t="s">
        <v>94</v>
      </c>
      <c r="M72" s="14">
        <f t="shared" si="1"/>
        <v>2025</v>
      </c>
      <c r="N72" s="14" t="s">
        <v>32</v>
      </c>
      <c r="O72" s="15" t="s">
        <v>58</v>
      </c>
      <c r="P72" s="14">
        <v>2025</v>
      </c>
      <c r="Q72" s="14">
        <v>204</v>
      </c>
      <c r="R72" s="19">
        <v>0.754901960784314</v>
      </c>
      <c r="S72" s="14" t="s">
        <v>9</v>
      </c>
      <c r="T72" s="20">
        <v>0.0496450714349897</v>
      </c>
      <c r="U72" s="21">
        <v>0.051051</v>
      </c>
      <c r="V72" s="22">
        <v>1.0283196</v>
      </c>
    </row>
    <row r="73" spans="1:22">
      <c r="A73" s="14" t="s">
        <v>199</v>
      </c>
      <c r="B73" s="14" t="s">
        <v>70</v>
      </c>
      <c r="C73" s="14" t="s">
        <v>29</v>
      </c>
      <c r="D73" s="14">
        <v>90</v>
      </c>
      <c r="E73" s="14">
        <v>170</v>
      </c>
      <c r="F73" s="14">
        <v>109</v>
      </c>
      <c r="G73" s="15" t="s">
        <v>48</v>
      </c>
      <c r="H73" s="14">
        <v>151</v>
      </c>
      <c r="I73" s="14">
        <v>74</v>
      </c>
      <c r="J73" s="15">
        <v>0.23402</v>
      </c>
      <c r="K73" s="15">
        <v>0.27104</v>
      </c>
      <c r="L73" s="14" t="s">
        <v>200</v>
      </c>
      <c r="M73" s="14">
        <f t="shared" si="1"/>
        <v>2025</v>
      </c>
      <c r="N73" s="14" t="s">
        <v>32</v>
      </c>
      <c r="O73" s="15" t="s">
        <v>1118</v>
      </c>
      <c r="P73" s="14">
        <v>2025</v>
      </c>
      <c r="Q73" s="14">
        <v>120.5</v>
      </c>
      <c r="R73" s="19">
        <v>0.904564315352697</v>
      </c>
      <c r="S73" s="14" t="s">
        <v>8</v>
      </c>
      <c r="T73" s="20">
        <v>0.136585005903188</v>
      </c>
      <c r="U73" s="21">
        <v>0.0403518</v>
      </c>
      <c r="V73" s="22">
        <v>0.2954336</v>
      </c>
    </row>
    <row r="74" spans="1:22">
      <c r="A74" s="14" t="s">
        <v>201</v>
      </c>
      <c r="B74" s="14" t="s">
        <v>62</v>
      </c>
      <c r="C74" s="14" t="s">
        <v>29</v>
      </c>
      <c r="D74" s="14">
        <v>65</v>
      </c>
      <c r="E74" s="14">
        <v>105</v>
      </c>
      <c r="F74" s="14">
        <v>151</v>
      </c>
      <c r="G74" s="15" t="s">
        <v>30</v>
      </c>
      <c r="H74" s="14">
        <v>19</v>
      </c>
      <c r="I74" s="14">
        <v>69</v>
      </c>
      <c r="J74" s="15">
        <v>0.10071</v>
      </c>
      <c r="K74" s="15">
        <v>0.11978</v>
      </c>
      <c r="L74" s="14" t="s">
        <v>115</v>
      </c>
      <c r="M74" s="14">
        <f t="shared" si="1"/>
        <v>2025</v>
      </c>
      <c r="N74" s="14" t="s">
        <v>81</v>
      </c>
      <c r="O74" s="15" t="s">
        <v>81</v>
      </c>
      <c r="P74" s="14">
        <v>2025</v>
      </c>
      <c r="Q74" s="14">
        <v>42</v>
      </c>
      <c r="R74" s="19">
        <v>3.5952380952381</v>
      </c>
      <c r="S74" s="14" t="s">
        <v>8</v>
      </c>
      <c r="T74" s="20">
        <v>0.159208549006512</v>
      </c>
      <c r="U74" s="21">
        <v>0.0287957</v>
      </c>
      <c r="V74" s="22">
        <v>0.1808678</v>
      </c>
    </row>
    <row r="75" spans="1:22">
      <c r="A75" s="14" t="s">
        <v>202</v>
      </c>
      <c r="B75" s="14" t="s">
        <v>62</v>
      </c>
      <c r="C75" s="14" t="s">
        <v>29</v>
      </c>
      <c r="D75" s="14">
        <v>210</v>
      </c>
      <c r="E75" s="14">
        <v>7</v>
      </c>
      <c r="F75" s="14">
        <v>70</v>
      </c>
      <c r="G75" s="15" t="s">
        <v>52</v>
      </c>
      <c r="H75" s="14">
        <v>147</v>
      </c>
      <c r="I75" s="14">
        <v>60</v>
      </c>
      <c r="J75" s="15">
        <v>0.00902</v>
      </c>
      <c r="K75" s="15">
        <v>0.03501</v>
      </c>
      <c r="L75" s="14" t="s">
        <v>203</v>
      </c>
      <c r="M75" s="14">
        <f t="shared" si="1"/>
        <v>2024</v>
      </c>
      <c r="N75" s="14" t="s">
        <v>44</v>
      </c>
      <c r="O75" s="15" t="s">
        <v>99</v>
      </c>
      <c r="P75" s="14">
        <v>2025</v>
      </c>
      <c r="Q75" s="14">
        <v>178.5</v>
      </c>
      <c r="R75" s="19">
        <v>0.392156862745098</v>
      </c>
      <c r="S75" s="14" t="s">
        <v>7</v>
      </c>
      <c r="T75" s="20">
        <v>0.742359325906884</v>
      </c>
      <c r="U75" s="21">
        <v>0.018193</v>
      </c>
      <c r="V75" s="22">
        <v>0.024507</v>
      </c>
    </row>
    <row r="76" spans="1:22">
      <c r="A76" s="14" t="s">
        <v>204</v>
      </c>
      <c r="B76" s="14" t="s">
        <v>65</v>
      </c>
      <c r="C76" s="14" t="s">
        <v>36</v>
      </c>
      <c r="D76" s="14">
        <v>258</v>
      </c>
      <c r="E76" s="14">
        <v>188</v>
      </c>
      <c r="F76" s="14">
        <v>89</v>
      </c>
      <c r="G76" s="15" t="s">
        <v>30</v>
      </c>
      <c r="H76" s="14">
        <v>357</v>
      </c>
      <c r="I76" s="14">
        <v>57</v>
      </c>
      <c r="J76" s="15">
        <v>0.72796</v>
      </c>
      <c r="K76" s="15">
        <v>0.78319</v>
      </c>
      <c r="L76" s="14" t="s">
        <v>205</v>
      </c>
      <c r="M76" s="14">
        <f t="shared" si="1"/>
        <v>2024</v>
      </c>
      <c r="N76" s="14" t="s">
        <v>38</v>
      </c>
      <c r="O76" s="15" t="s">
        <v>39</v>
      </c>
      <c r="P76" s="14">
        <v>2025</v>
      </c>
      <c r="Q76" s="14">
        <v>307.5</v>
      </c>
      <c r="R76" s="19">
        <v>0.289430894308943</v>
      </c>
      <c r="S76" s="14" t="s">
        <v>7</v>
      </c>
      <c r="T76" s="20">
        <v>0.070519286507744</v>
      </c>
      <c r="U76" s="21">
        <v>0.0491547</v>
      </c>
      <c r="V76" s="22">
        <v>0.6970391</v>
      </c>
    </row>
    <row r="77" spans="1:22">
      <c r="A77" s="14" t="s">
        <v>206</v>
      </c>
      <c r="B77" s="14" t="s">
        <v>93</v>
      </c>
      <c r="C77" s="14" t="s">
        <v>47</v>
      </c>
      <c r="D77" s="14">
        <v>153</v>
      </c>
      <c r="E77" s="14">
        <v>115</v>
      </c>
      <c r="F77" s="14">
        <v>209</v>
      </c>
      <c r="G77" s="15" t="s">
        <v>30</v>
      </c>
      <c r="H77" s="14">
        <v>59</v>
      </c>
      <c r="I77" s="14">
        <v>27</v>
      </c>
      <c r="J77" s="15">
        <v>0.02696</v>
      </c>
      <c r="K77" s="15">
        <v>0.04233</v>
      </c>
      <c r="L77" s="14" t="s">
        <v>207</v>
      </c>
      <c r="M77" s="14">
        <f t="shared" si="1"/>
        <v>2025</v>
      </c>
      <c r="N77" s="14" t="s">
        <v>107</v>
      </c>
      <c r="O77" s="15" t="s">
        <v>58</v>
      </c>
      <c r="P77" s="14">
        <v>2025</v>
      </c>
      <c r="Q77" s="14">
        <v>106</v>
      </c>
      <c r="R77" s="19">
        <v>1.97169811320755</v>
      </c>
      <c r="S77" s="14" t="s">
        <v>9</v>
      </c>
      <c r="T77" s="20">
        <v>0.36309945665013</v>
      </c>
      <c r="U77" s="21">
        <v>0.0321233</v>
      </c>
      <c r="V77" s="22">
        <v>0.0884697</v>
      </c>
    </row>
    <row r="78" spans="1:22">
      <c r="A78" s="14" t="s">
        <v>208</v>
      </c>
      <c r="B78" s="14" t="s">
        <v>51</v>
      </c>
      <c r="C78" s="14" t="s">
        <v>29</v>
      </c>
      <c r="D78" s="14">
        <v>105</v>
      </c>
      <c r="E78" s="14">
        <v>166</v>
      </c>
      <c r="F78" s="14">
        <v>89</v>
      </c>
      <c r="G78" s="15" t="s">
        <v>52</v>
      </c>
      <c r="H78" s="14">
        <v>182</v>
      </c>
      <c r="I78" s="14">
        <v>44</v>
      </c>
      <c r="J78" s="15">
        <v>0.70037</v>
      </c>
      <c r="K78" s="15">
        <v>0.7236</v>
      </c>
      <c r="L78" s="14" t="s">
        <v>209</v>
      </c>
      <c r="M78" s="14">
        <f t="shared" si="1"/>
        <v>2025</v>
      </c>
      <c r="N78" s="14" t="s">
        <v>32</v>
      </c>
      <c r="O78" s="15" t="s">
        <v>107</v>
      </c>
      <c r="P78" s="14">
        <v>2025</v>
      </c>
      <c r="Q78" s="14">
        <v>143.5</v>
      </c>
      <c r="R78" s="19">
        <v>0.620209059233449</v>
      </c>
      <c r="S78" s="14" t="s">
        <v>7</v>
      </c>
      <c r="T78" s="20">
        <v>0.0321033720287452</v>
      </c>
      <c r="U78" s="21">
        <v>0.0206747</v>
      </c>
      <c r="V78" s="22">
        <v>0.644004</v>
      </c>
    </row>
    <row r="79" spans="1:22">
      <c r="A79" s="14" t="s">
        <v>210</v>
      </c>
      <c r="B79" s="14" t="s">
        <v>28</v>
      </c>
      <c r="C79" s="14" t="s">
        <v>29</v>
      </c>
      <c r="D79" s="14">
        <v>297</v>
      </c>
      <c r="E79" s="14">
        <v>109</v>
      </c>
      <c r="F79" s="14">
        <v>377</v>
      </c>
      <c r="G79" s="15" t="s">
        <v>52</v>
      </c>
      <c r="H79" s="14">
        <v>29</v>
      </c>
      <c r="I79" s="14">
        <v>31</v>
      </c>
      <c r="J79" s="15">
        <v>0.22866</v>
      </c>
      <c r="K79" s="15">
        <v>0.26891</v>
      </c>
      <c r="L79" s="14" t="s">
        <v>211</v>
      </c>
      <c r="M79" s="14">
        <f t="shared" si="1"/>
        <v>2025</v>
      </c>
      <c r="N79" s="14" t="s">
        <v>39</v>
      </c>
      <c r="O79" s="15" t="s">
        <v>44</v>
      </c>
      <c r="P79" s="14">
        <v>2025</v>
      </c>
      <c r="Q79" s="14">
        <v>163</v>
      </c>
      <c r="R79" s="19">
        <v>2.31288343558282</v>
      </c>
      <c r="S79" s="14" t="s">
        <v>7</v>
      </c>
      <c r="T79" s="20">
        <v>0.149678331040125</v>
      </c>
      <c r="U79" s="21">
        <v>0.1517425</v>
      </c>
      <c r="V79" s="22">
        <v>1.0137907</v>
      </c>
    </row>
    <row r="80" spans="1:22">
      <c r="A80" s="14" t="s">
        <v>212</v>
      </c>
      <c r="B80" s="14" t="s">
        <v>97</v>
      </c>
      <c r="C80" s="14" t="s">
        <v>29</v>
      </c>
      <c r="D80" s="14">
        <v>284</v>
      </c>
      <c r="E80" s="14">
        <v>35</v>
      </c>
      <c r="F80" s="14">
        <v>76</v>
      </c>
      <c r="G80" s="15" t="s">
        <v>30</v>
      </c>
      <c r="H80" s="14">
        <v>243</v>
      </c>
      <c r="I80" s="14">
        <v>33</v>
      </c>
      <c r="J80" s="15">
        <v>0.56184</v>
      </c>
      <c r="K80" s="15">
        <v>0.57305</v>
      </c>
      <c r="L80" s="14" t="s">
        <v>213</v>
      </c>
      <c r="M80" s="14">
        <f t="shared" si="1"/>
        <v>2024</v>
      </c>
      <c r="N80" s="14" t="s">
        <v>38</v>
      </c>
      <c r="O80" s="15" t="s">
        <v>126</v>
      </c>
      <c r="P80" s="14">
        <v>2025</v>
      </c>
      <c r="Q80" s="14">
        <v>263.5</v>
      </c>
      <c r="R80" s="19">
        <v>0.28842504743833</v>
      </c>
      <c r="S80" s="14" t="s">
        <v>7</v>
      </c>
      <c r="T80" s="20">
        <v>0.0195619928453015</v>
      </c>
      <c r="U80" s="21">
        <v>0.0085196</v>
      </c>
      <c r="V80" s="22">
        <v>0.435518</v>
      </c>
    </row>
    <row r="81" spans="1:22">
      <c r="A81" s="14" t="s">
        <v>214</v>
      </c>
      <c r="B81" s="14" t="s">
        <v>41</v>
      </c>
      <c r="C81" s="14" t="s">
        <v>29</v>
      </c>
      <c r="D81" s="14">
        <v>172</v>
      </c>
      <c r="E81" s="14">
        <v>194</v>
      </c>
      <c r="F81" s="14">
        <v>310</v>
      </c>
      <c r="G81" s="15" t="s">
        <v>48</v>
      </c>
      <c r="H81" s="14">
        <v>56</v>
      </c>
      <c r="I81" s="14">
        <v>49</v>
      </c>
      <c r="J81" s="15">
        <v>0.47827</v>
      </c>
      <c r="K81" s="15">
        <v>0.48815</v>
      </c>
      <c r="L81" s="14" t="s">
        <v>213</v>
      </c>
      <c r="M81" s="14">
        <f t="shared" si="1"/>
        <v>2024</v>
      </c>
      <c r="N81" s="14" t="s">
        <v>38</v>
      </c>
      <c r="O81" s="15" t="s">
        <v>44</v>
      </c>
      <c r="P81" s="14">
        <v>2025</v>
      </c>
      <c r="Q81" s="14">
        <v>114</v>
      </c>
      <c r="R81" s="19">
        <v>2.71929824561403</v>
      </c>
      <c r="S81" s="14" t="s">
        <v>7</v>
      </c>
      <c r="T81" s="20">
        <v>0.0202396804260985</v>
      </c>
      <c r="U81" s="21">
        <v>0.030628</v>
      </c>
      <c r="V81" s="22">
        <v>1.513265</v>
      </c>
    </row>
    <row r="82" spans="1:22">
      <c r="A82" s="14" t="s">
        <v>215</v>
      </c>
      <c r="B82" s="14" t="s">
        <v>159</v>
      </c>
      <c r="C82" s="14" t="s">
        <v>47</v>
      </c>
      <c r="D82" s="14">
        <v>39</v>
      </c>
      <c r="E82" s="14">
        <v>2</v>
      </c>
      <c r="F82" s="14">
        <v>4</v>
      </c>
      <c r="G82" s="15" t="s">
        <v>48</v>
      </c>
      <c r="H82" s="14">
        <v>37</v>
      </c>
      <c r="I82" s="14">
        <v>98</v>
      </c>
      <c r="J82" s="15">
        <v>0.18746</v>
      </c>
      <c r="K82" s="15">
        <v>0.25571</v>
      </c>
      <c r="L82" s="14" t="s">
        <v>188</v>
      </c>
      <c r="M82" s="14">
        <f t="shared" si="1"/>
        <v>2025</v>
      </c>
      <c r="N82" s="14" t="s">
        <v>39</v>
      </c>
      <c r="O82" s="15" t="s">
        <v>81</v>
      </c>
      <c r="P82" s="14">
        <v>2025</v>
      </c>
      <c r="Q82" s="14">
        <v>38</v>
      </c>
      <c r="R82" s="19">
        <v>0.105263157894737</v>
      </c>
      <c r="S82" s="14" t="s">
        <v>8</v>
      </c>
      <c r="T82" s="20">
        <v>0.266903914590747</v>
      </c>
      <c r="U82" s="21">
        <v>0.00273</v>
      </c>
      <c r="V82" s="22">
        <v>0.0102284</v>
      </c>
    </row>
    <row r="83" spans="1:22">
      <c r="A83" s="14" t="s">
        <v>216</v>
      </c>
      <c r="B83" s="14" t="s">
        <v>97</v>
      </c>
      <c r="C83" s="14" t="s">
        <v>29</v>
      </c>
      <c r="D83" s="14">
        <v>29</v>
      </c>
      <c r="E83" s="14">
        <v>0</v>
      </c>
      <c r="F83" s="14">
        <v>25</v>
      </c>
      <c r="G83" s="15" t="s">
        <v>52</v>
      </c>
      <c r="H83" s="14">
        <v>4</v>
      </c>
      <c r="I83" s="14">
        <v>62</v>
      </c>
      <c r="J83" s="15">
        <v>0.57029</v>
      </c>
      <c r="K83" s="15">
        <v>0.63718</v>
      </c>
      <c r="L83" s="14" t="s">
        <v>217</v>
      </c>
      <c r="M83" s="14">
        <f t="shared" si="1"/>
        <v>2025</v>
      </c>
      <c r="N83" s="14" t="s">
        <v>32</v>
      </c>
      <c r="O83" s="15" t="s">
        <v>33</v>
      </c>
      <c r="P83" s="14">
        <v>2025</v>
      </c>
      <c r="Q83" s="14">
        <v>16.5</v>
      </c>
      <c r="R83" s="19">
        <v>1.51515151515152</v>
      </c>
      <c r="S83" s="14" t="s">
        <v>8</v>
      </c>
      <c r="T83" s="20">
        <v>0.104978185128221</v>
      </c>
      <c r="U83" s="21">
        <v>0.0167225</v>
      </c>
      <c r="V83" s="22">
        <v>0.159295</v>
      </c>
    </row>
    <row r="84" spans="1:22">
      <c r="A84" s="14" t="s">
        <v>218</v>
      </c>
      <c r="B84" s="14" t="s">
        <v>159</v>
      </c>
      <c r="C84" s="14" t="s">
        <v>47</v>
      </c>
      <c r="D84" s="14">
        <v>261</v>
      </c>
      <c r="E84" s="14">
        <v>3</v>
      </c>
      <c r="F84" s="14">
        <v>162</v>
      </c>
      <c r="G84" s="15" t="s">
        <v>30</v>
      </c>
      <c r="H84" s="14">
        <v>102</v>
      </c>
      <c r="I84" s="14">
        <v>85</v>
      </c>
      <c r="J84" s="15">
        <v>0.04934</v>
      </c>
      <c r="K84" s="15">
        <v>0.0929</v>
      </c>
      <c r="L84" s="14" t="s">
        <v>219</v>
      </c>
      <c r="M84" s="14">
        <f t="shared" si="1"/>
        <v>2025</v>
      </c>
      <c r="N84" s="14" t="s">
        <v>39</v>
      </c>
      <c r="O84" s="15" t="s">
        <v>32</v>
      </c>
      <c r="P84" s="14">
        <v>2025</v>
      </c>
      <c r="Q84" s="14">
        <v>181.5</v>
      </c>
      <c r="R84" s="19">
        <v>0.892561983471074</v>
      </c>
      <c r="S84" s="14" t="s">
        <v>8</v>
      </c>
      <c r="T84" s="20">
        <v>0.468891280947255</v>
      </c>
      <c r="U84" s="21">
        <v>0.0705672</v>
      </c>
      <c r="V84" s="22">
        <v>0.150498</v>
      </c>
    </row>
    <row r="85" spans="1:22">
      <c r="A85" s="14" t="s">
        <v>220</v>
      </c>
      <c r="B85" s="14" t="s">
        <v>79</v>
      </c>
      <c r="C85" s="14" t="s">
        <v>47</v>
      </c>
      <c r="D85" s="14">
        <v>257</v>
      </c>
      <c r="E85" s="14">
        <v>130</v>
      </c>
      <c r="F85" s="14">
        <v>219</v>
      </c>
      <c r="G85" s="15" t="s">
        <v>48</v>
      </c>
      <c r="H85" s="14">
        <v>168</v>
      </c>
      <c r="I85" s="14">
        <v>19</v>
      </c>
      <c r="J85" s="15">
        <v>0.27667</v>
      </c>
      <c r="K85" s="15">
        <v>0.28343</v>
      </c>
      <c r="L85" s="14" t="s">
        <v>74</v>
      </c>
      <c r="M85" s="14">
        <f t="shared" si="1"/>
        <v>2024</v>
      </c>
      <c r="N85" s="14" t="s">
        <v>44</v>
      </c>
      <c r="O85" s="15" t="s">
        <v>58</v>
      </c>
      <c r="P85" s="14">
        <v>2025</v>
      </c>
      <c r="Q85" s="14">
        <v>212.5</v>
      </c>
      <c r="R85" s="19">
        <v>1.03058823529412</v>
      </c>
      <c r="S85" s="14" t="s">
        <v>9</v>
      </c>
      <c r="T85" s="20">
        <v>0.0238506862364605</v>
      </c>
      <c r="U85" s="21">
        <v>0.0148044</v>
      </c>
      <c r="V85" s="22">
        <v>0.6207117</v>
      </c>
    </row>
    <row r="86" spans="1:22">
      <c r="A86" s="14" t="s">
        <v>221</v>
      </c>
      <c r="B86" s="14" t="s">
        <v>65</v>
      </c>
      <c r="C86" s="14" t="s">
        <v>36</v>
      </c>
      <c r="D86" s="14">
        <v>26</v>
      </c>
      <c r="E86" s="14">
        <v>198</v>
      </c>
      <c r="F86" s="14">
        <v>21</v>
      </c>
      <c r="G86" s="15" t="s">
        <v>52</v>
      </c>
      <c r="H86" s="14">
        <v>203</v>
      </c>
      <c r="I86" s="14">
        <v>45</v>
      </c>
      <c r="J86" s="15">
        <v>0.5443</v>
      </c>
      <c r="K86" s="15">
        <v>0.56323</v>
      </c>
      <c r="L86" s="14" t="s">
        <v>137</v>
      </c>
      <c r="M86" s="14">
        <f t="shared" si="1"/>
        <v>2024</v>
      </c>
      <c r="N86" s="14" t="s">
        <v>38</v>
      </c>
      <c r="O86" s="15" t="s">
        <v>33</v>
      </c>
      <c r="P86" s="14">
        <v>2025</v>
      </c>
      <c r="Q86" s="14">
        <v>114.5</v>
      </c>
      <c r="R86" s="19">
        <v>0.183406113537118</v>
      </c>
      <c r="S86" s="14" t="s">
        <v>7</v>
      </c>
      <c r="T86" s="20">
        <v>0.0336097153915807</v>
      </c>
      <c r="U86" s="21">
        <v>0.0039753</v>
      </c>
      <c r="V86" s="22">
        <v>0.1182783</v>
      </c>
    </row>
    <row r="87" spans="1:22">
      <c r="A87" s="14" t="s">
        <v>222</v>
      </c>
      <c r="B87" s="14" t="s">
        <v>79</v>
      </c>
      <c r="C87" s="14" t="s">
        <v>47</v>
      </c>
      <c r="D87" s="14">
        <v>242</v>
      </c>
      <c r="E87" s="14">
        <v>96</v>
      </c>
      <c r="F87" s="14">
        <v>112</v>
      </c>
      <c r="G87" s="15" t="s">
        <v>30</v>
      </c>
      <c r="H87" s="14">
        <v>226</v>
      </c>
      <c r="I87" s="14">
        <v>82</v>
      </c>
      <c r="J87" s="15">
        <v>0.16578</v>
      </c>
      <c r="K87" s="15">
        <v>0.21525</v>
      </c>
      <c r="L87" s="14" t="s">
        <v>84</v>
      </c>
      <c r="M87" s="14">
        <f t="shared" si="1"/>
        <v>2024</v>
      </c>
      <c r="N87" s="14" t="s">
        <v>44</v>
      </c>
      <c r="O87" s="15" t="s">
        <v>95</v>
      </c>
      <c r="P87" s="14">
        <v>2025</v>
      </c>
      <c r="Q87" s="14">
        <v>234</v>
      </c>
      <c r="R87" s="19">
        <v>0.478632478632479</v>
      </c>
      <c r="S87" s="14" t="s">
        <v>8</v>
      </c>
      <c r="T87" s="20">
        <v>0.229825783972125</v>
      </c>
      <c r="U87" s="21">
        <v>0.0554064</v>
      </c>
      <c r="V87" s="22">
        <v>0.24108</v>
      </c>
    </row>
    <row r="88" spans="1:22">
      <c r="A88" s="14" t="s">
        <v>223</v>
      </c>
      <c r="B88" s="14" t="s">
        <v>90</v>
      </c>
      <c r="C88" s="14" t="s">
        <v>36</v>
      </c>
      <c r="D88" s="14">
        <v>58</v>
      </c>
      <c r="E88" s="14">
        <v>164</v>
      </c>
      <c r="F88" s="14">
        <v>135</v>
      </c>
      <c r="G88" s="15" t="s">
        <v>42</v>
      </c>
      <c r="H88" s="14">
        <v>87</v>
      </c>
      <c r="I88" s="14">
        <v>84</v>
      </c>
      <c r="J88" s="15">
        <v>0.34994</v>
      </c>
      <c r="K88" s="15">
        <v>0.35604</v>
      </c>
      <c r="L88" s="14" t="s">
        <v>224</v>
      </c>
      <c r="M88" s="14">
        <f t="shared" si="1"/>
        <v>2024</v>
      </c>
      <c r="N88" s="14" t="s">
        <v>44</v>
      </c>
      <c r="O88" s="15" t="s">
        <v>81</v>
      </c>
      <c r="P88" s="14">
        <v>2025</v>
      </c>
      <c r="Q88" s="14">
        <v>72.5</v>
      </c>
      <c r="R88" s="19">
        <v>1.86206896551724</v>
      </c>
      <c r="S88" s="14" t="s">
        <v>8</v>
      </c>
      <c r="T88" s="20">
        <v>0.0171329064150096</v>
      </c>
      <c r="U88" s="21">
        <v>0.008235</v>
      </c>
      <c r="V88" s="22">
        <v>0.480654</v>
      </c>
    </row>
    <row r="89" spans="1:22">
      <c r="A89" s="14" t="s">
        <v>225</v>
      </c>
      <c r="B89" s="14" t="s">
        <v>46</v>
      </c>
      <c r="C89" s="14" t="s">
        <v>47</v>
      </c>
      <c r="D89" s="14">
        <v>275</v>
      </c>
      <c r="E89" s="14">
        <v>49</v>
      </c>
      <c r="F89" s="14">
        <v>33</v>
      </c>
      <c r="G89" s="15" t="s">
        <v>30</v>
      </c>
      <c r="H89" s="14">
        <v>291</v>
      </c>
      <c r="I89" s="14">
        <v>88</v>
      </c>
      <c r="J89" s="15">
        <v>0.32934</v>
      </c>
      <c r="K89" s="15">
        <v>0.3785</v>
      </c>
      <c r="L89" s="14" t="s">
        <v>226</v>
      </c>
      <c r="M89" s="14">
        <f t="shared" si="1"/>
        <v>2024</v>
      </c>
      <c r="N89" s="14" t="s">
        <v>33</v>
      </c>
      <c r="O89" s="15" t="s">
        <v>58</v>
      </c>
      <c r="P89" s="14">
        <v>2025</v>
      </c>
      <c r="Q89" s="14">
        <v>283</v>
      </c>
      <c r="R89" s="19">
        <v>0.11660777385159</v>
      </c>
      <c r="S89" s="14" t="s">
        <v>8</v>
      </c>
      <c r="T89" s="20">
        <v>0.129881109643329</v>
      </c>
      <c r="U89" s="21">
        <v>0.0162228</v>
      </c>
      <c r="V89" s="22">
        <v>0.124905</v>
      </c>
    </row>
    <row r="90" spans="1:22">
      <c r="A90" s="14" t="s">
        <v>227</v>
      </c>
      <c r="B90" s="14" t="s">
        <v>62</v>
      </c>
      <c r="C90" s="14" t="s">
        <v>29</v>
      </c>
      <c r="D90" s="14">
        <v>41</v>
      </c>
      <c r="E90" s="14">
        <v>51</v>
      </c>
      <c r="F90" s="14">
        <v>55</v>
      </c>
      <c r="G90" s="15" t="s">
        <v>42</v>
      </c>
      <c r="H90" s="14">
        <v>37</v>
      </c>
      <c r="I90" s="14">
        <v>33</v>
      </c>
      <c r="J90" s="15">
        <v>0.41501</v>
      </c>
      <c r="K90" s="15">
        <v>0.44393</v>
      </c>
      <c r="L90" s="14" t="s">
        <v>228</v>
      </c>
      <c r="M90" s="14">
        <f t="shared" si="1"/>
        <v>2024</v>
      </c>
      <c r="N90" s="14" t="s">
        <v>33</v>
      </c>
      <c r="O90" s="15" t="s">
        <v>32</v>
      </c>
      <c r="P90" s="14">
        <v>2025</v>
      </c>
      <c r="Q90" s="14">
        <v>39</v>
      </c>
      <c r="R90" s="19">
        <v>1.41025641025641</v>
      </c>
      <c r="S90" s="14" t="s">
        <v>7</v>
      </c>
      <c r="T90" s="20">
        <v>0.0651454058072219</v>
      </c>
      <c r="U90" s="21">
        <v>0.015906</v>
      </c>
      <c r="V90" s="22">
        <v>0.2441615</v>
      </c>
    </row>
    <row r="91" spans="1:22">
      <c r="A91" s="14" t="s">
        <v>229</v>
      </c>
      <c r="B91" s="14" t="s">
        <v>90</v>
      </c>
      <c r="C91" s="14" t="s">
        <v>36</v>
      </c>
      <c r="D91" s="14">
        <v>171</v>
      </c>
      <c r="E91" s="14">
        <v>178</v>
      </c>
      <c r="F91" s="14">
        <v>334</v>
      </c>
      <c r="G91" s="15" t="s">
        <v>52</v>
      </c>
      <c r="H91" s="14">
        <v>15</v>
      </c>
      <c r="I91" s="14">
        <v>41</v>
      </c>
      <c r="J91" s="15">
        <v>0.69169</v>
      </c>
      <c r="K91" s="15">
        <v>0.73636</v>
      </c>
      <c r="L91" s="14" t="s">
        <v>230</v>
      </c>
      <c r="M91" s="14">
        <f t="shared" si="1"/>
        <v>2025</v>
      </c>
      <c r="N91" s="14" t="s">
        <v>32</v>
      </c>
      <c r="O91" s="15" t="s">
        <v>81</v>
      </c>
      <c r="P91" s="14">
        <v>2025</v>
      </c>
      <c r="Q91" s="14">
        <v>93</v>
      </c>
      <c r="R91" s="19">
        <v>3.59139784946237</v>
      </c>
      <c r="S91" s="14" t="s">
        <v>7</v>
      </c>
      <c r="T91" s="20">
        <v>0.0606632625346298</v>
      </c>
      <c r="U91" s="21">
        <v>0.1491978</v>
      </c>
      <c r="V91" s="22">
        <v>2.4594424</v>
      </c>
    </row>
    <row r="92" spans="1:22">
      <c r="A92" s="14" t="s">
        <v>231</v>
      </c>
      <c r="B92" s="14" t="s">
        <v>164</v>
      </c>
      <c r="C92" s="14" t="s">
        <v>47</v>
      </c>
      <c r="D92" s="14">
        <v>228</v>
      </c>
      <c r="E92" s="14">
        <v>109</v>
      </c>
      <c r="F92" s="14">
        <v>217</v>
      </c>
      <c r="G92" s="15" t="s">
        <v>30</v>
      </c>
      <c r="H92" s="14">
        <v>120</v>
      </c>
      <c r="I92" s="14">
        <v>93</v>
      </c>
      <c r="J92" s="15">
        <v>0.07689</v>
      </c>
      <c r="K92" s="15">
        <v>0.12919</v>
      </c>
      <c r="L92" s="14" t="s">
        <v>232</v>
      </c>
      <c r="M92" s="14">
        <f t="shared" si="1"/>
        <v>2024</v>
      </c>
      <c r="N92" s="14" t="s">
        <v>33</v>
      </c>
      <c r="O92" s="15" t="s">
        <v>95</v>
      </c>
      <c r="P92" s="14">
        <v>2025</v>
      </c>
      <c r="Q92" s="14">
        <v>174</v>
      </c>
      <c r="R92" s="19">
        <v>1.24712643678161</v>
      </c>
      <c r="S92" s="14" t="s">
        <v>8</v>
      </c>
      <c r="T92" s="20">
        <v>0.404830095208607</v>
      </c>
      <c r="U92" s="21">
        <v>0.113491</v>
      </c>
      <c r="V92" s="22">
        <v>0.2803423</v>
      </c>
    </row>
    <row r="93" spans="1:22">
      <c r="A93" s="14" t="s">
        <v>233</v>
      </c>
      <c r="B93" s="14" t="s">
        <v>73</v>
      </c>
      <c r="C93" s="14" t="s">
        <v>47</v>
      </c>
      <c r="D93" s="14">
        <v>91</v>
      </c>
      <c r="E93" s="14">
        <v>189</v>
      </c>
      <c r="F93" s="14">
        <v>75</v>
      </c>
      <c r="G93" s="15" t="s">
        <v>48</v>
      </c>
      <c r="H93" s="14">
        <v>205</v>
      </c>
      <c r="I93" s="14">
        <v>49</v>
      </c>
      <c r="J93" s="15">
        <v>0.12958</v>
      </c>
      <c r="K93" s="15">
        <v>0.18971</v>
      </c>
      <c r="L93" s="14" t="s">
        <v>234</v>
      </c>
      <c r="M93" s="14">
        <f t="shared" si="1"/>
        <v>2025</v>
      </c>
      <c r="N93" s="14" t="s">
        <v>32</v>
      </c>
      <c r="O93" s="15" t="s">
        <v>95</v>
      </c>
      <c r="P93" s="14">
        <v>2025</v>
      </c>
      <c r="Q93" s="14">
        <v>148</v>
      </c>
      <c r="R93" s="19">
        <v>0.506756756756757</v>
      </c>
      <c r="S93" s="14" t="s">
        <v>7</v>
      </c>
      <c r="T93" s="20">
        <v>0.316957461388435</v>
      </c>
      <c r="U93" s="21">
        <v>0.0450975</v>
      </c>
      <c r="V93" s="22">
        <v>0.1422825</v>
      </c>
    </row>
    <row r="94" spans="1:22">
      <c r="A94" s="14" t="s">
        <v>235</v>
      </c>
      <c r="B94" s="14" t="s">
        <v>93</v>
      </c>
      <c r="C94" s="14" t="s">
        <v>47</v>
      </c>
      <c r="D94" s="14">
        <v>183</v>
      </c>
      <c r="E94" s="14">
        <v>19</v>
      </c>
      <c r="F94" s="14">
        <v>64</v>
      </c>
      <c r="G94" s="15" t="s">
        <v>30</v>
      </c>
      <c r="H94" s="14">
        <v>138</v>
      </c>
      <c r="I94" s="14">
        <v>92</v>
      </c>
      <c r="J94" s="15">
        <v>0.13734</v>
      </c>
      <c r="K94" s="15">
        <v>0.19784</v>
      </c>
      <c r="L94" s="14" t="s">
        <v>213</v>
      </c>
      <c r="M94" s="14">
        <f t="shared" si="1"/>
        <v>2024</v>
      </c>
      <c r="N94" s="14" t="s">
        <v>38</v>
      </c>
      <c r="O94" s="15" t="s">
        <v>58</v>
      </c>
      <c r="P94" s="14">
        <v>2025</v>
      </c>
      <c r="Q94" s="14">
        <v>160.5</v>
      </c>
      <c r="R94" s="19">
        <v>0.398753894080997</v>
      </c>
      <c r="S94" s="14" t="s">
        <v>8</v>
      </c>
      <c r="T94" s="20">
        <v>0.305802668823292</v>
      </c>
      <c r="U94" s="21">
        <v>0.03872</v>
      </c>
      <c r="V94" s="22">
        <v>0.1266176</v>
      </c>
    </row>
    <row r="95" spans="1:22">
      <c r="A95" s="14" t="s">
        <v>236</v>
      </c>
      <c r="B95" s="14" t="s">
        <v>97</v>
      </c>
      <c r="C95" s="14" t="s">
        <v>29</v>
      </c>
      <c r="D95" s="14">
        <v>123</v>
      </c>
      <c r="E95" s="14">
        <v>17</v>
      </c>
      <c r="F95" s="14">
        <v>62</v>
      </c>
      <c r="G95" s="15" t="s">
        <v>48</v>
      </c>
      <c r="H95" s="14">
        <v>78</v>
      </c>
      <c r="I95" s="14">
        <v>86</v>
      </c>
      <c r="J95" s="15">
        <v>0.24204</v>
      </c>
      <c r="K95" s="15">
        <v>0.26567</v>
      </c>
      <c r="L95" s="14" t="s">
        <v>66</v>
      </c>
      <c r="M95" s="14">
        <f t="shared" si="1"/>
        <v>2024</v>
      </c>
      <c r="N95" s="14" t="s">
        <v>38</v>
      </c>
      <c r="O95" s="15" t="s">
        <v>44</v>
      </c>
      <c r="P95" s="14">
        <v>2025</v>
      </c>
      <c r="Q95" s="14">
        <v>100.5</v>
      </c>
      <c r="R95" s="19">
        <v>0.616915422885572</v>
      </c>
      <c r="S95" s="14" t="s">
        <v>8</v>
      </c>
      <c r="T95" s="20">
        <v>0.0889449316821621</v>
      </c>
      <c r="U95" s="21">
        <v>0.0146506</v>
      </c>
      <c r="V95" s="22">
        <v>0.1647154</v>
      </c>
    </row>
    <row r="96" spans="1:22">
      <c r="A96" s="14" t="s">
        <v>237</v>
      </c>
      <c r="B96" s="14" t="s">
        <v>35</v>
      </c>
      <c r="C96" s="14" t="s">
        <v>36</v>
      </c>
      <c r="D96" s="14">
        <v>200</v>
      </c>
      <c r="E96" s="14">
        <v>33</v>
      </c>
      <c r="F96" s="14">
        <v>36</v>
      </c>
      <c r="G96" s="15" t="s">
        <v>42</v>
      </c>
      <c r="H96" s="14">
        <v>197</v>
      </c>
      <c r="I96" s="14">
        <v>35</v>
      </c>
      <c r="J96" s="15">
        <v>0.79425</v>
      </c>
      <c r="K96" s="15">
        <v>0.82489</v>
      </c>
      <c r="L96" s="14" t="s">
        <v>238</v>
      </c>
      <c r="M96" s="14">
        <f t="shared" si="1"/>
        <v>2025</v>
      </c>
      <c r="N96" s="14" t="s">
        <v>39</v>
      </c>
      <c r="O96" s="15" t="s">
        <v>1118</v>
      </c>
      <c r="P96" s="14">
        <v>2025</v>
      </c>
      <c r="Q96" s="14">
        <v>198.5</v>
      </c>
      <c r="R96" s="19">
        <v>0.181360201511335</v>
      </c>
      <c r="S96" s="14" t="s">
        <v>7</v>
      </c>
      <c r="T96" s="20">
        <v>0.0371443465189298</v>
      </c>
      <c r="U96" s="21">
        <v>0.0110304</v>
      </c>
      <c r="V96" s="22">
        <v>0.2969604</v>
      </c>
    </row>
    <row r="97" spans="1:22">
      <c r="A97" s="14" t="s">
        <v>239</v>
      </c>
      <c r="B97" s="14" t="s">
        <v>41</v>
      </c>
      <c r="C97" s="14" t="s">
        <v>29</v>
      </c>
      <c r="D97" s="14">
        <v>136</v>
      </c>
      <c r="E97" s="14">
        <v>169</v>
      </c>
      <c r="F97" s="14">
        <v>4</v>
      </c>
      <c r="G97" s="15" t="s">
        <v>30</v>
      </c>
      <c r="H97" s="14">
        <v>301</v>
      </c>
      <c r="I97" s="14">
        <v>57</v>
      </c>
      <c r="J97" s="15">
        <v>0.34904</v>
      </c>
      <c r="K97" s="15">
        <v>0.35425</v>
      </c>
      <c r="L97" s="14" t="s">
        <v>240</v>
      </c>
      <c r="M97" s="14">
        <f t="shared" si="1"/>
        <v>2025</v>
      </c>
      <c r="N97" s="14" t="s">
        <v>32</v>
      </c>
      <c r="O97" s="15" t="s">
        <v>1118</v>
      </c>
      <c r="P97" s="14">
        <v>2025</v>
      </c>
      <c r="Q97" s="14">
        <v>218.5</v>
      </c>
      <c r="R97" s="19">
        <v>0.0183066361556064</v>
      </c>
      <c r="S97" s="14" t="s">
        <v>7</v>
      </c>
      <c r="T97" s="20">
        <v>0.0147071277346507</v>
      </c>
      <c r="U97" s="21">
        <v>0.0002084</v>
      </c>
      <c r="V97" s="22">
        <v>0.01417</v>
      </c>
    </row>
    <row r="98" spans="1:22">
      <c r="A98" s="14" t="s">
        <v>241</v>
      </c>
      <c r="B98" s="14" t="s">
        <v>65</v>
      </c>
      <c r="C98" s="14" t="s">
        <v>36</v>
      </c>
      <c r="D98" s="14">
        <v>79</v>
      </c>
      <c r="E98" s="14">
        <v>63</v>
      </c>
      <c r="F98" s="14">
        <v>10</v>
      </c>
      <c r="G98" s="15" t="s">
        <v>52</v>
      </c>
      <c r="H98" s="14">
        <v>132</v>
      </c>
      <c r="I98" s="14">
        <v>80</v>
      </c>
      <c r="J98" s="15">
        <v>0.15288</v>
      </c>
      <c r="K98" s="15">
        <v>0.15789</v>
      </c>
      <c r="L98" s="14" t="s">
        <v>242</v>
      </c>
      <c r="M98" s="14">
        <f t="shared" si="1"/>
        <v>2024</v>
      </c>
      <c r="N98" s="14" t="s">
        <v>33</v>
      </c>
      <c r="O98" s="15" t="s">
        <v>58</v>
      </c>
      <c r="P98" s="14">
        <v>2025</v>
      </c>
      <c r="Q98" s="14">
        <v>105.5</v>
      </c>
      <c r="R98" s="19">
        <v>0.0947867298578199</v>
      </c>
      <c r="S98" s="14" t="s">
        <v>8</v>
      </c>
      <c r="T98" s="20">
        <v>0.0317309519285579</v>
      </c>
      <c r="U98" s="21">
        <v>0.000501</v>
      </c>
      <c r="V98" s="22">
        <v>0.015789</v>
      </c>
    </row>
    <row r="99" spans="1:22">
      <c r="A99" s="14" t="s">
        <v>243</v>
      </c>
      <c r="B99" s="14" t="s">
        <v>164</v>
      </c>
      <c r="C99" s="14" t="s">
        <v>47</v>
      </c>
      <c r="D99" s="14">
        <v>288</v>
      </c>
      <c r="E99" s="14">
        <v>125</v>
      </c>
      <c r="F99" s="14">
        <v>337</v>
      </c>
      <c r="G99" s="15" t="s">
        <v>30</v>
      </c>
      <c r="H99" s="14">
        <v>76</v>
      </c>
      <c r="I99" s="14">
        <v>17</v>
      </c>
      <c r="J99" s="15">
        <v>0.3787</v>
      </c>
      <c r="K99" s="15">
        <v>0.41638</v>
      </c>
      <c r="L99" s="14" t="s">
        <v>160</v>
      </c>
      <c r="M99" s="14">
        <f t="shared" si="1"/>
        <v>2025</v>
      </c>
      <c r="N99" s="14" t="s">
        <v>81</v>
      </c>
      <c r="O99" s="15" t="s">
        <v>39</v>
      </c>
      <c r="P99" s="14">
        <v>2025</v>
      </c>
      <c r="Q99" s="14">
        <v>182</v>
      </c>
      <c r="R99" s="19">
        <v>1.85164835164835</v>
      </c>
      <c r="S99" s="14" t="s">
        <v>9</v>
      </c>
      <c r="T99" s="20">
        <v>0.090494260050915</v>
      </c>
      <c r="U99" s="21">
        <v>0.1269816</v>
      </c>
      <c r="V99" s="22">
        <v>1.4032006</v>
      </c>
    </row>
    <row r="100" spans="1:22">
      <c r="A100" s="14" t="s">
        <v>244</v>
      </c>
      <c r="B100" s="14" t="s">
        <v>83</v>
      </c>
      <c r="C100" s="14" t="s">
        <v>47</v>
      </c>
      <c r="D100" s="14">
        <v>14</v>
      </c>
      <c r="E100" s="14">
        <v>27</v>
      </c>
      <c r="F100" s="14">
        <v>36</v>
      </c>
      <c r="G100" s="15" t="s">
        <v>52</v>
      </c>
      <c r="H100" s="14">
        <v>5</v>
      </c>
      <c r="I100" s="14">
        <v>74</v>
      </c>
      <c r="J100" s="15">
        <v>0.56803</v>
      </c>
      <c r="K100" s="15">
        <v>0.61098</v>
      </c>
      <c r="L100" s="14" t="s">
        <v>245</v>
      </c>
      <c r="M100" s="14">
        <f t="shared" si="1"/>
        <v>2025</v>
      </c>
      <c r="N100" s="14" t="s">
        <v>81</v>
      </c>
      <c r="O100" s="15" t="s">
        <v>33</v>
      </c>
      <c r="P100" s="14">
        <v>2025</v>
      </c>
      <c r="Q100" s="14">
        <v>9.5</v>
      </c>
      <c r="R100" s="19">
        <v>3.78947368421053</v>
      </c>
      <c r="S100" s="14" t="s">
        <v>8</v>
      </c>
      <c r="T100" s="20">
        <v>0.0702969000621952</v>
      </c>
      <c r="U100" s="21">
        <v>0.015462</v>
      </c>
      <c r="V100" s="22">
        <v>0.2199528</v>
      </c>
    </row>
    <row r="101" spans="1:22">
      <c r="A101" s="14" t="s">
        <v>246</v>
      </c>
      <c r="B101" s="14" t="s">
        <v>134</v>
      </c>
      <c r="C101" s="14" t="s">
        <v>29</v>
      </c>
      <c r="D101" s="14">
        <v>86</v>
      </c>
      <c r="E101" s="14">
        <v>179</v>
      </c>
      <c r="F101" s="14">
        <v>26</v>
      </c>
      <c r="G101" s="15" t="s">
        <v>52</v>
      </c>
      <c r="H101" s="14">
        <v>239</v>
      </c>
      <c r="I101" s="14">
        <v>64</v>
      </c>
      <c r="J101" s="15">
        <v>0.80991</v>
      </c>
      <c r="K101" s="15">
        <v>0.84737</v>
      </c>
      <c r="L101" s="14" t="s">
        <v>247</v>
      </c>
      <c r="M101" s="14">
        <f t="shared" si="1"/>
        <v>2025</v>
      </c>
      <c r="N101" s="14" t="s">
        <v>81</v>
      </c>
      <c r="O101" s="15" t="s">
        <v>38</v>
      </c>
      <c r="P101" s="14">
        <v>2025</v>
      </c>
      <c r="Q101" s="14">
        <v>162.5</v>
      </c>
      <c r="R101" s="19">
        <v>0.16</v>
      </c>
      <c r="S101" s="14" t="s">
        <v>8</v>
      </c>
      <c r="T101" s="20">
        <v>0.0442073710421658</v>
      </c>
      <c r="U101" s="21">
        <v>0.0097396</v>
      </c>
      <c r="V101" s="22">
        <v>0.2203162</v>
      </c>
    </row>
    <row r="102" spans="1:22">
      <c r="A102" s="14" t="s">
        <v>248</v>
      </c>
      <c r="B102" s="14" t="s">
        <v>93</v>
      </c>
      <c r="C102" s="14" t="s">
        <v>47</v>
      </c>
      <c r="D102" s="14">
        <v>54</v>
      </c>
      <c r="E102" s="14">
        <v>126</v>
      </c>
      <c r="F102" s="14">
        <v>67</v>
      </c>
      <c r="G102" s="15" t="s">
        <v>48</v>
      </c>
      <c r="H102" s="14">
        <v>113</v>
      </c>
      <c r="I102" s="14">
        <v>39</v>
      </c>
      <c r="J102" s="15">
        <v>0.31151</v>
      </c>
      <c r="K102" s="15">
        <v>0.35702</v>
      </c>
      <c r="L102" s="14" t="s">
        <v>249</v>
      </c>
      <c r="M102" s="14">
        <f t="shared" si="1"/>
        <v>2024</v>
      </c>
      <c r="N102" s="14" t="s">
        <v>38</v>
      </c>
      <c r="O102" s="15" t="s">
        <v>38</v>
      </c>
      <c r="P102" s="14">
        <v>2025</v>
      </c>
      <c r="Q102" s="14">
        <v>83.5</v>
      </c>
      <c r="R102" s="19">
        <v>0.802395209580838</v>
      </c>
      <c r="S102" s="14" t="s">
        <v>7</v>
      </c>
      <c r="T102" s="20">
        <v>0.127471850316509</v>
      </c>
      <c r="U102" s="21">
        <v>0.0304917</v>
      </c>
      <c r="V102" s="22">
        <v>0.2392034</v>
      </c>
    </row>
    <row r="103" spans="1:22">
      <c r="A103" s="14" t="s">
        <v>250</v>
      </c>
      <c r="B103" s="14" t="s">
        <v>103</v>
      </c>
      <c r="C103" s="14" t="s">
        <v>36</v>
      </c>
      <c r="D103" s="14">
        <v>187</v>
      </c>
      <c r="E103" s="14">
        <v>58</v>
      </c>
      <c r="F103" s="14">
        <v>140</v>
      </c>
      <c r="G103" s="15" t="s">
        <v>48</v>
      </c>
      <c r="H103" s="14">
        <v>105</v>
      </c>
      <c r="I103" s="14">
        <v>79</v>
      </c>
      <c r="J103" s="15">
        <v>0.27322</v>
      </c>
      <c r="K103" s="15">
        <v>0.29536</v>
      </c>
      <c r="L103" s="14" t="s">
        <v>251</v>
      </c>
      <c r="M103" s="14">
        <f t="shared" si="1"/>
        <v>2024</v>
      </c>
      <c r="N103" s="14" t="s">
        <v>38</v>
      </c>
      <c r="O103" s="15" t="s">
        <v>44</v>
      </c>
      <c r="P103" s="14">
        <v>2025</v>
      </c>
      <c r="Q103" s="14">
        <v>146</v>
      </c>
      <c r="R103" s="19">
        <v>0.958904109589041</v>
      </c>
      <c r="S103" s="14" t="s">
        <v>8</v>
      </c>
      <c r="T103" s="20">
        <v>0.0749593716143012</v>
      </c>
      <c r="U103" s="21">
        <v>0.030996</v>
      </c>
      <c r="V103" s="22">
        <v>0.413504</v>
      </c>
    </row>
    <row r="104" spans="1:22">
      <c r="A104" s="14" t="s">
        <v>252</v>
      </c>
      <c r="B104" s="14" t="s">
        <v>41</v>
      </c>
      <c r="C104" s="14" t="s">
        <v>29</v>
      </c>
      <c r="D104" s="14">
        <v>72</v>
      </c>
      <c r="E104" s="14">
        <v>59</v>
      </c>
      <c r="F104" s="14">
        <v>7</v>
      </c>
      <c r="G104" s="15" t="s">
        <v>42</v>
      </c>
      <c r="H104" s="14">
        <v>124</v>
      </c>
      <c r="I104" s="14">
        <v>51</v>
      </c>
      <c r="J104" s="15">
        <v>0.0456</v>
      </c>
      <c r="K104" s="15">
        <v>0.10109</v>
      </c>
      <c r="L104" s="14" t="s">
        <v>232</v>
      </c>
      <c r="M104" s="14">
        <f t="shared" si="1"/>
        <v>2024</v>
      </c>
      <c r="N104" s="14" t="s">
        <v>33</v>
      </c>
      <c r="O104" s="15" t="s">
        <v>44</v>
      </c>
      <c r="P104" s="14">
        <v>2025</v>
      </c>
      <c r="Q104" s="14">
        <v>98</v>
      </c>
      <c r="R104" s="19">
        <v>0.0714285714285714</v>
      </c>
      <c r="S104" s="14" t="s">
        <v>7</v>
      </c>
      <c r="T104" s="20">
        <v>0.548916806805817</v>
      </c>
      <c r="U104" s="21">
        <v>0.0038843</v>
      </c>
      <c r="V104" s="22">
        <v>0.0070763</v>
      </c>
    </row>
    <row r="105" spans="1:22">
      <c r="A105" s="14" t="s">
        <v>253</v>
      </c>
      <c r="B105" s="14" t="s">
        <v>41</v>
      </c>
      <c r="C105" s="14" t="s">
        <v>29</v>
      </c>
      <c r="D105" s="14">
        <v>295</v>
      </c>
      <c r="E105" s="14">
        <v>107</v>
      </c>
      <c r="F105" s="14">
        <v>395</v>
      </c>
      <c r="G105" s="15" t="s">
        <v>42</v>
      </c>
      <c r="H105" s="14">
        <v>7</v>
      </c>
      <c r="I105" s="14">
        <v>60</v>
      </c>
      <c r="J105" s="15">
        <v>0.67033</v>
      </c>
      <c r="K105" s="15">
        <v>0.73693</v>
      </c>
      <c r="L105" s="14" t="s">
        <v>146</v>
      </c>
      <c r="M105" s="14">
        <f t="shared" si="1"/>
        <v>2024</v>
      </c>
      <c r="N105" s="14" t="s">
        <v>44</v>
      </c>
      <c r="O105" s="15" t="s">
        <v>99</v>
      </c>
      <c r="P105" s="14">
        <v>2025</v>
      </c>
      <c r="Q105" s="14">
        <v>151</v>
      </c>
      <c r="R105" s="19">
        <v>2.6158940397351</v>
      </c>
      <c r="S105" s="14" t="s">
        <v>7</v>
      </c>
      <c r="T105" s="20">
        <v>0.0903749338471768</v>
      </c>
      <c r="U105" s="21">
        <v>0.26307</v>
      </c>
      <c r="V105" s="22">
        <v>2.9108735</v>
      </c>
    </row>
    <row r="106" spans="1:22">
      <c r="A106" s="14" t="s">
        <v>254</v>
      </c>
      <c r="B106" s="14" t="s">
        <v>134</v>
      </c>
      <c r="C106" s="14" t="s">
        <v>29</v>
      </c>
      <c r="D106" s="14">
        <v>237</v>
      </c>
      <c r="E106" s="14">
        <v>176</v>
      </c>
      <c r="F106" s="14">
        <v>95</v>
      </c>
      <c r="G106" s="15" t="s">
        <v>30</v>
      </c>
      <c r="H106" s="14">
        <v>318</v>
      </c>
      <c r="I106" s="14">
        <v>73</v>
      </c>
      <c r="J106" s="15">
        <v>0.1086</v>
      </c>
      <c r="K106" s="15">
        <v>0.11751</v>
      </c>
      <c r="L106" s="14" t="s">
        <v>255</v>
      </c>
      <c r="M106" s="14">
        <f t="shared" si="1"/>
        <v>2024</v>
      </c>
      <c r="N106" s="14" t="s">
        <v>33</v>
      </c>
      <c r="O106" s="15" t="s">
        <v>126</v>
      </c>
      <c r="P106" s="14">
        <v>2025</v>
      </c>
      <c r="Q106" s="14">
        <v>277.5</v>
      </c>
      <c r="R106" s="19">
        <v>0.342342342342342</v>
      </c>
      <c r="S106" s="14" t="s">
        <v>8</v>
      </c>
      <c r="T106" s="20">
        <v>0.0758233341843247</v>
      </c>
      <c r="U106" s="21">
        <v>0.0084645</v>
      </c>
      <c r="V106" s="22">
        <v>0.1116345</v>
      </c>
    </row>
    <row r="107" spans="1:22">
      <c r="A107" s="14" t="s">
        <v>256</v>
      </c>
      <c r="B107" s="14" t="s">
        <v>83</v>
      </c>
      <c r="C107" s="14" t="s">
        <v>47</v>
      </c>
      <c r="D107" s="14">
        <v>64</v>
      </c>
      <c r="E107" s="14">
        <v>33</v>
      </c>
      <c r="F107" s="14">
        <v>29</v>
      </c>
      <c r="G107" s="15" t="s">
        <v>52</v>
      </c>
      <c r="H107" s="14">
        <v>68</v>
      </c>
      <c r="I107" s="14">
        <v>24</v>
      </c>
      <c r="J107" s="15">
        <v>0.72245</v>
      </c>
      <c r="K107" s="15">
        <v>0.78018</v>
      </c>
      <c r="L107" s="14" t="s">
        <v>257</v>
      </c>
      <c r="M107" s="14">
        <f t="shared" si="1"/>
        <v>2024</v>
      </c>
      <c r="N107" s="14" t="s">
        <v>38</v>
      </c>
      <c r="O107" s="15" t="s">
        <v>58</v>
      </c>
      <c r="P107" s="14">
        <v>2025</v>
      </c>
      <c r="Q107" s="14">
        <v>66</v>
      </c>
      <c r="R107" s="19">
        <v>0.439393939393939</v>
      </c>
      <c r="S107" s="14" t="s">
        <v>9</v>
      </c>
      <c r="T107" s="20">
        <v>0.0739957445717655</v>
      </c>
      <c r="U107" s="21">
        <v>0.0167417</v>
      </c>
      <c r="V107" s="22">
        <v>0.2262522</v>
      </c>
    </row>
    <row r="108" spans="1:22">
      <c r="A108" s="14" t="s">
        <v>258</v>
      </c>
      <c r="B108" s="14" t="s">
        <v>103</v>
      </c>
      <c r="C108" s="14" t="s">
        <v>36</v>
      </c>
      <c r="D108" s="14">
        <v>148</v>
      </c>
      <c r="E108" s="14">
        <v>126</v>
      </c>
      <c r="F108" s="14">
        <v>191</v>
      </c>
      <c r="G108" s="15" t="s">
        <v>48</v>
      </c>
      <c r="H108" s="14">
        <v>83</v>
      </c>
      <c r="I108" s="14">
        <v>78</v>
      </c>
      <c r="J108" s="15">
        <v>0.81272</v>
      </c>
      <c r="K108" s="15">
        <v>0.86192</v>
      </c>
      <c r="L108" s="14" t="s">
        <v>259</v>
      </c>
      <c r="M108" s="14">
        <f t="shared" si="1"/>
        <v>2025</v>
      </c>
      <c r="N108" s="14" t="s">
        <v>107</v>
      </c>
      <c r="O108" s="15" t="s">
        <v>1118</v>
      </c>
      <c r="P108" s="14">
        <v>2025</v>
      </c>
      <c r="Q108" s="14">
        <v>115.5</v>
      </c>
      <c r="R108" s="19">
        <v>1.65367965367965</v>
      </c>
      <c r="S108" s="14" t="s">
        <v>8</v>
      </c>
      <c r="T108" s="20">
        <v>0.0570818637460553</v>
      </c>
      <c r="U108" s="21">
        <v>0.093972</v>
      </c>
      <c r="V108" s="22">
        <v>1.6462672</v>
      </c>
    </row>
    <row r="109" spans="1:22">
      <c r="A109" s="14" t="s">
        <v>260</v>
      </c>
      <c r="B109" s="14" t="s">
        <v>76</v>
      </c>
      <c r="C109" s="14" t="s">
        <v>36</v>
      </c>
      <c r="D109" s="14">
        <v>144</v>
      </c>
      <c r="E109" s="14">
        <v>92</v>
      </c>
      <c r="F109" s="14">
        <v>73</v>
      </c>
      <c r="G109" s="15" t="s">
        <v>52</v>
      </c>
      <c r="H109" s="14">
        <v>163</v>
      </c>
      <c r="I109" s="14">
        <v>17</v>
      </c>
      <c r="J109" s="15">
        <v>0.1044</v>
      </c>
      <c r="K109" s="15">
        <v>0.13798</v>
      </c>
      <c r="L109" s="14" t="s">
        <v>261</v>
      </c>
      <c r="M109" s="14">
        <f t="shared" si="1"/>
        <v>2024</v>
      </c>
      <c r="N109" s="14" t="s">
        <v>33</v>
      </c>
      <c r="O109" s="15" t="s">
        <v>44</v>
      </c>
      <c r="P109" s="14">
        <v>2025</v>
      </c>
      <c r="Q109" s="14">
        <v>153.5</v>
      </c>
      <c r="R109" s="19">
        <v>0.47557003257329</v>
      </c>
      <c r="S109" s="14" t="s">
        <v>9</v>
      </c>
      <c r="T109" s="20">
        <v>0.243368604145528</v>
      </c>
      <c r="U109" s="21">
        <v>0.0245134</v>
      </c>
      <c r="V109" s="22">
        <v>0.1007254</v>
      </c>
    </row>
    <row r="110" spans="1:22">
      <c r="A110" s="14" t="s">
        <v>262</v>
      </c>
      <c r="B110" s="14" t="s">
        <v>103</v>
      </c>
      <c r="C110" s="14" t="s">
        <v>36</v>
      </c>
      <c r="D110" s="14">
        <v>264</v>
      </c>
      <c r="E110" s="14">
        <v>23</v>
      </c>
      <c r="F110" s="14">
        <v>137</v>
      </c>
      <c r="G110" s="15" t="s">
        <v>30</v>
      </c>
      <c r="H110" s="14">
        <v>150</v>
      </c>
      <c r="I110" s="14">
        <v>55</v>
      </c>
      <c r="J110" s="15">
        <v>0.71277</v>
      </c>
      <c r="K110" s="15">
        <v>0.72517</v>
      </c>
      <c r="L110" s="14" t="s">
        <v>263</v>
      </c>
      <c r="M110" s="14">
        <f t="shared" si="1"/>
        <v>2024</v>
      </c>
      <c r="N110" s="14" t="s">
        <v>33</v>
      </c>
      <c r="O110" s="15" t="s">
        <v>99</v>
      </c>
      <c r="P110" s="14">
        <v>2025</v>
      </c>
      <c r="Q110" s="14">
        <v>207</v>
      </c>
      <c r="R110" s="19">
        <v>0.661835748792271</v>
      </c>
      <c r="S110" s="14" t="s">
        <v>7</v>
      </c>
      <c r="T110" s="20">
        <v>0.0170994387522926</v>
      </c>
      <c r="U110" s="21">
        <v>0.016988</v>
      </c>
      <c r="V110" s="22">
        <v>0.9934829</v>
      </c>
    </row>
    <row r="111" spans="1:22">
      <c r="A111" s="14" t="s">
        <v>264</v>
      </c>
      <c r="B111" s="14" t="s">
        <v>97</v>
      </c>
      <c r="C111" s="14" t="s">
        <v>29</v>
      </c>
      <c r="D111" s="14">
        <v>195</v>
      </c>
      <c r="E111" s="14">
        <v>70</v>
      </c>
      <c r="F111" s="14">
        <v>110</v>
      </c>
      <c r="G111" s="15" t="s">
        <v>52</v>
      </c>
      <c r="H111" s="14">
        <v>155</v>
      </c>
      <c r="I111" s="14">
        <v>90</v>
      </c>
      <c r="J111" s="15">
        <v>0.30255</v>
      </c>
      <c r="K111" s="15">
        <v>0.35531</v>
      </c>
      <c r="L111" s="14" t="s">
        <v>265</v>
      </c>
      <c r="M111" s="14">
        <f t="shared" si="1"/>
        <v>2025</v>
      </c>
      <c r="N111" s="14" t="s">
        <v>107</v>
      </c>
      <c r="O111" s="15" t="s">
        <v>33</v>
      </c>
      <c r="P111" s="14">
        <v>2025</v>
      </c>
      <c r="Q111" s="14">
        <v>175</v>
      </c>
      <c r="R111" s="19">
        <v>0.628571428571429</v>
      </c>
      <c r="S111" s="14" t="s">
        <v>8</v>
      </c>
      <c r="T111" s="20">
        <v>0.148490050941431</v>
      </c>
      <c r="U111" s="21">
        <v>0.058036</v>
      </c>
      <c r="V111" s="22">
        <v>0.390841</v>
      </c>
    </row>
    <row r="112" spans="1:22">
      <c r="A112" s="14" t="s">
        <v>220</v>
      </c>
      <c r="B112" s="14" t="s">
        <v>83</v>
      </c>
      <c r="C112" s="14" t="s">
        <v>47</v>
      </c>
      <c r="D112" s="14">
        <v>276</v>
      </c>
      <c r="E112" s="14">
        <v>149</v>
      </c>
      <c r="F112" s="14">
        <v>104</v>
      </c>
      <c r="G112" s="15" t="s">
        <v>30</v>
      </c>
      <c r="H112" s="14">
        <v>321</v>
      </c>
      <c r="I112" s="14">
        <v>16</v>
      </c>
      <c r="J112" s="15">
        <v>0.79614</v>
      </c>
      <c r="K112" s="15">
        <v>0.82639</v>
      </c>
      <c r="L112" s="14" t="s">
        <v>266</v>
      </c>
      <c r="M112" s="14">
        <f t="shared" si="1"/>
        <v>2025</v>
      </c>
      <c r="N112" s="14" t="s">
        <v>107</v>
      </c>
      <c r="O112" s="15" t="s">
        <v>126</v>
      </c>
      <c r="P112" s="14">
        <v>2025</v>
      </c>
      <c r="Q112" s="14">
        <v>298.5</v>
      </c>
      <c r="R112" s="19">
        <v>0.348408710217755</v>
      </c>
      <c r="S112" s="14" t="s">
        <v>9</v>
      </c>
      <c r="T112" s="20">
        <v>0.0366049928000097</v>
      </c>
      <c r="U112" s="21">
        <v>0.03146</v>
      </c>
      <c r="V112" s="22">
        <v>0.8594456</v>
      </c>
    </row>
    <row r="113" spans="1:22">
      <c r="A113" s="14" t="s">
        <v>267</v>
      </c>
      <c r="B113" s="14" t="s">
        <v>103</v>
      </c>
      <c r="C113" s="14" t="s">
        <v>36</v>
      </c>
      <c r="D113" s="14">
        <v>248</v>
      </c>
      <c r="E113" s="14">
        <v>115</v>
      </c>
      <c r="F113" s="14">
        <v>238</v>
      </c>
      <c r="G113" s="15" t="s">
        <v>52</v>
      </c>
      <c r="H113" s="14">
        <v>125</v>
      </c>
      <c r="I113" s="14">
        <v>62</v>
      </c>
      <c r="J113" s="15">
        <v>0.47935</v>
      </c>
      <c r="K113" s="15">
        <v>0.51562</v>
      </c>
      <c r="L113" s="14" t="s">
        <v>266</v>
      </c>
      <c r="M113" s="14">
        <f t="shared" si="1"/>
        <v>2025</v>
      </c>
      <c r="N113" s="14" t="s">
        <v>107</v>
      </c>
      <c r="O113" s="15" t="s">
        <v>58</v>
      </c>
      <c r="P113" s="14">
        <v>2025</v>
      </c>
      <c r="Q113" s="14">
        <v>186.5</v>
      </c>
      <c r="R113" s="19">
        <v>1.27613941018767</v>
      </c>
      <c r="S113" s="14" t="s">
        <v>8</v>
      </c>
      <c r="T113" s="20">
        <v>0.0703425002909119</v>
      </c>
      <c r="U113" s="21">
        <v>0.0863226</v>
      </c>
      <c r="V113" s="22">
        <v>1.2271756</v>
      </c>
    </row>
    <row r="114" spans="1:22">
      <c r="A114" s="14" t="s">
        <v>268</v>
      </c>
      <c r="B114" s="14" t="s">
        <v>46</v>
      </c>
      <c r="C114" s="14" t="s">
        <v>47</v>
      </c>
      <c r="D114" s="14">
        <v>80</v>
      </c>
      <c r="E114" s="14">
        <v>14</v>
      </c>
      <c r="F114" s="14">
        <v>69</v>
      </c>
      <c r="G114" s="15" t="s">
        <v>30</v>
      </c>
      <c r="H114" s="14">
        <v>25</v>
      </c>
      <c r="I114" s="14">
        <v>64</v>
      </c>
      <c r="J114" s="15">
        <v>0.27647</v>
      </c>
      <c r="K114" s="15">
        <v>0.31851</v>
      </c>
      <c r="L114" s="14" t="s">
        <v>255</v>
      </c>
      <c r="M114" s="14">
        <f t="shared" si="1"/>
        <v>2024</v>
      </c>
      <c r="N114" s="14" t="s">
        <v>33</v>
      </c>
      <c r="O114" s="15" t="s">
        <v>107</v>
      </c>
      <c r="P114" s="14">
        <v>2025</v>
      </c>
      <c r="Q114" s="14">
        <v>52.5</v>
      </c>
      <c r="R114" s="19">
        <v>1.31428571428571</v>
      </c>
      <c r="S114" s="14" t="s">
        <v>8</v>
      </c>
      <c r="T114" s="20">
        <v>0.131989576465417</v>
      </c>
      <c r="U114" s="21">
        <v>0.0290076</v>
      </c>
      <c r="V114" s="22">
        <v>0.2197719</v>
      </c>
    </row>
    <row r="115" spans="1:22">
      <c r="A115" s="14" t="s">
        <v>269</v>
      </c>
      <c r="B115" s="14" t="s">
        <v>73</v>
      </c>
      <c r="C115" s="14" t="s">
        <v>47</v>
      </c>
      <c r="D115" s="14">
        <v>276</v>
      </c>
      <c r="E115" s="14">
        <v>106</v>
      </c>
      <c r="F115" s="14">
        <v>196</v>
      </c>
      <c r="G115" s="15" t="s">
        <v>52</v>
      </c>
      <c r="H115" s="14">
        <v>186</v>
      </c>
      <c r="I115" s="14">
        <v>30</v>
      </c>
      <c r="J115" s="15">
        <v>0.83919</v>
      </c>
      <c r="K115" s="15">
        <v>0.85953</v>
      </c>
      <c r="L115" s="14" t="s">
        <v>270</v>
      </c>
      <c r="M115" s="14">
        <f t="shared" si="1"/>
        <v>2024</v>
      </c>
      <c r="N115" s="14" t="s">
        <v>44</v>
      </c>
      <c r="O115" s="15" t="s">
        <v>33</v>
      </c>
      <c r="P115" s="14">
        <v>2025</v>
      </c>
      <c r="Q115" s="14">
        <v>231</v>
      </c>
      <c r="R115" s="19">
        <v>0.848484848484849</v>
      </c>
      <c r="S115" s="14" t="s">
        <v>9</v>
      </c>
      <c r="T115" s="20">
        <v>0.0236640954940491</v>
      </c>
      <c r="U115" s="21">
        <v>0.0398664</v>
      </c>
      <c r="V115" s="22">
        <v>1.6846788</v>
      </c>
    </row>
    <row r="116" spans="1:22">
      <c r="A116" s="14" t="s">
        <v>271</v>
      </c>
      <c r="B116" s="14" t="s">
        <v>65</v>
      </c>
      <c r="C116" s="14" t="s">
        <v>36</v>
      </c>
      <c r="D116" s="14">
        <v>220</v>
      </c>
      <c r="E116" s="14">
        <v>56</v>
      </c>
      <c r="F116" s="14">
        <v>148</v>
      </c>
      <c r="G116" s="15" t="s">
        <v>30</v>
      </c>
      <c r="H116" s="14">
        <v>128</v>
      </c>
      <c r="I116" s="14">
        <v>45</v>
      </c>
      <c r="J116" s="15">
        <v>0.42</v>
      </c>
      <c r="K116" s="15">
        <v>0.46017</v>
      </c>
      <c r="L116" s="14" t="s">
        <v>272</v>
      </c>
      <c r="M116" s="14">
        <f t="shared" si="1"/>
        <v>2024</v>
      </c>
      <c r="N116" s="14" t="s">
        <v>38</v>
      </c>
      <c r="O116" s="15" t="s">
        <v>126</v>
      </c>
      <c r="P116" s="14">
        <v>2025</v>
      </c>
      <c r="Q116" s="14">
        <v>174</v>
      </c>
      <c r="R116" s="19">
        <v>0.850574712643678</v>
      </c>
      <c r="S116" s="14" t="s">
        <v>7</v>
      </c>
      <c r="T116" s="20">
        <v>0.0872938261946672</v>
      </c>
      <c r="U116" s="21">
        <v>0.0594516</v>
      </c>
      <c r="V116" s="22">
        <v>0.6810516</v>
      </c>
    </row>
    <row r="117" spans="1:22">
      <c r="A117" s="14" t="s">
        <v>273</v>
      </c>
      <c r="B117" s="14" t="s">
        <v>76</v>
      </c>
      <c r="C117" s="14" t="s">
        <v>36</v>
      </c>
      <c r="D117" s="14">
        <v>153</v>
      </c>
      <c r="E117" s="14">
        <v>89</v>
      </c>
      <c r="F117" s="14">
        <v>217</v>
      </c>
      <c r="G117" s="15" t="s">
        <v>52</v>
      </c>
      <c r="H117" s="14">
        <v>25</v>
      </c>
      <c r="I117" s="14">
        <v>34</v>
      </c>
      <c r="J117" s="15">
        <v>0.46646</v>
      </c>
      <c r="K117" s="15">
        <v>0.48382</v>
      </c>
      <c r="L117" s="14" t="s">
        <v>274</v>
      </c>
      <c r="M117" s="14">
        <f t="shared" si="1"/>
        <v>2025</v>
      </c>
      <c r="N117" s="14" t="s">
        <v>32</v>
      </c>
      <c r="O117" s="15" t="s">
        <v>126</v>
      </c>
      <c r="P117" s="14">
        <v>2025</v>
      </c>
      <c r="Q117" s="14">
        <v>89</v>
      </c>
      <c r="R117" s="19">
        <v>2.43820224719101</v>
      </c>
      <c r="S117" s="14" t="s">
        <v>7</v>
      </c>
      <c r="T117" s="20">
        <v>0.0358811128105494</v>
      </c>
      <c r="U117" s="21">
        <v>0.0376712</v>
      </c>
      <c r="V117" s="22">
        <v>1.0498894</v>
      </c>
    </row>
    <row r="118" spans="1:22">
      <c r="A118" s="14" t="s">
        <v>275</v>
      </c>
      <c r="B118" s="14" t="s">
        <v>65</v>
      </c>
      <c r="C118" s="14" t="s">
        <v>36</v>
      </c>
      <c r="D118" s="14">
        <v>16</v>
      </c>
      <c r="E118" s="14">
        <v>120</v>
      </c>
      <c r="F118" s="14">
        <v>86</v>
      </c>
      <c r="G118" s="15" t="s">
        <v>48</v>
      </c>
      <c r="H118" s="14">
        <v>50</v>
      </c>
      <c r="I118" s="14">
        <v>78</v>
      </c>
      <c r="J118" s="15">
        <v>0.60188</v>
      </c>
      <c r="K118" s="15">
        <v>0.62537</v>
      </c>
      <c r="L118" s="14" t="s">
        <v>31</v>
      </c>
      <c r="M118" s="14">
        <f t="shared" si="1"/>
        <v>2025</v>
      </c>
      <c r="N118" s="14" t="s">
        <v>32</v>
      </c>
      <c r="O118" s="15" t="s">
        <v>39</v>
      </c>
      <c r="P118" s="14">
        <v>2025</v>
      </c>
      <c r="Q118" s="14">
        <v>33</v>
      </c>
      <c r="R118" s="19">
        <v>2.60606060606061</v>
      </c>
      <c r="S118" s="14" t="s">
        <v>8</v>
      </c>
      <c r="T118" s="20">
        <v>0.0375617634360459</v>
      </c>
      <c r="U118" s="21">
        <v>0.0202014</v>
      </c>
      <c r="V118" s="22">
        <v>0.5378182</v>
      </c>
    </row>
    <row r="119" spans="1:22">
      <c r="A119" s="14" t="s">
        <v>276</v>
      </c>
      <c r="B119" s="14" t="s">
        <v>28</v>
      </c>
      <c r="C119" s="14" t="s">
        <v>29</v>
      </c>
      <c r="D119" s="14">
        <v>131</v>
      </c>
      <c r="E119" s="14">
        <v>162</v>
      </c>
      <c r="F119" s="14">
        <v>129</v>
      </c>
      <c r="G119" s="15" t="s">
        <v>52</v>
      </c>
      <c r="H119" s="14">
        <v>164</v>
      </c>
      <c r="I119" s="14">
        <v>18</v>
      </c>
      <c r="J119" s="15">
        <v>0.62535</v>
      </c>
      <c r="K119" s="15">
        <v>0.65546</v>
      </c>
      <c r="L119" s="14" t="s">
        <v>277</v>
      </c>
      <c r="M119" s="14">
        <f t="shared" si="1"/>
        <v>2025</v>
      </c>
      <c r="N119" s="14" t="s">
        <v>107</v>
      </c>
      <c r="O119" s="15" t="s">
        <v>32</v>
      </c>
      <c r="P119" s="14">
        <v>2025</v>
      </c>
      <c r="Q119" s="14">
        <v>147.5</v>
      </c>
      <c r="R119" s="19">
        <v>0.874576271186441</v>
      </c>
      <c r="S119" s="14" t="s">
        <v>9</v>
      </c>
      <c r="T119" s="20">
        <v>0.045937204406066</v>
      </c>
      <c r="U119" s="21">
        <v>0.0388419</v>
      </c>
      <c r="V119" s="22">
        <v>0.8455434</v>
      </c>
    </row>
    <row r="120" spans="1:22">
      <c r="A120" s="14" t="s">
        <v>278</v>
      </c>
      <c r="B120" s="14" t="s">
        <v>76</v>
      </c>
      <c r="C120" s="14" t="s">
        <v>36</v>
      </c>
      <c r="D120" s="14">
        <v>234</v>
      </c>
      <c r="E120" s="14">
        <v>66</v>
      </c>
      <c r="F120" s="14">
        <v>57</v>
      </c>
      <c r="G120" s="15" t="s">
        <v>42</v>
      </c>
      <c r="H120" s="14">
        <v>243</v>
      </c>
      <c r="I120" s="14">
        <v>74</v>
      </c>
      <c r="J120" s="15">
        <v>0.83129</v>
      </c>
      <c r="K120" s="15">
        <v>0.88034</v>
      </c>
      <c r="L120" s="14" t="s">
        <v>226</v>
      </c>
      <c r="M120" s="14">
        <f t="shared" si="1"/>
        <v>2024</v>
      </c>
      <c r="N120" s="14" t="s">
        <v>33</v>
      </c>
      <c r="O120" s="15" t="s">
        <v>95</v>
      </c>
      <c r="P120" s="14">
        <v>2025</v>
      </c>
      <c r="Q120" s="14">
        <v>238.5</v>
      </c>
      <c r="R120" s="19">
        <v>0.238993710691824</v>
      </c>
      <c r="S120" s="14" t="s">
        <v>8</v>
      </c>
      <c r="T120" s="20">
        <v>0.0557171092986801</v>
      </c>
      <c r="U120" s="21">
        <v>0.0279585</v>
      </c>
      <c r="V120" s="22">
        <v>0.5017938</v>
      </c>
    </row>
    <row r="121" spans="1:22">
      <c r="A121" s="14" t="s">
        <v>279</v>
      </c>
      <c r="B121" s="14" t="s">
        <v>97</v>
      </c>
      <c r="C121" s="14" t="s">
        <v>29</v>
      </c>
      <c r="D121" s="14">
        <v>298</v>
      </c>
      <c r="E121" s="14">
        <v>68</v>
      </c>
      <c r="F121" s="14">
        <v>128</v>
      </c>
      <c r="G121" s="15" t="s">
        <v>48</v>
      </c>
      <c r="H121" s="14">
        <v>238</v>
      </c>
      <c r="I121" s="14">
        <v>97</v>
      </c>
      <c r="J121" s="15">
        <v>0.42679</v>
      </c>
      <c r="K121" s="15">
        <v>0.43951</v>
      </c>
      <c r="L121" s="14" t="s">
        <v>172</v>
      </c>
      <c r="M121" s="14">
        <f t="shared" si="1"/>
        <v>2025</v>
      </c>
      <c r="N121" s="14" t="s">
        <v>81</v>
      </c>
      <c r="O121" s="15" t="s">
        <v>1118</v>
      </c>
      <c r="P121" s="14">
        <v>2025</v>
      </c>
      <c r="Q121" s="14">
        <v>268</v>
      </c>
      <c r="R121" s="19">
        <v>0.477611940298507</v>
      </c>
      <c r="S121" s="14" t="s">
        <v>8</v>
      </c>
      <c r="T121" s="20">
        <v>0.0289413210165867</v>
      </c>
      <c r="U121" s="21">
        <v>0.0162816</v>
      </c>
      <c r="V121" s="22">
        <v>0.5625728</v>
      </c>
    </row>
    <row r="122" spans="1:22">
      <c r="A122" s="14" t="s">
        <v>108</v>
      </c>
      <c r="B122" s="14" t="s">
        <v>97</v>
      </c>
      <c r="C122" s="14" t="s">
        <v>29</v>
      </c>
      <c r="D122" s="14">
        <v>59</v>
      </c>
      <c r="E122" s="14">
        <v>133</v>
      </c>
      <c r="F122" s="14">
        <v>149</v>
      </c>
      <c r="G122" s="15" t="s">
        <v>30</v>
      </c>
      <c r="H122" s="14">
        <v>43</v>
      </c>
      <c r="I122" s="14">
        <v>74</v>
      </c>
      <c r="J122" s="15">
        <v>0.38481</v>
      </c>
      <c r="K122" s="15">
        <v>0.41596</v>
      </c>
      <c r="L122" s="14" t="s">
        <v>247</v>
      </c>
      <c r="M122" s="14">
        <f t="shared" si="1"/>
        <v>2025</v>
      </c>
      <c r="N122" s="14" t="s">
        <v>81</v>
      </c>
      <c r="O122" s="15" t="s">
        <v>99</v>
      </c>
      <c r="P122" s="14">
        <v>2025</v>
      </c>
      <c r="Q122" s="14">
        <v>51</v>
      </c>
      <c r="R122" s="19">
        <v>2.92156862745098</v>
      </c>
      <c r="S122" s="14" t="s">
        <v>8</v>
      </c>
      <c r="T122" s="20">
        <v>0.0748870083661891</v>
      </c>
      <c r="U122" s="21">
        <v>0.0464135</v>
      </c>
      <c r="V122" s="22">
        <v>0.6197804</v>
      </c>
    </row>
    <row r="123" spans="1:22">
      <c r="A123" s="14" t="s">
        <v>280</v>
      </c>
      <c r="B123" s="14" t="s">
        <v>159</v>
      </c>
      <c r="C123" s="14" t="s">
        <v>47</v>
      </c>
      <c r="D123" s="14">
        <v>183</v>
      </c>
      <c r="E123" s="14">
        <v>24</v>
      </c>
      <c r="F123" s="14">
        <v>98</v>
      </c>
      <c r="G123" s="15" t="s">
        <v>42</v>
      </c>
      <c r="H123" s="14">
        <v>109</v>
      </c>
      <c r="I123" s="14">
        <v>90</v>
      </c>
      <c r="J123" s="15">
        <v>0.64319</v>
      </c>
      <c r="K123" s="15">
        <v>0.64872</v>
      </c>
      <c r="L123" s="14" t="s">
        <v>53</v>
      </c>
      <c r="M123" s="14">
        <f t="shared" si="1"/>
        <v>2024</v>
      </c>
      <c r="N123" s="14" t="s">
        <v>44</v>
      </c>
      <c r="O123" s="15" t="s">
        <v>81</v>
      </c>
      <c r="P123" s="14">
        <v>2025</v>
      </c>
      <c r="Q123" s="14">
        <v>146</v>
      </c>
      <c r="R123" s="19">
        <v>0.671232876712329</v>
      </c>
      <c r="S123" s="14" t="s">
        <v>8</v>
      </c>
      <c r="T123" s="20">
        <v>0.00852447897397953</v>
      </c>
      <c r="U123" s="21">
        <v>0.0054194</v>
      </c>
      <c r="V123" s="22">
        <v>0.6357456</v>
      </c>
    </row>
    <row r="124" spans="1:22">
      <c r="A124" s="14" t="s">
        <v>281</v>
      </c>
      <c r="B124" s="14" t="s">
        <v>97</v>
      </c>
      <c r="C124" s="14" t="s">
        <v>29</v>
      </c>
      <c r="D124" s="14">
        <v>16</v>
      </c>
      <c r="E124" s="14">
        <v>116</v>
      </c>
      <c r="F124" s="14">
        <v>111</v>
      </c>
      <c r="G124" s="15" t="s">
        <v>30</v>
      </c>
      <c r="H124" s="14">
        <v>21</v>
      </c>
      <c r="I124" s="14">
        <v>74</v>
      </c>
      <c r="J124" s="15">
        <v>0.06016</v>
      </c>
      <c r="K124" s="15">
        <v>0.10454</v>
      </c>
      <c r="L124" s="14" t="s">
        <v>282</v>
      </c>
      <c r="M124" s="14">
        <f t="shared" si="1"/>
        <v>2024</v>
      </c>
      <c r="N124" s="14" t="s">
        <v>33</v>
      </c>
      <c r="O124" s="15" t="s">
        <v>1118</v>
      </c>
      <c r="P124" s="14">
        <v>2025</v>
      </c>
      <c r="Q124" s="14">
        <v>18.5</v>
      </c>
      <c r="R124" s="19">
        <v>6</v>
      </c>
      <c r="S124" s="14" t="s">
        <v>8</v>
      </c>
      <c r="T124" s="20">
        <v>0.424526497034628</v>
      </c>
      <c r="U124" s="21">
        <v>0.0492618</v>
      </c>
      <c r="V124" s="22">
        <v>0.1160394</v>
      </c>
    </row>
    <row r="125" spans="1:22">
      <c r="A125" s="14" t="s">
        <v>283</v>
      </c>
      <c r="B125" s="14" t="s">
        <v>51</v>
      </c>
      <c r="C125" s="14" t="s">
        <v>29</v>
      </c>
      <c r="D125" s="14">
        <v>29</v>
      </c>
      <c r="E125" s="14">
        <v>90</v>
      </c>
      <c r="F125" s="14">
        <v>85</v>
      </c>
      <c r="G125" s="15" t="s">
        <v>42</v>
      </c>
      <c r="H125" s="14">
        <v>34</v>
      </c>
      <c r="I125" s="14">
        <v>91</v>
      </c>
      <c r="J125" s="15">
        <v>0.31524</v>
      </c>
      <c r="K125" s="15">
        <v>0.35877</v>
      </c>
      <c r="L125" s="14" t="s">
        <v>284</v>
      </c>
      <c r="M125" s="14">
        <f t="shared" si="1"/>
        <v>2024</v>
      </c>
      <c r="N125" s="14" t="s">
        <v>33</v>
      </c>
      <c r="O125" s="15" t="s">
        <v>81</v>
      </c>
      <c r="P125" s="14">
        <v>2025</v>
      </c>
      <c r="Q125" s="14">
        <v>31.5</v>
      </c>
      <c r="R125" s="19">
        <v>2.6984126984127</v>
      </c>
      <c r="S125" s="14" t="s">
        <v>8</v>
      </c>
      <c r="T125" s="20">
        <v>0.12133121498453</v>
      </c>
      <c r="U125" s="21">
        <v>0.0370005</v>
      </c>
      <c r="V125" s="22">
        <v>0.3049545</v>
      </c>
    </row>
    <row r="126" spans="1:22">
      <c r="A126" s="14" t="s">
        <v>285</v>
      </c>
      <c r="B126" s="14" t="s">
        <v>76</v>
      </c>
      <c r="C126" s="14" t="s">
        <v>36</v>
      </c>
      <c r="D126" s="14">
        <v>287</v>
      </c>
      <c r="E126" s="14">
        <v>155</v>
      </c>
      <c r="F126" s="14">
        <v>97</v>
      </c>
      <c r="G126" s="15" t="s">
        <v>42</v>
      </c>
      <c r="H126" s="14">
        <v>345</v>
      </c>
      <c r="I126" s="14">
        <v>27</v>
      </c>
      <c r="J126" s="15">
        <v>0.20623</v>
      </c>
      <c r="K126" s="15">
        <v>0.24631</v>
      </c>
      <c r="L126" s="14" t="s">
        <v>286</v>
      </c>
      <c r="M126" s="14">
        <f t="shared" si="1"/>
        <v>2025</v>
      </c>
      <c r="N126" s="14" t="s">
        <v>81</v>
      </c>
      <c r="O126" s="15" t="s">
        <v>81</v>
      </c>
      <c r="P126" s="14">
        <v>2025</v>
      </c>
      <c r="Q126" s="14">
        <v>316</v>
      </c>
      <c r="R126" s="19">
        <v>0.306962025316456</v>
      </c>
      <c r="S126" s="14" t="s">
        <v>9</v>
      </c>
      <c r="T126" s="20">
        <v>0.162721773375015</v>
      </c>
      <c r="U126" s="21">
        <v>0.0388776</v>
      </c>
      <c r="V126" s="22">
        <v>0.2389207</v>
      </c>
    </row>
    <row r="127" spans="1:22">
      <c r="A127" s="14" t="s">
        <v>287</v>
      </c>
      <c r="B127" s="14" t="s">
        <v>70</v>
      </c>
      <c r="C127" s="14" t="s">
        <v>29</v>
      </c>
      <c r="D127" s="14">
        <v>20</v>
      </c>
      <c r="E127" s="14">
        <v>6</v>
      </c>
      <c r="F127" s="14">
        <v>25</v>
      </c>
      <c r="G127" s="15" t="s">
        <v>52</v>
      </c>
      <c r="H127" s="14">
        <v>1</v>
      </c>
      <c r="I127" s="14">
        <v>77</v>
      </c>
      <c r="J127" s="15">
        <v>0.21466</v>
      </c>
      <c r="K127" s="15">
        <v>0.25463</v>
      </c>
      <c r="L127" s="14" t="s">
        <v>174</v>
      </c>
      <c r="M127" s="14">
        <f t="shared" si="1"/>
        <v>2024</v>
      </c>
      <c r="N127" s="14" t="s">
        <v>38</v>
      </c>
      <c r="O127" s="15" t="s">
        <v>126</v>
      </c>
      <c r="P127" s="14">
        <v>2025</v>
      </c>
      <c r="Q127" s="14">
        <v>10.5</v>
      </c>
      <c r="R127" s="19">
        <v>2.38095238095238</v>
      </c>
      <c r="S127" s="14" t="s">
        <v>8</v>
      </c>
      <c r="T127" s="20">
        <v>0.156972862584927</v>
      </c>
      <c r="U127" s="21">
        <v>0.0099925</v>
      </c>
      <c r="V127" s="22">
        <v>0.0636575</v>
      </c>
    </row>
    <row r="128" spans="1:22">
      <c r="A128" s="14" t="s">
        <v>288</v>
      </c>
      <c r="B128" s="14" t="s">
        <v>35</v>
      </c>
      <c r="C128" s="14" t="s">
        <v>36</v>
      </c>
      <c r="D128" s="14">
        <v>295</v>
      </c>
      <c r="E128" s="14">
        <v>69</v>
      </c>
      <c r="F128" s="14">
        <v>98</v>
      </c>
      <c r="G128" s="15" t="s">
        <v>52</v>
      </c>
      <c r="H128" s="14">
        <v>266</v>
      </c>
      <c r="I128" s="14">
        <v>38</v>
      </c>
      <c r="J128" s="15">
        <v>0.10646</v>
      </c>
      <c r="K128" s="15">
        <v>0.14049</v>
      </c>
      <c r="L128" s="14" t="s">
        <v>289</v>
      </c>
      <c r="M128" s="14">
        <f t="shared" si="1"/>
        <v>2025</v>
      </c>
      <c r="N128" s="14" t="s">
        <v>107</v>
      </c>
      <c r="O128" s="15" t="s">
        <v>32</v>
      </c>
      <c r="P128" s="14">
        <v>2025</v>
      </c>
      <c r="Q128" s="14">
        <v>280.5</v>
      </c>
      <c r="R128" s="19">
        <v>0.349376114081996</v>
      </c>
      <c r="S128" s="14" t="s">
        <v>7</v>
      </c>
      <c r="T128" s="20">
        <v>0.24222364581109</v>
      </c>
      <c r="U128" s="21">
        <v>0.0333494</v>
      </c>
      <c r="V128" s="22">
        <v>0.1376802</v>
      </c>
    </row>
    <row r="129" spans="1:22">
      <c r="A129" s="14" t="s">
        <v>290</v>
      </c>
      <c r="B129" s="14" t="s">
        <v>76</v>
      </c>
      <c r="C129" s="14" t="s">
        <v>36</v>
      </c>
      <c r="D129" s="14">
        <v>15</v>
      </c>
      <c r="E129" s="14">
        <v>170</v>
      </c>
      <c r="F129" s="14">
        <v>151</v>
      </c>
      <c r="G129" s="15" t="s">
        <v>42</v>
      </c>
      <c r="H129" s="14">
        <v>34</v>
      </c>
      <c r="I129" s="14">
        <v>98</v>
      </c>
      <c r="J129" s="15">
        <v>0.07336</v>
      </c>
      <c r="K129" s="15">
        <v>0.13957</v>
      </c>
      <c r="L129" s="14" t="s">
        <v>291</v>
      </c>
      <c r="M129" s="14">
        <f t="shared" si="1"/>
        <v>2025</v>
      </c>
      <c r="N129" s="14" t="s">
        <v>81</v>
      </c>
      <c r="O129" s="15" t="s">
        <v>126</v>
      </c>
      <c r="P129" s="14">
        <v>2025</v>
      </c>
      <c r="Q129" s="14">
        <v>24.5</v>
      </c>
      <c r="R129" s="19">
        <v>6.16326530612245</v>
      </c>
      <c r="S129" s="14" t="s">
        <v>8</v>
      </c>
      <c r="T129" s="20">
        <v>0.474385612954073</v>
      </c>
      <c r="U129" s="21">
        <v>0.0999771</v>
      </c>
      <c r="V129" s="22">
        <v>0.2107507</v>
      </c>
    </row>
    <row r="130" spans="1:22">
      <c r="A130" s="14" t="s">
        <v>292</v>
      </c>
      <c r="B130" s="14" t="s">
        <v>62</v>
      </c>
      <c r="C130" s="14" t="s">
        <v>29</v>
      </c>
      <c r="D130" s="14">
        <v>210</v>
      </c>
      <c r="E130" s="14">
        <v>89</v>
      </c>
      <c r="F130" s="14">
        <v>244</v>
      </c>
      <c r="G130" s="15" t="s">
        <v>52</v>
      </c>
      <c r="H130" s="14">
        <v>55</v>
      </c>
      <c r="I130" s="14">
        <v>98</v>
      </c>
      <c r="J130" s="15">
        <v>0.41563</v>
      </c>
      <c r="K130" s="15">
        <v>0.43364</v>
      </c>
      <c r="L130" s="14" t="s">
        <v>293</v>
      </c>
      <c r="M130" s="14">
        <f t="shared" ref="M130:M193" si="2">YEAR(L130)</f>
        <v>2024</v>
      </c>
      <c r="N130" s="14" t="s">
        <v>44</v>
      </c>
      <c r="O130" s="15" t="s">
        <v>44</v>
      </c>
      <c r="P130" s="14">
        <v>2025</v>
      </c>
      <c r="Q130" s="14">
        <v>132.5</v>
      </c>
      <c r="R130" s="19">
        <v>1.84150943396226</v>
      </c>
      <c r="S130" s="14" t="s">
        <v>8</v>
      </c>
      <c r="T130" s="20">
        <v>0.0415321464809519</v>
      </c>
      <c r="U130" s="21">
        <v>0.0439444</v>
      </c>
      <c r="V130" s="22">
        <v>1.0580816</v>
      </c>
    </row>
    <row r="131" spans="1:22">
      <c r="A131" s="14" t="s">
        <v>294</v>
      </c>
      <c r="B131" s="14" t="s">
        <v>65</v>
      </c>
      <c r="C131" s="14" t="s">
        <v>36</v>
      </c>
      <c r="D131" s="14">
        <v>14</v>
      </c>
      <c r="E131" s="14">
        <v>123</v>
      </c>
      <c r="F131" s="14">
        <v>55</v>
      </c>
      <c r="G131" s="15" t="s">
        <v>52</v>
      </c>
      <c r="H131" s="14">
        <v>82</v>
      </c>
      <c r="I131" s="14">
        <v>86</v>
      </c>
      <c r="J131" s="15">
        <v>0.58984</v>
      </c>
      <c r="K131" s="15">
        <v>0.61052</v>
      </c>
      <c r="L131" s="14" t="s">
        <v>295</v>
      </c>
      <c r="M131" s="14">
        <f t="shared" si="2"/>
        <v>2024</v>
      </c>
      <c r="N131" s="14" t="s">
        <v>44</v>
      </c>
      <c r="O131" s="15" t="s">
        <v>81</v>
      </c>
      <c r="P131" s="14">
        <v>2025</v>
      </c>
      <c r="Q131" s="14">
        <v>48</v>
      </c>
      <c r="R131" s="19">
        <v>1.14583333333333</v>
      </c>
      <c r="S131" s="14" t="s">
        <v>8</v>
      </c>
      <c r="T131" s="20">
        <v>0.033872764201009</v>
      </c>
      <c r="U131" s="21">
        <v>0.011374</v>
      </c>
      <c r="V131" s="22">
        <v>0.335786</v>
      </c>
    </row>
    <row r="132" spans="1:22">
      <c r="A132" s="14" t="s">
        <v>296</v>
      </c>
      <c r="B132" s="14" t="s">
        <v>65</v>
      </c>
      <c r="C132" s="14" t="s">
        <v>36</v>
      </c>
      <c r="D132" s="14">
        <v>166</v>
      </c>
      <c r="E132" s="14">
        <v>197</v>
      </c>
      <c r="F132" s="14">
        <v>91</v>
      </c>
      <c r="G132" s="15" t="s">
        <v>52</v>
      </c>
      <c r="H132" s="14">
        <v>272</v>
      </c>
      <c r="I132" s="14">
        <v>29</v>
      </c>
      <c r="J132" s="15">
        <v>0.64925</v>
      </c>
      <c r="K132" s="15">
        <v>0.70331</v>
      </c>
      <c r="L132" s="14" t="s">
        <v>297</v>
      </c>
      <c r="M132" s="14">
        <f t="shared" si="2"/>
        <v>2024</v>
      </c>
      <c r="N132" s="14" t="s">
        <v>38</v>
      </c>
      <c r="O132" s="15" t="s">
        <v>81</v>
      </c>
      <c r="P132" s="14">
        <v>2025</v>
      </c>
      <c r="Q132" s="14">
        <v>219</v>
      </c>
      <c r="R132" s="19">
        <v>0.415525114155251</v>
      </c>
      <c r="S132" s="14" t="s">
        <v>9</v>
      </c>
      <c r="T132" s="20">
        <v>0.0768651092690279</v>
      </c>
      <c r="U132" s="21">
        <v>0.0491946</v>
      </c>
      <c r="V132" s="22">
        <v>0.6400121</v>
      </c>
    </row>
    <row r="133" spans="1:22">
      <c r="A133" s="14" t="s">
        <v>298</v>
      </c>
      <c r="B133" s="14" t="s">
        <v>164</v>
      </c>
      <c r="C133" s="14" t="s">
        <v>47</v>
      </c>
      <c r="D133" s="14">
        <v>142</v>
      </c>
      <c r="E133" s="14">
        <v>105</v>
      </c>
      <c r="F133" s="14">
        <v>211</v>
      </c>
      <c r="G133" s="15" t="s">
        <v>42</v>
      </c>
      <c r="H133" s="14">
        <v>36</v>
      </c>
      <c r="I133" s="14">
        <v>55</v>
      </c>
      <c r="J133" s="15">
        <v>0.56824</v>
      </c>
      <c r="K133" s="15">
        <v>0.60473</v>
      </c>
      <c r="L133" s="14" t="s">
        <v>299</v>
      </c>
      <c r="M133" s="14">
        <f t="shared" si="2"/>
        <v>2025</v>
      </c>
      <c r="N133" s="14" t="s">
        <v>39</v>
      </c>
      <c r="O133" s="15" t="s">
        <v>32</v>
      </c>
      <c r="P133" s="14">
        <v>2025</v>
      </c>
      <c r="Q133" s="14">
        <v>89</v>
      </c>
      <c r="R133" s="19">
        <v>2.37078651685393</v>
      </c>
      <c r="S133" s="14" t="s">
        <v>7</v>
      </c>
      <c r="T133" s="20">
        <v>0.060340978618557</v>
      </c>
      <c r="U133" s="21">
        <v>0.0769939</v>
      </c>
      <c r="V133" s="22">
        <v>1.2759803</v>
      </c>
    </row>
    <row r="134" spans="1:22">
      <c r="A134" s="14" t="s">
        <v>300</v>
      </c>
      <c r="B134" s="14" t="s">
        <v>90</v>
      </c>
      <c r="C134" s="14" t="s">
        <v>36</v>
      </c>
      <c r="D134" s="14">
        <v>155</v>
      </c>
      <c r="E134" s="14">
        <v>101</v>
      </c>
      <c r="F134" s="14">
        <v>249</v>
      </c>
      <c r="G134" s="15" t="s">
        <v>42</v>
      </c>
      <c r="H134" s="14">
        <v>7</v>
      </c>
      <c r="I134" s="14">
        <v>46</v>
      </c>
      <c r="J134" s="15">
        <v>0.58625</v>
      </c>
      <c r="K134" s="15">
        <v>0.62798</v>
      </c>
      <c r="L134" s="14" t="s">
        <v>301</v>
      </c>
      <c r="M134" s="14">
        <f t="shared" si="2"/>
        <v>2025</v>
      </c>
      <c r="N134" s="14" t="s">
        <v>39</v>
      </c>
      <c r="O134" s="15" t="s">
        <v>44</v>
      </c>
      <c r="P134" s="14">
        <v>2025</v>
      </c>
      <c r="Q134" s="14">
        <v>81</v>
      </c>
      <c r="R134" s="19">
        <v>3.07407407407407</v>
      </c>
      <c r="S134" s="14" t="s">
        <v>7</v>
      </c>
      <c r="T134" s="20">
        <v>0.0664511608649957</v>
      </c>
      <c r="U134" s="21">
        <v>0.1039077</v>
      </c>
      <c r="V134" s="22">
        <v>1.5636702</v>
      </c>
    </row>
    <row r="135" spans="1:22">
      <c r="A135" s="14" t="s">
        <v>302</v>
      </c>
      <c r="B135" s="14" t="s">
        <v>93</v>
      </c>
      <c r="C135" s="14" t="s">
        <v>47</v>
      </c>
      <c r="D135" s="14">
        <v>58</v>
      </c>
      <c r="E135" s="14">
        <v>36</v>
      </c>
      <c r="F135" s="14">
        <v>86</v>
      </c>
      <c r="G135" s="15" t="s">
        <v>48</v>
      </c>
      <c r="H135" s="14">
        <v>8</v>
      </c>
      <c r="I135" s="14">
        <v>66</v>
      </c>
      <c r="J135" s="15">
        <v>0.30359</v>
      </c>
      <c r="K135" s="15">
        <v>0.34199</v>
      </c>
      <c r="L135" s="14" t="s">
        <v>137</v>
      </c>
      <c r="M135" s="14">
        <f t="shared" si="2"/>
        <v>2024</v>
      </c>
      <c r="N135" s="14" t="s">
        <v>38</v>
      </c>
      <c r="O135" s="15" t="s">
        <v>38</v>
      </c>
      <c r="P135" s="14">
        <v>2025</v>
      </c>
      <c r="Q135" s="14">
        <v>33</v>
      </c>
      <c r="R135" s="19">
        <v>2.60606060606061</v>
      </c>
      <c r="S135" s="14" t="s">
        <v>8</v>
      </c>
      <c r="T135" s="20">
        <v>0.11228398491184</v>
      </c>
      <c r="U135" s="21">
        <v>0.033024</v>
      </c>
      <c r="V135" s="22">
        <v>0.2941114</v>
      </c>
    </row>
    <row r="136" spans="1:22">
      <c r="A136" s="14" t="s">
        <v>303</v>
      </c>
      <c r="B136" s="14" t="s">
        <v>65</v>
      </c>
      <c r="C136" s="14" t="s">
        <v>36</v>
      </c>
      <c r="D136" s="14">
        <v>284</v>
      </c>
      <c r="E136" s="14">
        <v>84</v>
      </c>
      <c r="F136" s="14">
        <v>310</v>
      </c>
      <c r="G136" s="15" t="s">
        <v>42</v>
      </c>
      <c r="H136" s="14">
        <v>58</v>
      </c>
      <c r="I136" s="14">
        <v>21</v>
      </c>
      <c r="J136" s="15">
        <v>0.55861</v>
      </c>
      <c r="K136" s="15">
        <v>0.58469</v>
      </c>
      <c r="L136" s="14" t="s">
        <v>178</v>
      </c>
      <c r="M136" s="14">
        <f t="shared" si="2"/>
        <v>2025</v>
      </c>
      <c r="N136" s="14" t="s">
        <v>32</v>
      </c>
      <c r="O136" s="15" t="s">
        <v>32</v>
      </c>
      <c r="P136" s="14">
        <v>2025</v>
      </c>
      <c r="Q136" s="14">
        <v>171</v>
      </c>
      <c r="R136" s="19">
        <v>1.81286549707602</v>
      </c>
      <c r="S136" s="14" t="s">
        <v>9</v>
      </c>
      <c r="T136" s="20">
        <v>0.0446048333304828</v>
      </c>
      <c r="U136" s="21">
        <v>0.080848</v>
      </c>
      <c r="V136" s="22">
        <v>1.812539</v>
      </c>
    </row>
    <row r="137" spans="1:22">
      <c r="A137" s="14" t="s">
        <v>304</v>
      </c>
      <c r="B137" s="14" t="s">
        <v>41</v>
      </c>
      <c r="C137" s="14" t="s">
        <v>29</v>
      </c>
      <c r="D137" s="14">
        <v>127</v>
      </c>
      <c r="E137" s="14">
        <v>172</v>
      </c>
      <c r="F137" s="14">
        <v>209</v>
      </c>
      <c r="G137" s="15" t="s">
        <v>42</v>
      </c>
      <c r="H137" s="14">
        <v>90</v>
      </c>
      <c r="I137" s="14">
        <v>72</v>
      </c>
      <c r="J137" s="15">
        <v>0.47795</v>
      </c>
      <c r="K137" s="15">
        <v>0.53635</v>
      </c>
      <c r="L137" s="14" t="s">
        <v>305</v>
      </c>
      <c r="M137" s="14">
        <f t="shared" si="2"/>
        <v>2024</v>
      </c>
      <c r="N137" s="14" t="s">
        <v>38</v>
      </c>
      <c r="O137" s="15" t="s">
        <v>1118</v>
      </c>
      <c r="P137" s="14">
        <v>2025</v>
      </c>
      <c r="Q137" s="14">
        <v>108.5</v>
      </c>
      <c r="R137" s="19">
        <v>1.92626728110599</v>
      </c>
      <c r="S137" s="14" t="s">
        <v>8</v>
      </c>
      <c r="T137" s="20">
        <v>0.108884124172648</v>
      </c>
      <c r="U137" s="21">
        <v>0.122056</v>
      </c>
      <c r="V137" s="22">
        <v>1.1209715</v>
      </c>
    </row>
    <row r="138" spans="1:22">
      <c r="A138" s="14" t="s">
        <v>306</v>
      </c>
      <c r="B138" s="14" t="s">
        <v>159</v>
      </c>
      <c r="C138" s="14" t="s">
        <v>47</v>
      </c>
      <c r="D138" s="14">
        <v>269</v>
      </c>
      <c r="E138" s="14">
        <v>146</v>
      </c>
      <c r="F138" s="14">
        <v>89</v>
      </c>
      <c r="G138" s="15" t="s">
        <v>52</v>
      </c>
      <c r="H138" s="14">
        <v>326</v>
      </c>
      <c r="I138" s="14">
        <v>29</v>
      </c>
      <c r="J138" s="15">
        <v>0.75385</v>
      </c>
      <c r="K138" s="15">
        <v>0.7887</v>
      </c>
      <c r="L138" s="14" t="s">
        <v>307</v>
      </c>
      <c r="M138" s="14">
        <f t="shared" si="2"/>
        <v>2025</v>
      </c>
      <c r="N138" s="14" t="s">
        <v>39</v>
      </c>
      <c r="O138" s="15" t="s">
        <v>126</v>
      </c>
      <c r="P138" s="14">
        <v>2025</v>
      </c>
      <c r="Q138" s="14">
        <v>297.5</v>
      </c>
      <c r="R138" s="19">
        <v>0.299159663865546</v>
      </c>
      <c r="S138" s="14" t="s">
        <v>9</v>
      </c>
      <c r="T138" s="20">
        <v>0.0441866362368454</v>
      </c>
      <c r="U138" s="21">
        <v>0.0310165</v>
      </c>
      <c r="V138" s="22">
        <v>0.701943</v>
      </c>
    </row>
    <row r="139" spans="1:22">
      <c r="A139" s="14" t="s">
        <v>308</v>
      </c>
      <c r="B139" s="14" t="s">
        <v>164</v>
      </c>
      <c r="C139" s="14" t="s">
        <v>47</v>
      </c>
      <c r="D139" s="14">
        <v>229</v>
      </c>
      <c r="E139" s="14">
        <v>183</v>
      </c>
      <c r="F139" s="14">
        <v>331</v>
      </c>
      <c r="G139" s="15" t="s">
        <v>42</v>
      </c>
      <c r="H139" s="14">
        <v>81</v>
      </c>
      <c r="I139" s="14">
        <v>10</v>
      </c>
      <c r="J139" s="15">
        <v>0.83389</v>
      </c>
      <c r="K139" s="15">
        <v>0.87217</v>
      </c>
      <c r="L139" s="14" t="s">
        <v>309</v>
      </c>
      <c r="M139" s="14">
        <f t="shared" si="2"/>
        <v>2025</v>
      </c>
      <c r="N139" s="14" t="s">
        <v>107</v>
      </c>
      <c r="O139" s="15" t="s">
        <v>44</v>
      </c>
      <c r="P139" s="14">
        <v>2025</v>
      </c>
      <c r="Q139" s="14">
        <v>155</v>
      </c>
      <c r="R139" s="19">
        <v>2.13548387096774</v>
      </c>
      <c r="S139" s="14" t="s">
        <v>9</v>
      </c>
      <c r="T139" s="20">
        <v>0.0438905259295779</v>
      </c>
      <c r="U139" s="21">
        <v>0.1267068</v>
      </c>
      <c r="V139" s="22">
        <v>2.8868827</v>
      </c>
    </row>
    <row r="140" spans="1:22">
      <c r="A140" s="14" t="s">
        <v>310</v>
      </c>
      <c r="B140" s="14" t="s">
        <v>90</v>
      </c>
      <c r="C140" s="14" t="s">
        <v>36</v>
      </c>
      <c r="D140" s="14">
        <v>44</v>
      </c>
      <c r="E140" s="14">
        <v>88</v>
      </c>
      <c r="F140" s="14">
        <v>124</v>
      </c>
      <c r="G140" s="15" t="s">
        <v>42</v>
      </c>
      <c r="H140" s="14">
        <v>8</v>
      </c>
      <c r="I140" s="14">
        <v>68</v>
      </c>
      <c r="J140" s="15">
        <v>0.29801</v>
      </c>
      <c r="K140" s="15">
        <v>0.32983</v>
      </c>
      <c r="L140" s="14" t="s">
        <v>311</v>
      </c>
      <c r="M140" s="14">
        <f t="shared" si="2"/>
        <v>2024</v>
      </c>
      <c r="N140" s="14" t="s">
        <v>33</v>
      </c>
      <c r="O140" s="15" t="s">
        <v>44</v>
      </c>
      <c r="P140" s="14">
        <v>2025</v>
      </c>
      <c r="Q140" s="14">
        <v>26</v>
      </c>
      <c r="R140" s="19">
        <v>4.76923076923077</v>
      </c>
      <c r="S140" s="14" t="s">
        <v>8</v>
      </c>
      <c r="T140" s="20">
        <v>0.0964739411211836</v>
      </c>
      <c r="U140" s="21">
        <v>0.0394568</v>
      </c>
      <c r="V140" s="22">
        <v>0.4089892</v>
      </c>
    </row>
    <row r="141" spans="1:22">
      <c r="A141" s="14" t="s">
        <v>312</v>
      </c>
      <c r="B141" s="14" t="s">
        <v>62</v>
      </c>
      <c r="C141" s="14" t="s">
        <v>29</v>
      </c>
      <c r="D141" s="14">
        <v>249</v>
      </c>
      <c r="E141" s="14">
        <v>174</v>
      </c>
      <c r="F141" s="14">
        <v>395</v>
      </c>
      <c r="G141" s="15" t="s">
        <v>30</v>
      </c>
      <c r="H141" s="14">
        <v>28</v>
      </c>
      <c r="I141" s="14">
        <v>100</v>
      </c>
      <c r="J141" s="15">
        <v>0.18737</v>
      </c>
      <c r="K141" s="15">
        <v>0.23061</v>
      </c>
      <c r="L141" s="14" t="s">
        <v>313</v>
      </c>
      <c r="M141" s="14">
        <f t="shared" si="2"/>
        <v>2025</v>
      </c>
      <c r="N141" s="14" t="s">
        <v>81</v>
      </c>
      <c r="O141" s="15" t="s">
        <v>38</v>
      </c>
      <c r="P141" s="14">
        <v>2025</v>
      </c>
      <c r="Q141" s="14">
        <v>138.5</v>
      </c>
      <c r="R141" s="19">
        <v>2.85198555956679</v>
      </c>
      <c r="S141" s="14" t="s">
        <v>8</v>
      </c>
      <c r="T141" s="20">
        <v>0.187502710203374</v>
      </c>
      <c r="U141" s="21">
        <v>0.170798</v>
      </c>
      <c r="V141" s="22">
        <v>0.9109095</v>
      </c>
    </row>
    <row r="142" spans="1:22">
      <c r="A142" s="14" t="s">
        <v>314</v>
      </c>
      <c r="B142" s="14" t="s">
        <v>41</v>
      </c>
      <c r="C142" s="14" t="s">
        <v>29</v>
      </c>
      <c r="D142" s="14">
        <v>235</v>
      </c>
      <c r="E142" s="14">
        <v>70</v>
      </c>
      <c r="F142" s="14">
        <v>123</v>
      </c>
      <c r="G142" s="15" t="s">
        <v>42</v>
      </c>
      <c r="H142" s="14">
        <v>182</v>
      </c>
      <c r="I142" s="14">
        <v>30</v>
      </c>
      <c r="J142" s="15">
        <v>0.23365</v>
      </c>
      <c r="K142" s="15">
        <v>0.24146</v>
      </c>
      <c r="L142" s="14" t="s">
        <v>255</v>
      </c>
      <c r="M142" s="14">
        <f t="shared" si="2"/>
        <v>2024</v>
      </c>
      <c r="N142" s="14" t="s">
        <v>33</v>
      </c>
      <c r="O142" s="15" t="s">
        <v>95</v>
      </c>
      <c r="P142" s="14">
        <v>2025</v>
      </c>
      <c r="Q142" s="14">
        <v>208.5</v>
      </c>
      <c r="R142" s="19">
        <v>0.589928057553957</v>
      </c>
      <c r="S142" s="14" t="s">
        <v>9</v>
      </c>
      <c r="T142" s="20">
        <v>0.0323449018470968</v>
      </c>
      <c r="U142" s="21">
        <v>0.0096063</v>
      </c>
      <c r="V142" s="22">
        <v>0.2969958</v>
      </c>
    </row>
    <row r="143" spans="1:22">
      <c r="A143" s="14" t="s">
        <v>315</v>
      </c>
      <c r="B143" s="14" t="s">
        <v>28</v>
      </c>
      <c r="C143" s="14" t="s">
        <v>29</v>
      </c>
      <c r="D143" s="14">
        <v>298</v>
      </c>
      <c r="E143" s="14">
        <v>176</v>
      </c>
      <c r="F143" s="14">
        <v>400</v>
      </c>
      <c r="G143" s="15" t="s">
        <v>30</v>
      </c>
      <c r="H143" s="14">
        <v>74</v>
      </c>
      <c r="I143" s="14">
        <v>36</v>
      </c>
      <c r="J143" s="15">
        <v>0.196</v>
      </c>
      <c r="K143" s="15">
        <v>0.26262</v>
      </c>
      <c r="L143" s="14" t="s">
        <v>316</v>
      </c>
      <c r="M143" s="14">
        <f t="shared" si="2"/>
        <v>2025</v>
      </c>
      <c r="N143" s="14" t="s">
        <v>39</v>
      </c>
      <c r="O143" s="15" t="s">
        <v>58</v>
      </c>
      <c r="P143" s="14">
        <v>2025</v>
      </c>
      <c r="Q143" s="14">
        <v>186</v>
      </c>
      <c r="R143" s="19">
        <v>2.1505376344086</v>
      </c>
      <c r="S143" s="14" t="s">
        <v>7</v>
      </c>
      <c r="T143" s="20">
        <v>0.253674510699871</v>
      </c>
      <c r="U143" s="21">
        <v>0.26648</v>
      </c>
      <c r="V143" s="22">
        <v>1.05048</v>
      </c>
    </row>
    <row r="144" spans="1:22">
      <c r="A144" s="14" t="s">
        <v>317</v>
      </c>
      <c r="B144" s="14" t="s">
        <v>83</v>
      </c>
      <c r="C144" s="14" t="s">
        <v>47</v>
      </c>
      <c r="D144" s="14">
        <v>136</v>
      </c>
      <c r="E144" s="14">
        <v>56</v>
      </c>
      <c r="F144" s="14">
        <v>47</v>
      </c>
      <c r="G144" s="15" t="s">
        <v>30</v>
      </c>
      <c r="H144" s="14">
        <v>145</v>
      </c>
      <c r="I144" s="14">
        <v>60</v>
      </c>
      <c r="J144" s="15">
        <v>0.07325</v>
      </c>
      <c r="K144" s="15">
        <v>0.13747</v>
      </c>
      <c r="L144" s="14" t="s">
        <v>86</v>
      </c>
      <c r="M144" s="14">
        <f t="shared" si="2"/>
        <v>2025</v>
      </c>
      <c r="N144" s="14" t="s">
        <v>32</v>
      </c>
      <c r="O144" s="15" t="s">
        <v>126</v>
      </c>
      <c r="P144" s="14">
        <v>2025</v>
      </c>
      <c r="Q144" s="14">
        <v>140.5</v>
      </c>
      <c r="R144" s="19">
        <v>0.334519572953737</v>
      </c>
      <c r="S144" s="14" t="s">
        <v>7</v>
      </c>
      <c r="T144" s="20">
        <v>0.467156470502655</v>
      </c>
      <c r="U144" s="21">
        <v>0.0301834</v>
      </c>
      <c r="V144" s="22">
        <v>0.0646109</v>
      </c>
    </row>
    <row r="145" spans="1:22">
      <c r="A145" s="14" t="s">
        <v>318</v>
      </c>
      <c r="B145" s="14" t="s">
        <v>35</v>
      </c>
      <c r="C145" s="14" t="s">
        <v>36</v>
      </c>
      <c r="D145" s="14">
        <v>277</v>
      </c>
      <c r="E145" s="14">
        <v>90</v>
      </c>
      <c r="F145" s="14">
        <v>310</v>
      </c>
      <c r="G145" s="15" t="s">
        <v>52</v>
      </c>
      <c r="H145" s="14">
        <v>57</v>
      </c>
      <c r="I145" s="14">
        <v>83</v>
      </c>
      <c r="J145" s="15">
        <v>0.2035</v>
      </c>
      <c r="K145" s="15">
        <v>0.24352</v>
      </c>
      <c r="L145" s="14" t="s">
        <v>193</v>
      </c>
      <c r="M145" s="14">
        <f t="shared" si="2"/>
        <v>2025</v>
      </c>
      <c r="N145" s="14" t="s">
        <v>39</v>
      </c>
      <c r="O145" s="15" t="s">
        <v>95</v>
      </c>
      <c r="P145" s="14">
        <v>2025</v>
      </c>
      <c r="Q145" s="14">
        <v>167</v>
      </c>
      <c r="R145" s="19">
        <v>1.8562874251497</v>
      </c>
      <c r="S145" s="14" t="s">
        <v>8</v>
      </c>
      <c r="T145" s="20">
        <v>0.164339684625493</v>
      </c>
      <c r="U145" s="21">
        <v>0.124062</v>
      </c>
      <c r="V145" s="22">
        <v>0.754912</v>
      </c>
    </row>
    <row r="146" spans="1:22">
      <c r="A146" s="14" t="s">
        <v>319</v>
      </c>
      <c r="B146" s="14" t="s">
        <v>46</v>
      </c>
      <c r="C146" s="14" t="s">
        <v>47</v>
      </c>
      <c r="D146" s="14">
        <v>83</v>
      </c>
      <c r="E146" s="14">
        <v>84</v>
      </c>
      <c r="F146" s="14">
        <v>41</v>
      </c>
      <c r="G146" s="15" t="s">
        <v>30</v>
      </c>
      <c r="H146" s="14">
        <v>126</v>
      </c>
      <c r="I146" s="14">
        <v>86</v>
      </c>
      <c r="J146" s="15">
        <v>0.08383</v>
      </c>
      <c r="K146" s="15">
        <v>0.1302</v>
      </c>
      <c r="L146" s="14" t="s">
        <v>162</v>
      </c>
      <c r="M146" s="14">
        <f t="shared" si="2"/>
        <v>2025</v>
      </c>
      <c r="N146" s="14" t="s">
        <v>32</v>
      </c>
      <c r="O146" s="15" t="s">
        <v>81</v>
      </c>
      <c r="P146" s="14">
        <v>2025</v>
      </c>
      <c r="Q146" s="14">
        <v>104.5</v>
      </c>
      <c r="R146" s="19">
        <v>0.392344497607655</v>
      </c>
      <c r="S146" s="14" t="s">
        <v>8</v>
      </c>
      <c r="T146" s="20">
        <v>0.356144393241167</v>
      </c>
      <c r="U146" s="21">
        <v>0.0190117</v>
      </c>
      <c r="V146" s="22">
        <v>0.053382</v>
      </c>
    </row>
    <row r="147" spans="1:22">
      <c r="A147" s="14" t="s">
        <v>320</v>
      </c>
      <c r="B147" s="14" t="s">
        <v>76</v>
      </c>
      <c r="C147" s="14" t="s">
        <v>36</v>
      </c>
      <c r="D147" s="14">
        <v>28</v>
      </c>
      <c r="E147" s="14">
        <v>99</v>
      </c>
      <c r="F147" s="14">
        <v>122</v>
      </c>
      <c r="G147" s="15" t="s">
        <v>42</v>
      </c>
      <c r="H147" s="14">
        <v>5</v>
      </c>
      <c r="I147" s="14">
        <v>73</v>
      </c>
      <c r="J147" s="15">
        <v>0.09663</v>
      </c>
      <c r="K147" s="15">
        <v>0.12353</v>
      </c>
      <c r="L147" s="14" t="s">
        <v>321</v>
      </c>
      <c r="M147" s="14">
        <f t="shared" si="2"/>
        <v>2025</v>
      </c>
      <c r="N147" s="14" t="s">
        <v>107</v>
      </c>
      <c r="O147" s="15" t="s">
        <v>38</v>
      </c>
      <c r="P147" s="14">
        <v>2025</v>
      </c>
      <c r="Q147" s="14">
        <v>16.5</v>
      </c>
      <c r="R147" s="19">
        <v>7.39393939393939</v>
      </c>
      <c r="S147" s="14" t="s">
        <v>8</v>
      </c>
      <c r="T147" s="20">
        <v>0.217760867805391</v>
      </c>
      <c r="U147" s="21">
        <v>0.032818</v>
      </c>
      <c r="V147" s="22">
        <v>0.1507066</v>
      </c>
    </row>
    <row r="148" spans="1:22">
      <c r="A148" s="14" t="s">
        <v>322</v>
      </c>
      <c r="B148" s="14" t="s">
        <v>90</v>
      </c>
      <c r="C148" s="14" t="s">
        <v>36</v>
      </c>
      <c r="D148" s="14">
        <v>150</v>
      </c>
      <c r="E148" s="14">
        <v>70</v>
      </c>
      <c r="F148" s="14">
        <v>23</v>
      </c>
      <c r="G148" s="15" t="s">
        <v>42</v>
      </c>
      <c r="H148" s="14">
        <v>197</v>
      </c>
      <c r="I148" s="14">
        <v>57</v>
      </c>
      <c r="J148" s="15">
        <v>0.33218</v>
      </c>
      <c r="K148" s="15">
        <v>0.34428</v>
      </c>
      <c r="L148" s="14" t="s">
        <v>323</v>
      </c>
      <c r="M148" s="14">
        <f t="shared" si="2"/>
        <v>2024</v>
      </c>
      <c r="N148" s="14" t="s">
        <v>44</v>
      </c>
      <c r="O148" s="15" t="s">
        <v>58</v>
      </c>
      <c r="P148" s="14">
        <v>2025</v>
      </c>
      <c r="Q148" s="14">
        <v>173.5</v>
      </c>
      <c r="R148" s="19">
        <v>0.132564841498559</v>
      </c>
      <c r="S148" s="14" t="s">
        <v>7</v>
      </c>
      <c r="T148" s="20">
        <v>0.0351458115487394</v>
      </c>
      <c r="U148" s="21">
        <v>0.002783</v>
      </c>
      <c r="V148" s="22">
        <v>0.0791844</v>
      </c>
    </row>
    <row r="149" spans="1:22">
      <c r="A149" s="14" t="s">
        <v>324</v>
      </c>
      <c r="B149" s="14" t="s">
        <v>65</v>
      </c>
      <c r="C149" s="14" t="s">
        <v>36</v>
      </c>
      <c r="D149" s="14">
        <v>198</v>
      </c>
      <c r="E149" s="14">
        <v>129</v>
      </c>
      <c r="F149" s="14">
        <v>98</v>
      </c>
      <c r="G149" s="15" t="s">
        <v>30</v>
      </c>
      <c r="H149" s="14">
        <v>229</v>
      </c>
      <c r="I149" s="14">
        <v>70</v>
      </c>
      <c r="J149" s="15">
        <v>0.6262</v>
      </c>
      <c r="K149" s="15">
        <v>0.68572</v>
      </c>
      <c r="L149" s="14" t="s">
        <v>325</v>
      </c>
      <c r="M149" s="14">
        <f t="shared" si="2"/>
        <v>2024</v>
      </c>
      <c r="N149" s="14" t="s">
        <v>38</v>
      </c>
      <c r="O149" s="15" t="s">
        <v>33</v>
      </c>
      <c r="P149" s="14">
        <v>2025</v>
      </c>
      <c r="Q149" s="14">
        <v>213.5</v>
      </c>
      <c r="R149" s="19">
        <v>0.459016393442623</v>
      </c>
      <c r="S149" s="14" t="s">
        <v>8</v>
      </c>
      <c r="T149" s="20">
        <v>0.0867992766726944</v>
      </c>
      <c r="U149" s="21">
        <v>0.0583296</v>
      </c>
      <c r="V149" s="22">
        <v>0.6720056</v>
      </c>
    </row>
    <row r="150" spans="1:22">
      <c r="A150" s="14" t="s">
        <v>326</v>
      </c>
      <c r="B150" s="14" t="s">
        <v>56</v>
      </c>
      <c r="C150" s="14" t="s">
        <v>36</v>
      </c>
      <c r="D150" s="14">
        <v>255</v>
      </c>
      <c r="E150" s="14">
        <v>168</v>
      </c>
      <c r="F150" s="14">
        <v>220</v>
      </c>
      <c r="G150" s="15" t="s">
        <v>42</v>
      </c>
      <c r="H150" s="14">
        <v>203</v>
      </c>
      <c r="I150" s="14">
        <v>92</v>
      </c>
      <c r="J150" s="15">
        <v>0.70491</v>
      </c>
      <c r="K150" s="15">
        <v>0.7534</v>
      </c>
      <c r="L150" s="14" t="s">
        <v>261</v>
      </c>
      <c r="M150" s="14">
        <f t="shared" si="2"/>
        <v>2024</v>
      </c>
      <c r="N150" s="14" t="s">
        <v>33</v>
      </c>
      <c r="O150" s="15" t="s">
        <v>33</v>
      </c>
      <c r="P150" s="14">
        <v>2025</v>
      </c>
      <c r="Q150" s="14">
        <v>229</v>
      </c>
      <c r="R150" s="19">
        <v>0.960698689956332</v>
      </c>
      <c r="S150" s="14" t="s">
        <v>8</v>
      </c>
      <c r="T150" s="20">
        <v>0.0643615609238121</v>
      </c>
      <c r="U150" s="21">
        <v>0.106678</v>
      </c>
      <c r="V150" s="22">
        <v>1.65748</v>
      </c>
    </row>
    <row r="151" spans="1:22">
      <c r="A151" s="14" t="s">
        <v>327</v>
      </c>
      <c r="B151" s="14" t="s">
        <v>97</v>
      </c>
      <c r="C151" s="14" t="s">
        <v>29</v>
      </c>
      <c r="D151" s="14">
        <v>249</v>
      </c>
      <c r="E151" s="14">
        <v>128</v>
      </c>
      <c r="F151" s="14">
        <v>285</v>
      </c>
      <c r="G151" s="15" t="s">
        <v>42</v>
      </c>
      <c r="H151" s="14">
        <v>92</v>
      </c>
      <c r="I151" s="14">
        <v>33</v>
      </c>
      <c r="J151" s="15">
        <v>0.04091</v>
      </c>
      <c r="K151" s="15">
        <v>0.05169</v>
      </c>
      <c r="L151" s="14" t="s">
        <v>113</v>
      </c>
      <c r="M151" s="14">
        <f t="shared" si="2"/>
        <v>2025</v>
      </c>
      <c r="N151" s="14" t="s">
        <v>39</v>
      </c>
      <c r="O151" s="15" t="s">
        <v>39</v>
      </c>
      <c r="P151" s="14">
        <v>2025</v>
      </c>
      <c r="Q151" s="14">
        <v>170.5</v>
      </c>
      <c r="R151" s="19">
        <v>1.67155425219941</v>
      </c>
      <c r="S151" s="14" t="s">
        <v>7</v>
      </c>
      <c r="T151" s="20">
        <v>0.208550976978139</v>
      </c>
      <c r="U151" s="21">
        <v>0.030723</v>
      </c>
      <c r="V151" s="22">
        <v>0.1473165</v>
      </c>
    </row>
    <row r="152" spans="1:22">
      <c r="A152" s="14" t="s">
        <v>328</v>
      </c>
      <c r="B152" s="14" t="s">
        <v>62</v>
      </c>
      <c r="C152" s="14" t="s">
        <v>29</v>
      </c>
      <c r="D152" s="14">
        <v>40</v>
      </c>
      <c r="E152" s="14">
        <v>130</v>
      </c>
      <c r="F152" s="14">
        <v>44</v>
      </c>
      <c r="G152" s="15" t="s">
        <v>48</v>
      </c>
      <c r="H152" s="14">
        <v>126</v>
      </c>
      <c r="I152" s="14">
        <v>37</v>
      </c>
      <c r="J152" s="15">
        <v>0.12906</v>
      </c>
      <c r="K152" s="15">
        <v>0.18261</v>
      </c>
      <c r="L152" s="14" t="s">
        <v>329</v>
      </c>
      <c r="M152" s="14">
        <f t="shared" si="2"/>
        <v>2025</v>
      </c>
      <c r="N152" s="14" t="s">
        <v>107</v>
      </c>
      <c r="O152" s="15" t="s">
        <v>58</v>
      </c>
      <c r="P152" s="14">
        <v>2025</v>
      </c>
      <c r="Q152" s="14">
        <v>83</v>
      </c>
      <c r="R152" s="19">
        <v>0.530120481927711</v>
      </c>
      <c r="S152" s="14" t="s">
        <v>7</v>
      </c>
      <c r="T152" s="20">
        <v>0.293247905372104</v>
      </c>
      <c r="U152" s="21">
        <v>0.023562</v>
      </c>
      <c r="V152" s="22">
        <v>0.0803484</v>
      </c>
    </row>
    <row r="153" spans="1:22">
      <c r="A153" s="14" t="s">
        <v>330</v>
      </c>
      <c r="B153" s="14" t="s">
        <v>90</v>
      </c>
      <c r="C153" s="14" t="s">
        <v>36</v>
      </c>
      <c r="D153" s="14">
        <v>114</v>
      </c>
      <c r="E153" s="14">
        <v>162</v>
      </c>
      <c r="F153" s="14">
        <v>201</v>
      </c>
      <c r="G153" s="15" t="s">
        <v>52</v>
      </c>
      <c r="H153" s="14">
        <v>75</v>
      </c>
      <c r="I153" s="14">
        <v>92</v>
      </c>
      <c r="J153" s="15">
        <v>0.76136</v>
      </c>
      <c r="K153" s="15">
        <v>0.81982</v>
      </c>
      <c r="L153" s="14" t="s">
        <v>331</v>
      </c>
      <c r="M153" s="14">
        <f t="shared" si="2"/>
        <v>2025</v>
      </c>
      <c r="N153" s="14" t="s">
        <v>107</v>
      </c>
      <c r="O153" s="15" t="s">
        <v>1118</v>
      </c>
      <c r="P153" s="14">
        <v>2025</v>
      </c>
      <c r="Q153" s="14">
        <v>94.5</v>
      </c>
      <c r="R153" s="19">
        <v>2.12698412698413</v>
      </c>
      <c r="S153" s="14" t="s">
        <v>8</v>
      </c>
      <c r="T153" s="20">
        <v>0.0713083359761899</v>
      </c>
      <c r="U153" s="21">
        <v>0.1175046</v>
      </c>
      <c r="V153" s="22">
        <v>1.6478382</v>
      </c>
    </row>
    <row r="154" spans="1:22">
      <c r="A154" s="14" t="s">
        <v>332</v>
      </c>
      <c r="B154" s="14" t="s">
        <v>93</v>
      </c>
      <c r="C154" s="14" t="s">
        <v>47</v>
      </c>
      <c r="D154" s="14">
        <v>43</v>
      </c>
      <c r="E154" s="14">
        <v>122</v>
      </c>
      <c r="F154" s="14">
        <v>119</v>
      </c>
      <c r="G154" s="15" t="s">
        <v>52</v>
      </c>
      <c r="H154" s="14">
        <v>46</v>
      </c>
      <c r="I154" s="14">
        <v>92</v>
      </c>
      <c r="J154" s="15">
        <v>0.6255</v>
      </c>
      <c r="K154" s="15">
        <v>0.68865</v>
      </c>
      <c r="L154" s="14" t="s">
        <v>297</v>
      </c>
      <c r="M154" s="14">
        <f t="shared" si="2"/>
        <v>2024</v>
      </c>
      <c r="N154" s="14" t="s">
        <v>38</v>
      </c>
      <c r="O154" s="15" t="s">
        <v>107</v>
      </c>
      <c r="P154" s="14">
        <v>2025</v>
      </c>
      <c r="Q154" s="14">
        <v>44.5</v>
      </c>
      <c r="R154" s="19">
        <v>2.67415730337079</v>
      </c>
      <c r="S154" s="14" t="s">
        <v>8</v>
      </c>
      <c r="T154" s="20">
        <v>0.0917011544325855</v>
      </c>
      <c r="U154" s="21">
        <v>0.0751485</v>
      </c>
      <c r="V154" s="22">
        <v>0.8194935</v>
      </c>
    </row>
    <row r="155" spans="1:22">
      <c r="A155" s="14" t="s">
        <v>333</v>
      </c>
      <c r="B155" s="14" t="s">
        <v>79</v>
      </c>
      <c r="C155" s="14" t="s">
        <v>47</v>
      </c>
      <c r="D155" s="14">
        <v>132</v>
      </c>
      <c r="E155" s="14">
        <v>42</v>
      </c>
      <c r="F155" s="14">
        <v>114</v>
      </c>
      <c r="G155" s="15" t="s">
        <v>48</v>
      </c>
      <c r="H155" s="14">
        <v>60</v>
      </c>
      <c r="I155" s="14">
        <v>52</v>
      </c>
      <c r="J155" s="15">
        <v>0.63099</v>
      </c>
      <c r="K155" s="15">
        <v>0.66841</v>
      </c>
      <c r="L155" s="14" t="s">
        <v>174</v>
      </c>
      <c r="M155" s="14">
        <f t="shared" si="2"/>
        <v>2024</v>
      </c>
      <c r="N155" s="14" t="s">
        <v>38</v>
      </c>
      <c r="O155" s="15" t="s">
        <v>58</v>
      </c>
      <c r="P155" s="14">
        <v>2025</v>
      </c>
      <c r="Q155" s="14">
        <v>96</v>
      </c>
      <c r="R155" s="19">
        <v>1.1875</v>
      </c>
      <c r="S155" s="14" t="s">
        <v>7</v>
      </c>
      <c r="T155" s="20">
        <v>0.0559836028784728</v>
      </c>
      <c r="U155" s="21">
        <v>0.0426588</v>
      </c>
      <c r="V155" s="22">
        <v>0.7619874</v>
      </c>
    </row>
    <row r="156" spans="1:22">
      <c r="A156" s="14" t="s">
        <v>334</v>
      </c>
      <c r="B156" s="14" t="s">
        <v>62</v>
      </c>
      <c r="C156" s="14" t="s">
        <v>29</v>
      </c>
      <c r="D156" s="14">
        <v>236</v>
      </c>
      <c r="E156" s="14">
        <v>23</v>
      </c>
      <c r="F156" s="14">
        <v>109</v>
      </c>
      <c r="G156" s="15" t="s">
        <v>48</v>
      </c>
      <c r="H156" s="14">
        <v>150</v>
      </c>
      <c r="I156" s="14">
        <v>74</v>
      </c>
      <c r="J156" s="15">
        <v>0.31831</v>
      </c>
      <c r="K156" s="15">
        <v>0.36936</v>
      </c>
      <c r="L156" s="14" t="s">
        <v>309</v>
      </c>
      <c r="M156" s="14">
        <f t="shared" si="2"/>
        <v>2025</v>
      </c>
      <c r="N156" s="14" t="s">
        <v>107</v>
      </c>
      <c r="O156" s="15" t="s">
        <v>44</v>
      </c>
      <c r="P156" s="14">
        <v>2025</v>
      </c>
      <c r="Q156" s="14">
        <v>193</v>
      </c>
      <c r="R156" s="19">
        <v>0.564766839378238</v>
      </c>
      <c r="S156" s="14" t="s">
        <v>8</v>
      </c>
      <c r="T156" s="20">
        <v>0.138212042451809</v>
      </c>
      <c r="U156" s="21">
        <v>0.0556445</v>
      </c>
      <c r="V156" s="22">
        <v>0.4026024</v>
      </c>
    </row>
    <row r="157" spans="1:22">
      <c r="A157" s="14" t="s">
        <v>335</v>
      </c>
      <c r="B157" s="14" t="s">
        <v>62</v>
      </c>
      <c r="C157" s="14" t="s">
        <v>29</v>
      </c>
      <c r="D157" s="14">
        <v>54</v>
      </c>
      <c r="E157" s="14">
        <v>195</v>
      </c>
      <c r="F157" s="14">
        <v>104</v>
      </c>
      <c r="G157" s="15" t="s">
        <v>48</v>
      </c>
      <c r="H157" s="14">
        <v>145</v>
      </c>
      <c r="I157" s="14">
        <v>31</v>
      </c>
      <c r="J157" s="15">
        <v>0.3166</v>
      </c>
      <c r="K157" s="15">
        <v>0.35661</v>
      </c>
      <c r="L157" s="14" t="s">
        <v>289</v>
      </c>
      <c r="M157" s="14">
        <f t="shared" si="2"/>
        <v>2025</v>
      </c>
      <c r="N157" s="14" t="s">
        <v>107</v>
      </c>
      <c r="O157" s="15" t="s">
        <v>126</v>
      </c>
      <c r="P157" s="14">
        <v>2025</v>
      </c>
      <c r="Q157" s="14">
        <v>99.5</v>
      </c>
      <c r="R157" s="19">
        <v>1.04522613065327</v>
      </c>
      <c r="S157" s="14" t="s">
        <v>7</v>
      </c>
      <c r="T157" s="20">
        <v>0.112195395530131</v>
      </c>
      <c r="U157" s="21">
        <v>0.0416104</v>
      </c>
      <c r="V157" s="22">
        <v>0.3708744</v>
      </c>
    </row>
    <row r="158" spans="1:22">
      <c r="A158" s="14" t="s">
        <v>336</v>
      </c>
      <c r="B158" s="14" t="s">
        <v>41</v>
      </c>
      <c r="C158" s="14" t="s">
        <v>29</v>
      </c>
      <c r="D158" s="14">
        <v>140</v>
      </c>
      <c r="E158" s="14">
        <v>115</v>
      </c>
      <c r="F158" s="14">
        <v>123</v>
      </c>
      <c r="G158" s="15" t="s">
        <v>42</v>
      </c>
      <c r="H158" s="14">
        <v>132</v>
      </c>
      <c r="I158" s="14">
        <v>63</v>
      </c>
      <c r="J158" s="15">
        <v>0.37484</v>
      </c>
      <c r="K158" s="15">
        <v>0.43143</v>
      </c>
      <c r="L158" s="14" t="s">
        <v>309</v>
      </c>
      <c r="M158" s="14">
        <f t="shared" si="2"/>
        <v>2025</v>
      </c>
      <c r="N158" s="14" t="s">
        <v>107</v>
      </c>
      <c r="O158" s="15" t="s">
        <v>1118</v>
      </c>
      <c r="P158" s="14">
        <v>2025</v>
      </c>
      <c r="Q158" s="14">
        <v>136</v>
      </c>
      <c r="R158" s="19">
        <v>0.904411764705882</v>
      </c>
      <c r="S158" s="14" t="s">
        <v>8</v>
      </c>
      <c r="T158" s="20">
        <v>0.131168439839603</v>
      </c>
      <c r="U158" s="21">
        <v>0.0696057</v>
      </c>
      <c r="V158" s="22">
        <v>0.5306589</v>
      </c>
    </row>
    <row r="159" spans="1:22">
      <c r="A159" s="14" t="s">
        <v>337</v>
      </c>
      <c r="B159" s="14" t="s">
        <v>62</v>
      </c>
      <c r="C159" s="14" t="s">
        <v>29</v>
      </c>
      <c r="D159" s="14">
        <v>228</v>
      </c>
      <c r="E159" s="14">
        <v>162</v>
      </c>
      <c r="F159" s="14">
        <v>190</v>
      </c>
      <c r="G159" s="15" t="s">
        <v>52</v>
      </c>
      <c r="H159" s="14">
        <v>200</v>
      </c>
      <c r="I159" s="14">
        <v>38</v>
      </c>
      <c r="J159" s="15">
        <v>0.33394</v>
      </c>
      <c r="K159" s="15">
        <v>0.37331</v>
      </c>
      <c r="L159" s="14" t="s">
        <v>338</v>
      </c>
      <c r="M159" s="14">
        <f t="shared" si="2"/>
        <v>2025</v>
      </c>
      <c r="N159" s="14" t="s">
        <v>32</v>
      </c>
      <c r="O159" s="15" t="s">
        <v>95</v>
      </c>
      <c r="P159" s="14">
        <v>2025</v>
      </c>
      <c r="Q159" s="14">
        <v>214</v>
      </c>
      <c r="R159" s="19">
        <v>0.88785046728972</v>
      </c>
      <c r="S159" s="14" t="s">
        <v>7</v>
      </c>
      <c r="T159" s="20">
        <v>0.105461948514639</v>
      </c>
      <c r="U159" s="21">
        <v>0.074803</v>
      </c>
      <c r="V159" s="22">
        <v>0.709289</v>
      </c>
    </row>
    <row r="160" spans="1:22">
      <c r="A160" s="14" t="s">
        <v>339</v>
      </c>
      <c r="B160" s="14" t="s">
        <v>97</v>
      </c>
      <c r="C160" s="14" t="s">
        <v>29</v>
      </c>
      <c r="D160" s="14">
        <v>227</v>
      </c>
      <c r="E160" s="14">
        <v>111</v>
      </c>
      <c r="F160" s="14">
        <v>195</v>
      </c>
      <c r="G160" s="15" t="s">
        <v>42</v>
      </c>
      <c r="H160" s="14">
        <v>143</v>
      </c>
      <c r="I160" s="14">
        <v>41</v>
      </c>
      <c r="J160" s="15">
        <v>0.10971</v>
      </c>
      <c r="K160" s="15">
        <v>0.13855</v>
      </c>
      <c r="L160" s="14" t="s">
        <v>255</v>
      </c>
      <c r="M160" s="14">
        <f t="shared" si="2"/>
        <v>2024</v>
      </c>
      <c r="N160" s="14" t="s">
        <v>33</v>
      </c>
      <c r="O160" s="15" t="s">
        <v>38</v>
      </c>
      <c r="P160" s="14">
        <v>2025</v>
      </c>
      <c r="Q160" s="14">
        <v>185</v>
      </c>
      <c r="R160" s="19">
        <v>1.05405405405405</v>
      </c>
      <c r="S160" s="14" t="s">
        <v>7</v>
      </c>
      <c r="T160" s="20">
        <v>0.208155900396969</v>
      </c>
      <c r="U160" s="21">
        <v>0.056238</v>
      </c>
      <c r="V160" s="22">
        <v>0.2701725</v>
      </c>
    </row>
    <row r="161" spans="1:22">
      <c r="A161" s="14" t="s">
        <v>264</v>
      </c>
      <c r="B161" s="14" t="s">
        <v>41</v>
      </c>
      <c r="C161" s="14" t="s">
        <v>29</v>
      </c>
      <c r="D161" s="14">
        <v>267</v>
      </c>
      <c r="E161" s="14">
        <v>40</v>
      </c>
      <c r="F161" s="14">
        <v>4</v>
      </c>
      <c r="G161" s="15" t="s">
        <v>42</v>
      </c>
      <c r="H161" s="14">
        <v>303</v>
      </c>
      <c r="I161" s="14">
        <v>32</v>
      </c>
      <c r="J161" s="15">
        <v>0.83948</v>
      </c>
      <c r="K161" s="15">
        <v>0.89848</v>
      </c>
      <c r="L161" s="14" t="s">
        <v>340</v>
      </c>
      <c r="M161" s="14">
        <f t="shared" si="2"/>
        <v>2025</v>
      </c>
      <c r="N161" s="14" t="s">
        <v>81</v>
      </c>
      <c r="O161" s="15" t="s">
        <v>39</v>
      </c>
      <c r="P161" s="14">
        <v>2025</v>
      </c>
      <c r="Q161" s="14">
        <v>285</v>
      </c>
      <c r="R161" s="19">
        <v>0.0140350877192982</v>
      </c>
      <c r="S161" s="14" t="s">
        <v>7</v>
      </c>
      <c r="T161" s="20">
        <v>0.0656664589083786</v>
      </c>
      <c r="U161" s="21">
        <v>0.00236</v>
      </c>
      <c r="V161" s="22">
        <v>0.0359392</v>
      </c>
    </row>
    <row r="162" spans="1:22">
      <c r="A162" s="14" t="s">
        <v>341</v>
      </c>
      <c r="B162" s="14" t="s">
        <v>65</v>
      </c>
      <c r="C162" s="14" t="s">
        <v>36</v>
      </c>
      <c r="D162" s="14">
        <v>198</v>
      </c>
      <c r="E162" s="14">
        <v>128</v>
      </c>
      <c r="F162" s="14">
        <v>188</v>
      </c>
      <c r="G162" s="15" t="s">
        <v>52</v>
      </c>
      <c r="H162" s="14">
        <v>138</v>
      </c>
      <c r="I162" s="14">
        <v>33</v>
      </c>
      <c r="J162" s="15">
        <v>0.12826</v>
      </c>
      <c r="K162" s="15">
        <v>0.1886</v>
      </c>
      <c r="L162" s="14" t="s">
        <v>342</v>
      </c>
      <c r="M162" s="14">
        <f t="shared" si="2"/>
        <v>2025</v>
      </c>
      <c r="N162" s="14" t="s">
        <v>107</v>
      </c>
      <c r="O162" s="15" t="s">
        <v>38</v>
      </c>
      <c r="P162" s="14">
        <v>2025</v>
      </c>
      <c r="Q162" s="14">
        <v>168</v>
      </c>
      <c r="R162" s="19">
        <v>1.11904761904762</v>
      </c>
      <c r="S162" s="14" t="s">
        <v>7</v>
      </c>
      <c r="T162" s="20">
        <v>0.319936373276776</v>
      </c>
      <c r="U162" s="21">
        <v>0.1134392</v>
      </c>
      <c r="V162" s="22">
        <v>0.354568</v>
      </c>
    </row>
    <row r="163" spans="1:22">
      <c r="A163" s="14" t="s">
        <v>343</v>
      </c>
      <c r="B163" s="14" t="s">
        <v>35</v>
      </c>
      <c r="C163" s="14" t="s">
        <v>36</v>
      </c>
      <c r="D163" s="14">
        <v>28</v>
      </c>
      <c r="E163" s="14">
        <v>34</v>
      </c>
      <c r="F163" s="14">
        <v>20</v>
      </c>
      <c r="G163" s="15" t="s">
        <v>42</v>
      </c>
      <c r="H163" s="14">
        <v>42</v>
      </c>
      <c r="I163" s="14">
        <v>94</v>
      </c>
      <c r="J163" s="15">
        <v>0.46222</v>
      </c>
      <c r="K163" s="15">
        <v>0.48026</v>
      </c>
      <c r="L163" s="14" t="s">
        <v>152</v>
      </c>
      <c r="M163" s="14">
        <f t="shared" si="2"/>
        <v>2025</v>
      </c>
      <c r="N163" s="14" t="s">
        <v>107</v>
      </c>
      <c r="O163" s="15" t="s">
        <v>95</v>
      </c>
      <c r="P163" s="14">
        <v>2025</v>
      </c>
      <c r="Q163" s="14">
        <v>35</v>
      </c>
      <c r="R163" s="19">
        <v>0.571428571428571</v>
      </c>
      <c r="S163" s="14" t="s">
        <v>8</v>
      </c>
      <c r="T163" s="20">
        <v>0.0375629867155291</v>
      </c>
      <c r="U163" s="21">
        <v>0.003608</v>
      </c>
      <c r="V163" s="22">
        <v>0.096052</v>
      </c>
    </row>
    <row r="164" spans="1:22">
      <c r="A164" s="14" t="s">
        <v>344</v>
      </c>
      <c r="B164" s="14" t="s">
        <v>83</v>
      </c>
      <c r="C164" s="14" t="s">
        <v>47</v>
      </c>
      <c r="D164" s="14">
        <v>137</v>
      </c>
      <c r="E164" s="14">
        <v>34</v>
      </c>
      <c r="F164" s="14">
        <v>164</v>
      </c>
      <c r="G164" s="15" t="s">
        <v>52</v>
      </c>
      <c r="H164" s="14">
        <v>7</v>
      </c>
      <c r="I164" s="14">
        <v>94</v>
      </c>
      <c r="J164" s="15">
        <v>0.64085</v>
      </c>
      <c r="K164" s="15">
        <v>0.6846</v>
      </c>
      <c r="L164" s="14" t="s">
        <v>345</v>
      </c>
      <c r="M164" s="14">
        <f t="shared" si="2"/>
        <v>2025</v>
      </c>
      <c r="N164" s="14" t="s">
        <v>107</v>
      </c>
      <c r="O164" s="15" t="s">
        <v>58</v>
      </c>
      <c r="P164" s="14">
        <v>2025</v>
      </c>
      <c r="Q164" s="14">
        <v>72</v>
      </c>
      <c r="R164" s="19">
        <v>2.27777777777778</v>
      </c>
      <c r="S164" s="14" t="s">
        <v>8</v>
      </c>
      <c r="T164" s="20">
        <v>0.0639059304703476</v>
      </c>
      <c r="U164" s="21">
        <v>0.07175</v>
      </c>
      <c r="V164" s="22">
        <v>1.122744</v>
      </c>
    </row>
    <row r="165" spans="1:22">
      <c r="A165" s="14" t="s">
        <v>346</v>
      </c>
      <c r="B165" s="14" t="s">
        <v>35</v>
      </c>
      <c r="C165" s="14" t="s">
        <v>36</v>
      </c>
      <c r="D165" s="14">
        <v>148</v>
      </c>
      <c r="E165" s="14">
        <v>25</v>
      </c>
      <c r="F165" s="14">
        <v>24</v>
      </c>
      <c r="G165" s="15" t="s">
        <v>52</v>
      </c>
      <c r="H165" s="14">
        <v>149</v>
      </c>
      <c r="I165" s="14">
        <v>24</v>
      </c>
      <c r="J165" s="15">
        <v>0.82188</v>
      </c>
      <c r="K165" s="15">
        <v>0.89046</v>
      </c>
      <c r="L165" s="14" t="s">
        <v>185</v>
      </c>
      <c r="M165" s="14">
        <f t="shared" si="2"/>
        <v>2024</v>
      </c>
      <c r="N165" s="14" t="s">
        <v>38</v>
      </c>
      <c r="O165" s="15" t="s">
        <v>126</v>
      </c>
      <c r="P165" s="14">
        <v>2025</v>
      </c>
      <c r="Q165" s="14">
        <v>148.5</v>
      </c>
      <c r="R165" s="19">
        <v>0.161616161616162</v>
      </c>
      <c r="S165" s="14" t="s">
        <v>9</v>
      </c>
      <c r="T165" s="20">
        <v>0.0770163735597332</v>
      </c>
      <c r="U165" s="21">
        <v>0.0164592</v>
      </c>
      <c r="V165" s="22">
        <v>0.2137104</v>
      </c>
    </row>
    <row r="166" spans="1:22">
      <c r="A166" s="14" t="s">
        <v>347</v>
      </c>
      <c r="B166" s="14" t="s">
        <v>83</v>
      </c>
      <c r="C166" s="14" t="s">
        <v>47</v>
      </c>
      <c r="D166" s="14">
        <v>295</v>
      </c>
      <c r="E166" s="14">
        <v>57</v>
      </c>
      <c r="F166" s="14">
        <v>278</v>
      </c>
      <c r="G166" s="15" t="s">
        <v>42</v>
      </c>
      <c r="H166" s="14">
        <v>74</v>
      </c>
      <c r="I166" s="14">
        <v>70</v>
      </c>
      <c r="J166" s="15">
        <v>0.02172</v>
      </c>
      <c r="K166" s="15">
        <v>0.07293</v>
      </c>
      <c r="L166" s="14" t="s">
        <v>348</v>
      </c>
      <c r="M166" s="14">
        <f t="shared" si="2"/>
        <v>2025</v>
      </c>
      <c r="N166" s="14" t="s">
        <v>32</v>
      </c>
      <c r="O166" s="15" t="s">
        <v>95</v>
      </c>
      <c r="P166" s="14">
        <v>2025</v>
      </c>
      <c r="Q166" s="14">
        <v>184.5</v>
      </c>
      <c r="R166" s="19">
        <v>1.50677506775068</v>
      </c>
      <c r="S166" s="14" t="s">
        <v>8</v>
      </c>
      <c r="T166" s="20">
        <v>0.702180172768408</v>
      </c>
      <c r="U166" s="21">
        <v>0.1423638</v>
      </c>
      <c r="V166" s="22">
        <v>0.2027454</v>
      </c>
    </row>
    <row r="167" spans="1:22">
      <c r="A167" s="14" t="s">
        <v>349</v>
      </c>
      <c r="B167" s="14" t="s">
        <v>70</v>
      </c>
      <c r="C167" s="14" t="s">
        <v>29</v>
      </c>
      <c r="D167" s="14">
        <v>266</v>
      </c>
      <c r="E167" s="14">
        <v>138</v>
      </c>
      <c r="F167" s="14">
        <v>277</v>
      </c>
      <c r="G167" s="15" t="s">
        <v>48</v>
      </c>
      <c r="H167" s="14">
        <v>127</v>
      </c>
      <c r="I167" s="14">
        <v>69</v>
      </c>
      <c r="J167" s="15">
        <v>0.46497</v>
      </c>
      <c r="K167" s="15">
        <v>0.50218</v>
      </c>
      <c r="L167" s="14" t="s">
        <v>350</v>
      </c>
      <c r="M167" s="14">
        <f t="shared" si="2"/>
        <v>2024</v>
      </c>
      <c r="N167" s="14" t="s">
        <v>44</v>
      </c>
      <c r="O167" s="15" t="s">
        <v>126</v>
      </c>
      <c r="P167" s="14">
        <v>2025</v>
      </c>
      <c r="Q167" s="14">
        <v>196.5</v>
      </c>
      <c r="R167" s="19">
        <v>1.40966921119593</v>
      </c>
      <c r="S167" s="14" t="s">
        <v>8</v>
      </c>
      <c r="T167" s="20">
        <v>0.0740969373531403</v>
      </c>
      <c r="U167" s="21">
        <v>0.1030717</v>
      </c>
      <c r="V167" s="22">
        <v>1.3910386</v>
      </c>
    </row>
    <row r="168" spans="1:22">
      <c r="A168" s="14" t="s">
        <v>351</v>
      </c>
      <c r="B168" s="14" t="s">
        <v>83</v>
      </c>
      <c r="C168" s="14" t="s">
        <v>47</v>
      </c>
      <c r="D168" s="14">
        <v>299</v>
      </c>
      <c r="E168" s="14">
        <v>197</v>
      </c>
      <c r="F168" s="14">
        <v>472</v>
      </c>
      <c r="G168" s="15" t="s">
        <v>48</v>
      </c>
      <c r="H168" s="14">
        <v>24</v>
      </c>
      <c r="I168" s="14">
        <v>97</v>
      </c>
      <c r="J168" s="15">
        <v>0.22126</v>
      </c>
      <c r="K168" s="15">
        <v>0.24029</v>
      </c>
      <c r="L168" s="14" t="s">
        <v>350</v>
      </c>
      <c r="M168" s="14">
        <f t="shared" si="2"/>
        <v>2024</v>
      </c>
      <c r="N168" s="14" t="s">
        <v>44</v>
      </c>
      <c r="O168" s="15" t="s">
        <v>38</v>
      </c>
      <c r="P168" s="14">
        <v>2025</v>
      </c>
      <c r="Q168" s="14">
        <v>161.5</v>
      </c>
      <c r="R168" s="19">
        <v>2.92260061919505</v>
      </c>
      <c r="S168" s="14" t="s">
        <v>8</v>
      </c>
      <c r="T168" s="20">
        <v>0.0791959715343959</v>
      </c>
      <c r="U168" s="21">
        <v>0.0898216</v>
      </c>
      <c r="V168" s="22">
        <v>1.1341688</v>
      </c>
    </row>
    <row r="169" spans="1:22">
      <c r="A169" s="14" t="s">
        <v>352</v>
      </c>
      <c r="B169" s="14" t="s">
        <v>134</v>
      </c>
      <c r="C169" s="14" t="s">
        <v>29</v>
      </c>
      <c r="D169" s="14">
        <v>88</v>
      </c>
      <c r="E169" s="14">
        <v>150</v>
      </c>
      <c r="F169" s="14">
        <v>113</v>
      </c>
      <c r="G169" s="15" t="s">
        <v>48</v>
      </c>
      <c r="H169" s="14">
        <v>125</v>
      </c>
      <c r="I169" s="14">
        <v>90</v>
      </c>
      <c r="J169" s="15">
        <v>0.5675</v>
      </c>
      <c r="K169" s="15">
        <v>0.62153</v>
      </c>
      <c r="L169" s="14" t="s">
        <v>353</v>
      </c>
      <c r="M169" s="14">
        <f t="shared" si="2"/>
        <v>2024</v>
      </c>
      <c r="N169" s="14" t="s">
        <v>33</v>
      </c>
      <c r="O169" s="15" t="s">
        <v>39</v>
      </c>
      <c r="P169" s="14">
        <v>2025</v>
      </c>
      <c r="Q169" s="14">
        <v>106.5</v>
      </c>
      <c r="R169" s="19">
        <v>1.06103286384977</v>
      </c>
      <c r="S169" s="14" t="s">
        <v>8</v>
      </c>
      <c r="T169" s="20">
        <v>0.0869306389072129</v>
      </c>
      <c r="U169" s="21">
        <v>0.0610539</v>
      </c>
      <c r="V169" s="22">
        <v>0.7023289</v>
      </c>
    </row>
    <row r="170" spans="1:22">
      <c r="A170" s="14" t="s">
        <v>354</v>
      </c>
      <c r="B170" s="14" t="s">
        <v>56</v>
      </c>
      <c r="C170" s="14" t="s">
        <v>36</v>
      </c>
      <c r="D170" s="14">
        <v>162</v>
      </c>
      <c r="E170" s="14">
        <v>102</v>
      </c>
      <c r="F170" s="14">
        <v>135</v>
      </c>
      <c r="G170" s="15" t="s">
        <v>52</v>
      </c>
      <c r="H170" s="14">
        <v>129</v>
      </c>
      <c r="I170" s="14">
        <v>93</v>
      </c>
      <c r="J170" s="15">
        <v>0.62915</v>
      </c>
      <c r="K170" s="15">
        <v>0.67312</v>
      </c>
      <c r="L170" s="14" t="s">
        <v>144</v>
      </c>
      <c r="M170" s="14">
        <f t="shared" si="2"/>
        <v>2024</v>
      </c>
      <c r="N170" s="14" t="s">
        <v>38</v>
      </c>
      <c r="O170" s="15" t="s">
        <v>44</v>
      </c>
      <c r="P170" s="14">
        <v>2025</v>
      </c>
      <c r="Q170" s="14">
        <v>145.5</v>
      </c>
      <c r="R170" s="19">
        <v>0.927835051546392</v>
      </c>
      <c r="S170" s="14" t="s">
        <v>8</v>
      </c>
      <c r="T170" s="20">
        <v>0.0653226764915617</v>
      </c>
      <c r="U170" s="21">
        <v>0.0593595</v>
      </c>
      <c r="V170" s="22">
        <v>0.908712</v>
      </c>
    </row>
    <row r="171" spans="1:22">
      <c r="A171" s="14" t="s">
        <v>355</v>
      </c>
      <c r="B171" s="14" t="s">
        <v>79</v>
      </c>
      <c r="C171" s="14" t="s">
        <v>47</v>
      </c>
      <c r="D171" s="14">
        <v>300</v>
      </c>
      <c r="E171" s="14">
        <v>92</v>
      </c>
      <c r="F171" s="14">
        <v>39</v>
      </c>
      <c r="G171" s="15" t="s">
        <v>52</v>
      </c>
      <c r="H171" s="14">
        <v>353</v>
      </c>
      <c r="I171" s="14">
        <v>94</v>
      </c>
      <c r="J171" s="15">
        <v>0.52451</v>
      </c>
      <c r="K171" s="15">
        <v>0.58254</v>
      </c>
      <c r="L171" s="14" t="s">
        <v>297</v>
      </c>
      <c r="M171" s="14">
        <f t="shared" si="2"/>
        <v>2024</v>
      </c>
      <c r="N171" s="14" t="s">
        <v>38</v>
      </c>
      <c r="O171" s="15" t="s">
        <v>1118</v>
      </c>
      <c r="P171" s="14">
        <v>2025</v>
      </c>
      <c r="Q171" s="14">
        <v>326.5</v>
      </c>
      <c r="R171" s="19">
        <v>0.119448698315467</v>
      </c>
      <c r="S171" s="14" t="s">
        <v>8</v>
      </c>
      <c r="T171" s="20">
        <v>0.0996154770487863</v>
      </c>
      <c r="U171" s="21">
        <v>0.0226317</v>
      </c>
      <c r="V171" s="22">
        <v>0.2271906</v>
      </c>
    </row>
    <row r="172" spans="1:22">
      <c r="A172" s="14" t="s">
        <v>356</v>
      </c>
      <c r="B172" s="14" t="s">
        <v>28</v>
      </c>
      <c r="C172" s="14" t="s">
        <v>29</v>
      </c>
      <c r="D172" s="14">
        <v>52</v>
      </c>
      <c r="E172" s="14">
        <v>108</v>
      </c>
      <c r="F172" s="14">
        <v>158</v>
      </c>
      <c r="G172" s="15" t="s">
        <v>30</v>
      </c>
      <c r="H172" s="14">
        <v>2</v>
      </c>
      <c r="I172" s="14">
        <v>71</v>
      </c>
      <c r="J172" s="15">
        <v>0.76725</v>
      </c>
      <c r="K172" s="15">
        <v>0.80892</v>
      </c>
      <c r="L172" s="14" t="s">
        <v>357</v>
      </c>
      <c r="M172" s="14">
        <f t="shared" si="2"/>
        <v>2024</v>
      </c>
      <c r="N172" s="14" t="s">
        <v>33</v>
      </c>
      <c r="O172" s="15" t="s">
        <v>32</v>
      </c>
      <c r="P172" s="14">
        <v>2025</v>
      </c>
      <c r="Q172" s="14">
        <v>27</v>
      </c>
      <c r="R172" s="19">
        <v>5.85185185185185</v>
      </c>
      <c r="S172" s="14" t="s">
        <v>8</v>
      </c>
      <c r="T172" s="20">
        <v>0.0515131286159324</v>
      </c>
      <c r="U172" s="21">
        <v>0.0658386</v>
      </c>
      <c r="V172" s="22">
        <v>1.2780936</v>
      </c>
    </row>
    <row r="173" spans="1:22">
      <c r="A173" s="14" t="s">
        <v>358</v>
      </c>
      <c r="B173" s="14" t="s">
        <v>51</v>
      </c>
      <c r="C173" s="14" t="s">
        <v>29</v>
      </c>
      <c r="D173" s="14">
        <v>30</v>
      </c>
      <c r="E173" s="14">
        <v>103</v>
      </c>
      <c r="F173" s="14">
        <v>51</v>
      </c>
      <c r="G173" s="15" t="s">
        <v>42</v>
      </c>
      <c r="H173" s="14">
        <v>82</v>
      </c>
      <c r="I173" s="14">
        <v>59</v>
      </c>
      <c r="J173" s="15">
        <v>0.72486</v>
      </c>
      <c r="K173" s="15">
        <v>0.7726</v>
      </c>
      <c r="L173" s="14" t="s">
        <v>359</v>
      </c>
      <c r="M173" s="14">
        <f t="shared" si="2"/>
        <v>2025</v>
      </c>
      <c r="N173" s="14" t="s">
        <v>107</v>
      </c>
      <c r="O173" s="15" t="s">
        <v>1118</v>
      </c>
      <c r="P173" s="14">
        <v>2025</v>
      </c>
      <c r="Q173" s="14">
        <v>56</v>
      </c>
      <c r="R173" s="19">
        <v>0.910714285714286</v>
      </c>
      <c r="S173" s="14" t="s">
        <v>7</v>
      </c>
      <c r="T173" s="20">
        <v>0.0617913538700492</v>
      </c>
      <c r="U173" s="21">
        <v>0.0243474</v>
      </c>
      <c r="V173" s="22">
        <v>0.394026</v>
      </c>
    </row>
    <row r="174" spans="1:22">
      <c r="A174" s="14" t="s">
        <v>360</v>
      </c>
      <c r="B174" s="14" t="s">
        <v>46</v>
      </c>
      <c r="C174" s="14" t="s">
        <v>47</v>
      </c>
      <c r="D174" s="14">
        <v>270</v>
      </c>
      <c r="E174" s="14">
        <v>1</v>
      </c>
      <c r="F174" s="14">
        <v>182</v>
      </c>
      <c r="G174" s="15" t="s">
        <v>30</v>
      </c>
      <c r="H174" s="14">
        <v>89</v>
      </c>
      <c r="I174" s="14">
        <v>16</v>
      </c>
      <c r="J174" s="15">
        <v>0.41029</v>
      </c>
      <c r="K174" s="15">
        <v>0.41609</v>
      </c>
      <c r="L174" s="14" t="s">
        <v>361</v>
      </c>
      <c r="M174" s="14">
        <f t="shared" si="2"/>
        <v>2025</v>
      </c>
      <c r="N174" s="14" t="s">
        <v>81</v>
      </c>
      <c r="O174" s="15" t="s">
        <v>126</v>
      </c>
      <c r="P174" s="14">
        <v>2025</v>
      </c>
      <c r="Q174" s="14">
        <v>179.5</v>
      </c>
      <c r="R174" s="19">
        <v>1.01392757660167</v>
      </c>
      <c r="S174" s="14" t="s">
        <v>9</v>
      </c>
      <c r="T174" s="20">
        <v>0.0139392919801005</v>
      </c>
      <c r="U174" s="21">
        <v>0.010556</v>
      </c>
      <c r="V174" s="22">
        <v>0.7572838</v>
      </c>
    </row>
    <row r="175" spans="1:22">
      <c r="A175" s="14" t="s">
        <v>362</v>
      </c>
      <c r="B175" s="14" t="s">
        <v>65</v>
      </c>
      <c r="C175" s="14" t="s">
        <v>36</v>
      </c>
      <c r="D175" s="14">
        <v>136</v>
      </c>
      <c r="E175" s="14">
        <v>115</v>
      </c>
      <c r="F175" s="14">
        <v>204</v>
      </c>
      <c r="G175" s="15" t="s">
        <v>48</v>
      </c>
      <c r="H175" s="14">
        <v>47</v>
      </c>
      <c r="I175" s="14">
        <v>77</v>
      </c>
      <c r="J175" s="15">
        <v>0.33627</v>
      </c>
      <c r="K175" s="15">
        <v>0.34177</v>
      </c>
      <c r="L175" s="14" t="s">
        <v>71</v>
      </c>
      <c r="M175" s="14">
        <f t="shared" si="2"/>
        <v>2025</v>
      </c>
      <c r="N175" s="14" t="s">
        <v>32</v>
      </c>
      <c r="O175" s="15" t="s">
        <v>58</v>
      </c>
      <c r="P175" s="14">
        <v>2025</v>
      </c>
      <c r="Q175" s="14">
        <v>91.5</v>
      </c>
      <c r="R175" s="19">
        <v>2.22950819672131</v>
      </c>
      <c r="S175" s="14" t="s">
        <v>8</v>
      </c>
      <c r="T175" s="20">
        <v>0.0160926939169617</v>
      </c>
      <c r="U175" s="21">
        <v>0.01122</v>
      </c>
      <c r="V175" s="22">
        <v>0.6972108</v>
      </c>
    </row>
    <row r="176" spans="1:22">
      <c r="A176" s="14" t="s">
        <v>363</v>
      </c>
      <c r="B176" s="14" t="s">
        <v>46</v>
      </c>
      <c r="C176" s="14" t="s">
        <v>47</v>
      </c>
      <c r="D176" s="14">
        <v>139</v>
      </c>
      <c r="E176" s="14">
        <v>50</v>
      </c>
      <c r="F176" s="14">
        <v>155</v>
      </c>
      <c r="G176" s="15" t="s">
        <v>30</v>
      </c>
      <c r="H176" s="14">
        <v>34</v>
      </c>
      <c r="I176" s="14">
        <v>97</v>
      </c>
      <c r="J176" s="15">
        <v>0.75868</v>
      </c>
      <c r="K176" s="15">
        <v>0.7862</v>
      </c>
      <c r="L176" s="14" t="s">
        <v>364</v>
      </c>
      <c r="M176" s="14">
        <f t="shared" si="2"/>
        <v>2025</v>
      </c>
      <c r="N176" s="14" t="s">
        <v>39</v>
      </c>
      <c r="O176" s="15" t="s">
        <v>95</v>
      </c>
      <c r="P176" s="14">
        <v>2025</v>
      </c>
      <c r="Q176" s="14">
        <v>86.5</v>
      </c>
      <c r="R176" s="19">
        <v>1.79190751445087</v>
      </c>
      <c r="S176" s="14" t="s">
        <v>8</v>
      </c>
      <c r="T176" s="20">
        <v>0.0350038158229458</v>
      </c>
      <c r="U176" s="21">
        <v>0.042656</v>
      </c>
      <c r="V176" s="22">
        <v>1.21861</v>
      </c>
    </row>
    <row r="177" spans="1:22">
      <c r="A177" s="14" t="s">
        <v>365</v>
      </c>
      <c r="B177" s="14" t="s">
        <v>93</v>
      </c>
      <c r="C177" s="14" t="s">
        <v>47</v>
      </c>
      <c r="D177" s="14">
        <v>166</v>
      </c>
      <c r="E177" s="14">
        <v>31</v>
      </c>
      <c r="F177" s="14">
        <v>175</v>
      </c>
      <c r="G177" s="15" t="s">
        <v>30</v>
      </c>
      <c r="H177" s="14">
        <v>22</v>
      </c>
      <c r="I177" s="14">
        <v>30</v>
      </c>
      <c r="J177" s="15">
        <v>0.6107</v>
      </c>
      <c r="K177" s="15">
        <v>0.63827</v>
      </c>
      <c r="L177" s="14" t="s">
        <v>366</v>
      </c>
      <c r="M177" s="14">
        <f t="shared" si="2"/>
        <v>2025</v>
      </c>
      <c r="N177" s="14" t="s">
        <v>32</v>
      </c>
      <c r="O177" s="15" t="s">
        <v>107</v>
      </c>
      <c r="P177" s="14">
        <v>2025</v>
      </c>
      <c r="Q177" s="14">
        <v>94</v>
      </c>
      <c r="R177" s="19">
        <v>1.86170212765957</v>
      </c>
      <c r="S177" s="14" t="s">
        <v>9</v>
      </c>
      <c r="T177" s="20">
        <v>0.0431948861766964</v>
      </c>
      <c r="U177" s="21">
        <v>0.0482475</v>
      </c>
      <c r="V177" s="22">
        <v>1.1169725</v>
      </c>
    </row>
    <row r="178" spans="1:22">
      <c r="A178" s="14" t="s">
        <v>367</v>
      </c>
      <c r="B178" s="14" t="s">
        <v>164</v>
      </c>
      <c r="C178" s="14" t="s">
        <v>47</v>
      </c>
      <c r="D178" s="14">
        <v>184</v>
      </c>
      <c r="E178" s="14">
        <v>194</v>
      </c>
      <c r="F178" s="14">
        <v>356</v>
      </c>
      <c r="G178" s="15" t="s">
        <v>48</v>
      </c>
      <c r="H178" s="14">
        <v>22</v>
      </c>
      <c r="I178" s="14">
        <v>88</v>
      </c>
      <c r="J178" s="15">
        <v>0.74354</v>
      </c>
      <c r="K178" s="15">
        <v>0.80101</v>
      </c>
      <c r="L178" s="14" t="s">
        <v>350</v>
      </c>
      <c r="M178" s="14">
        <f t="shared" si="2"/>
        <v>2024</v>
      </c>
      <c r="N178" s="14" t="s">
        <v>44</v>
      </c>
      <c r="O178" s="15" t="s">
        <v>107</v>
      </c>
      <c r="P178" s="14">
        <v>2025</v>
      </c>
      <c r="Q178" s="14">
        <v>103</v>
      </c>
      <c r="R178" s="19">
        <v>3.45631067961165</v>
      </c>
      <c r="S178" s="14" t="s">
        <v>8</v>
      </c>
      <c r="T178" s="20">
        <v>0.0717469195141134</v>
      </c>
      <c r="U178" s="21">
        <v>0.2045932</v>
      </c>
      <c r="V178" s="22">
        <v>2.8515956</v>
      </c>
    </row>
    <row r="179" spans="1:22">
      <c r="A179" s="14" t="s">
        <v>75</v>
      </c>
      <c r="B179" s="14" t="s">
        <v>76</v>
      </c>
      <c r="C179" s="14" t="s">
        <v>36</v>
      </c>
      <c r="D179" s="14">
        <v>40</v>
      </c>
      <c r="E179" s="14">
        <v>10</v>
      </c>
      <c r="F179" s="14">
        <v>49</v>
      </c>
      <c r="G179" s="15" t="s">
        <v>42</v>
      </c>
      <c r="H179" s="14">
        <v>1</v>
      </c>
      <c r="I179" s="14">
        <v>39</v>
      </c>
      <c r="J179" s="15">
        <v>0.09585</v>
      </c>
      <c r="K179" s="15">
        <v>0.14866</v>
      </c>
      <c r="L179" s="14" t="s">
        <v>68</v>
      </c>
      <c r="M179" s="14">
        <f t="shared" si="2"/>
        <v>2024</v>
      </c>
      <c r="N179" s="14" t="s">
        <v>38</v>
      </c>
      <c r="O179" s="15" t="s">
        <v>33</v>
      </c>
      <c r="P179" s="14">
        <v>2025</v>
      </c>
      <c r="Q179" s="14">
        <v>20.5</v>
      </c>
      <c r="R179" s="19">
        <v>2.39024390243902</v>
      </c>
      <c r="S179" s="14" t="s">
        <v>7</v>
      </c>
      <c r="T179" s="20">
        <v>0.355240145297995</v>
      </c>
      <c r="U179" s="21">
        <v>0.0258769</v>
      </c>
      <c r="V179" s="22">
        <v>0.0728434</v>
      </c>
    </row>
    <row r="180" spans="1:22">
      <c r="A180" s="14" t="s">
        <v>368</v>
      </c>
      <c r="B180" s="14" t="s">
        <v>73</v>
      </c>
      <c r="C180" s="14" t="s">
        <v>47</v>
      </c>
      <c r="D180" s="14">
        <v>114</v>
      </c>
      <c r="E180" s="14">
        <v>86</v>
      </c>
      <c r="F180" s="14">
        <v>4</v>
      </c>
      <c r="G180" s="15" t="s">
        <v>42</v>
      </c>
      <c r="H180" s="14">
        <v>196</v>
      </c>
      <c r="I180" s="14">
        <v>27</v>
      </c>
      <c r="J180" s="15">
        <v>0.70846</v>
      </c>
      <c r="K180" s="15">
        <v>0.74721</v>
      </c>
      <c r="L180" s="14" t="s">
        <v>369</v>
      </c>
      <c r="M180" s="14">
        <f t="shared" si="2"/>
        <v>2025</v>
      </c>
      <c r="N180" s="14" t="s">
        <v>39</v>
      </c>
      <c r="O180" s="15" t="s">
        <v>58</v>
      </c>
      <c r="P180" s="14">
        <v>2025</v>
      </c>
      <c r="Q180" s="14">
        <v>155</v>
      </c>
      <c r="R180" s="19">
        <v>0.0258064516129032</v>
      </c>
      <c r="S180" s="14" t="s">
        <v>9</v>
      </c>
      <c r="T180" s="20">
        <v>0.0518595843203383</v>
      </c>
      <c r="U180" s="21">
        <v>0.00155</v>
      </c>
      <c r="V180" s="22">
        <v>0.0298884</v>
      </c>
    </row>
    <row r="181" spans="1:22">
      <c r="A181" s="14" t="s">
        <v>370</v>
      </c>
      <c r="B181" s="14" t="s">
        <v>65</v>
      </c>
      <c r="C181" s="14" t="s">
        <v>36</v>
      </c>
      <c r="D181" s="14">
        <v>88</v>
      </c>
      <c r="E181" s="14">
        <v>140</v>
      </c>
      <c r="F181" s="14">
        <v>139</v>
      </c>
      <c r="G181" s="15" t="s">
        <v>48</v>
      </c>
      <c r="H181" s="14">
        <v>89</v>
      </c>
      <c r="I181" s="14">
        <v>28</v>
      </c>
      <c r="J181" s="15">
        <v>0.53628</v>
      </c>
      <c r="K181" s="15">
        <v>0.60052</v>
      </c>
      <c r="L181" s="14" t="s">
        <v>371</v>
      </c>
      <c r="M181" s="14">
        <f t="shared" si="2"/>
        <v>2025</v>
      </c>
      <c r="N181" s="14" t="s">
        <v>39</v>
      </c>
      <c r="O181" s="15" t="s">
        <v>39</v>
      </c>
      <c r="P181" s="14">
        <v>2025</v>
      </c>
      <c r="Q181" s="14">
        <v>88.5</v>
      </c>
      <c r="R181" s="19">
        <v>1.57062146892655</v>
      </c>
      <c r="S181" s="14" t="s">
        <v>9</v>
      </c>
      <c r="T181" s="20">
        <v>0.106973955904882</v>
      </c>
      <c r="U181" s="21">
        <v>0.0892936</v>
      </c>
      <c r="V181" s="22">
        <v>0.8347228</v>
      </c>
    </row>
    <row r="182" spans="1:22">
      <c r="A182" s="14" t="s">
        <v>349</v>
      </c>
      <c r="B182" s="14" t="s">
        <v>70</v>
      </c>
      <c r="C182" s="14" t="s">
        <v>29</v>
      </c>
      <c r="D182" s="14">
        <v>92</v>
      </c>
      <c r="E182" s="14">
        <v>114</v>
      </c>
      <c r="F182" s="14">
        <v>135</v>
      </c>
      <c r="G182" s="15" t="s">
        <v>42</v>
      </c>
      <c r="H182" s="14">
        <v>71</v>
      </c>
      <c r="I182" s="14">
        <v>30</v>
      </c>
      <c r="J182" s="15">
        <v>0.70136</v>
      </c>
      <c r="K182" s="15">
        <v>0.76572</v>
      </c>
      <c r="L182" s="14" t="s">
        <v>325</v>
      </c>
      <c r="M182" s="14">
        <f t="shared" si="2"/>
        <v>2024</v>
      </c>
      <c r="N182" s="14" t="s">
        <v>38</v>
      </c>
      <c r="O182" s="15" t="s">
        <v>95</v>
      </c>
      <c r="P182" s="14">
        <v>2025</v>
      </c>
      <c r="Q182" s="14">
        <v>81.5</v>
      </c>
      <c r="R182" s="19">
        <v>1.65644171779141</v>
      </c>
      <c r="S182" s="14" t="s">
        <v>9</v>
      </c>
      <c r="T182" s="20">
        <v>0.0840516115551376</v>
      </c>
      <c r="U182" s="21">
        <v>0.086886</v>
      </c>
      <c r="V182" s="22">
        <v>1.033722</v>
      </c>
    </row>
    <row r="183" spans="1:22">
      <c r="A183" s="14" t="s">
        <v>372</v>
      </c>
      <c r="B183" s="14" t="s">
        <v>90</v>
      </c>
      <c r="C183" s="14" t="s">
        <v>36</v>
      </c>
      <c r="D183" s="14">
        <v>62</v>
      </c>
      <c r="E183" s="14">
        <v>61</v>
      </c>
      <c r="F183" s="14">
        <v>59</v>
      </c>
      <c r="G183" s="15" t="s">
        <v>30</v>
      </c>
      <c r="H183" s="14">
        <v>64</v>
      </c>
      <c r="I183" s="14">
        <v>87</v>
      </c>
      <c r="J183" s="15">
        <v>0.74607</v>
      </c>
      <c r="K183" s="15">
        <v>0.78928</v>
      </c>
      <c r="L183" s="14" t="s">
        <v>68</v>
      </c>
      <c r="M183" s="14">
        <f t="shared" si="2"/>
        <v>2024</v>
      </c>
      <c r="N183" s="14" t="s">
        <v>38</v>
      </c>
      <c r="O183" s="15" t="s">
        <v>107</v>
      </c>
      <c r="P183" s="14">
        <v>2025</v>
      </c>
      <c r="Q183" s="14">
        <v>63</v>
      </c>
      <c r="R183" s="19">
        <v>0.936507936507937</v>
      </c>
      <c r="S183" s="14" t="s">
        <v>8</v>
      </c>
      <c r="T183" s="20">
        <v>0.0547460977093047</v>
      </c>
      <c r="U183" s="21">
        <v>0.0254939</v>
      </c>
      <c r="V183" s="22">
        <v>0.4656752</v>
      </c>
    </row>
    <row r="184" spans="1:22">
      <c r="A184" s="14" t="s">
        <v>373</v>
      </c>
      <c r="B184" s="14" t="s">
        <v>79</v>
      </c>
      <c r="C184" s="14" t="s">
        <v>47</v>
      </c>
      <c r="D184" s="14">
        <v>274</v>
      </c>
      <c r="E184" s="14">
        <v>18</v>
      </c>
      <c r="F184" s="14">
        <v>145</v>
      </c>
      <c r="G184" s="15" t="s">
        <v>48</v>
      </c>
      <c r="H184" s="14">
        <v>147</v>
      </c>
      <c r="I184" s="14">
        <v>82</v>
      </c>
      <c r="J184" s="15">
        <v>0.56506</v>
      </c>
      <c r="K184" s="15">
        <v>0.59738</v>
      </c>
      <c r="L184" s="14" t="s">
        <v>325</v>
      </c>
      <c r="M184" s="14">
        <f t="shared" si="2"/>
        <v>2024</v>
      </c>
      <c r="N184" s="14" t="s">
        <v>38</v>
      </c>
      <c r="O184" s="15" t="s">
        <v>58</v>
      </c>
      <c r="P184" s="14">
        <v>2025</v>
      </c>
      <c r="Q184" s="14">
        <v>210.5</v>
      </c>
      <c r="R184" s="19">
        <v>0.688836104513064</v>
      </c>
      <c r="S184" s="14" t="s">
        <v>8</v>
      </c>
      <c r="T184" s="20">
        <v>0.0541029160668251</v>
      </c>
      <c r="U184" s="21">
        <v>0.046864</v>
      </c>
      <c r="V184" s="22">
        <v>0.866201</v>
      </c>
    </row>
    <row r="185" spans="1:22">
      <c r="A185" s="14" t="s">
        <v>374</v>
      </c>
      <c r="B185" s="14" t="s">
        <v>73</v>
      </c>
      <c r="C185" s="14" t="s">
        <v>47</v>
      </c>
      <c r="D185" s="14">
        <v>132</v>
      </c>
      <c r="E185" s="14">
        <v>105</v>
      </c>
      <c r="F185" s="14">
        <v>236</v>
      </c>
      <c r="G185" s="15" t="s">
        <v>48</v>
      </c>
      <c r="H185" s="14">
        <v>1</v>
      </c>
      <c r="I185" s="14">
        <v>70</v>
      </c>
      <c r="J185" s="15">
        <v>0.07479</v>
      </c>
      <c r="K185" s="15">
        <v>0.11883</v>
      </c>
      <c r="L185" s="14" t="s">
        <v>345</v>
      </c>
      <c r="M185" s="14">
        <f t="shared" si="2"/>
        <v>2025</v>
      </c>
      <c r="N185" s="14" t="s">
        <v>107</v>
      </c>
      <c r="O185" s="15" t="s">
        <v>39</v>
      </c>
      <c r="P185" s="14">
        <v>2025</v>
      </c>
      <c r="Q185" s="14">
        <v>66.5</v>
      </c>
      <c r="R185" s="19">
        <v>3.54887218045113</v>
      </c>
      <c r="S185" s="14" t="s">
        <v>8</v>
      </c>
      <c r="T185" s="20">
        <v>0.37061348144408</v>
      </c>
      <c r="U185" s="21">
        <v>0.1039344</v>
      </c>
      <c r="V185" s="22">
        <v>0.2804388</v>
      </c>
    </row>
    <row r="186" spans="1:22">
      <c r="A186" s="14" t="s">
        <v>375</v>
      </c>
      <c r="B186" s="14" t="s">
        <v>51</v>
      </c>
      <c r="C186" s="14" t="s">
        <v>29</v>
      </c>
      <c r="D186" s="14">
        <v>65</v>
      </c>
      <c r="E186" s="14">
        <v>22</v>
      </c>
      <c r="F186" s="14">
        <v>85</v>
      </c>
      <c r="G186" s="15" t="s">
        <v>42</v>
      </c>
      <c r="H186" s="14">
        <v>2</v>
      </c>
      <c r="I186" s="14">
        <v>45</v>
      </c>
      <c r="J186" s="15">
        <v>0.17531</v>
      </c>
      <c r="K186" s="15">
        <v>0.20985</v>
      </c>
      <c r="L186" s="14" t="s">
        <v>376</v>
      </c>
      <c r="M186" s="14">
        <f t="shared" si="2"/>
        <v>2025</v>
      </c>
      <c r="N186" s="14" t="s">
        <v>39</v>
      </c>
      <c r="O186" s="15" t="s">
        <v>33</v>
      </c>
      <c r="P186" s="14">
        <v>2025</v>
      </c>
      <c r="Q186" s="14">
        <v>33.5</v>
      </c>
      <c r="R186" s="19">
        <v>2.53731343283582</v>
      </c>
      <c r="S186" s="14" t="s">
        <v>7</v>
      </c>
      <c r="T186" s="20">
        <v>0.164593757445795</v>
      </c>
      <c r="U186" s="21">
        <v>0.029359</v>
      </c>
      <c r="V186" s="22">
        <v>0.1783725</v>
      </c>
    </row>
    <row r="187" spans="1:22">
      <c r="A187" s="14" t="s">
        <v>377</v>
      </c>
      <c r="B187" s="14" t="s">
        <v>83</v>
      </c>
      <c r="C187" s="14" t="s">
        <v>47</v>
      </c>
      <c r="D187" s="14">
        <v>70</v>
      </c>
      <c r="E187" s="14">
        <v>96</v>
      </c>
      <c r="F187" s="14">
        <v>4</v>
      </c>
      <c r="G187" s="15" t="s">
        <v>30</v>
      </c>
      <c r="H187" s="14">
        <v>162</v>
      </c>
      <c r="I187" s="14">
        <v>54</v>
      </c>
      <c r="J187" s="15">
        <v>0.32538</v>
      </c>
      <c r="K187" s="15">
        <v>0.36428</v>
      </c>
      <c r="L187" s="14" t="s">
        <v>86</v>
      </c>
      <c r="M187" s="14">
        <f t="shared" si="2"/>
        <v>2025</v>
      </c>
      <c r="N187" s="14" t="s">
        <v>32</v>
      </c>
      <c r="O187" s="15" t="s">
        <v>95</v>
      </c>
      <c r="P187" s="14">
        <v>2025</v>
      </c>
      <c r="Q187" s="14">
        <v>116</v>
      </c>
      <c r="R187" s="19">
        <v>0.0344827586206897</v>
      </c>
      <c r="S187" s="14" t="s">
        <v>7</v>
      </c>
      <c r="T187" s="20">
        <v>0.106785988799824</v>
      </c>
      <c r="U187" s="21">
        <v>0.001556</v>
      </c>
      <c r="V187" s="22">
        <v>0.0145712</v>
      </c>
    </row>
    <row r="188" spans="1:22">
      <c r="A188" s="14" t="s">
        <v>378</v>
      </c>
      <c r="B188" s="14" t="s">
        <v>79</v>
      </c>
      <c r="C188" s="14" t="s">
        <v>47</v>
      </c>
      <c r="D188" s="14">
        <v>161</v>
      </c>
      <c r="E188" s="14">
        <v>40</v>
      </c>
      <c r="F188" s="14">
        <v>85</v>
      </c>
      <c r="G188" s="15" t="s">
        <v>48</v>
      </c>
      <c r="H188" s="14">
        <v>116</v>
      </c>
      <c r="I188" s="14">
        <v>65</v>
      </c>
      <c r="J188" s="15">
        <v>0.24502</v>
      </c>
      <c r="K188" s="15">
        <v>0.31249</v>
      </c>
      <c r="L188" s="14" t="s">
        <v>379</v>
      </c>
      <c r="M188" s="14">
        <f t="shared" si="2"/>
        <v>2024</v>
      </c>
      <c r="N188" s="14" t="s">
        <v>33</v>
      </c>
      <c r="O188" s="15" t="s">
        <v>1118</v>
      </c>
      <c r="P188" s="14">
        <v>2025</v>
      </c>
      <c r="Q188" s="14">
        <v>138.5</v>
      </c>
      <c r="R188" s="19">
        <v>0.613718411552347</v>
      </c>
      <c r="S188" s="14" t="s">
        <v>8</v>
      </c>
      <c r="T188" s="20">
        <v>0.215910909149093</v>
      </c>
      <c r="U188" s="21">
        <v>0.0573495</v>
      </c>
      <c r="V188" s="22">
        <v>0.2656165</v>
      </c>
    </row>
    <row r="189" spans="1:22">
      <c r="A189" s="14" t="s">
        <v>380</v>
      </c>
      <c r="B189" s="14" t="s">
        <v>35</v>
      </c>
      <c r="C189" s="14" t="s">
        <v>36</v>
      </c>
      <c r="D189" s="14">
        <v>173</v>
      </c>
      <c r="E189" s="14">
        <v>139</v>
      </c>
      <c r="F189" s="14">
        <v>215</v>
      </c>
      <c r="G189" s="15" t="s">
        <v>48</v>
      </c>
      <c r="H189" s="14">
        <v>97</v>
      </c>
      <c r="I189" s="14">
        <v>32</v>
      </c>
      <c r="J189" s="15">
        <v>0.50269</v>
      </c>
      <c r="K189" s="15">
        <v>0.51832</v>
      </c>
      <c r="L189" s="14" t="s">
        <v>209</v>
      </c>
      <c r="M189" s="14">
        <f t="shared" si="2"/>
        <v>2025</v>
      </c>
      <c r="N189" s="14" t="s">
        <v>32</v>
      </c>
      <c r="O189" s="15" t="s">
        <v>99</v>
      </c>
      <c r="P189" s="14">
        <v>2025</v>
      </c>
      <c r="Q189" s="14">
        <v>135</v>
      </c>
      <c r="R189" s="19">
        <v>1.59259259259259</v>
      </c>
      <c r="S189" s="14" t="s">
        <v>7</v>
      </c>
      <c r="T189" s="20">
        <v>0.0301551165303288</v>
      </c>
      <c r="U189" s="21">
        <v>0.0336045</v>
      </c>
      <c r="V189" s="22">
        <v>1.114388</v>
      </c>
    </row>
    <row r="190" spans="1:22">
      <c r="A190" s="14" t="s">
        <v>381</v>
      </c>
      <c r="B190" s="14" t="s">
        <v>28</v>
      </c>
      <c r="C190" s="14" t="s">
        <v>29</v>
      </c>
      <c r="D190" s="14">
        <v>259</v>
      </c>
      <c r="E190" s="14">
        <v>17</v>
      </c>
      <c r="F190" s="14">
        <v>9</v>
      </c>
      <c r="G190" s="15" t="s">
        <v>30</v>
      </c>
      <c r="H190" s="14">
        <v>267</v>
      </c>
      <c r="I190" s="14">
        <v>15</v>
      </c>
      <c r="J190" s="15">
        <v>0.31926</v>
      </c>
      <c r="K190" s="15">
        <v>0.32432</v>
      </c>
      <c r="L190" s="14" t="s">
        <v>309</v>
      </c>
      <c r="M190" s="14">
        <f t="shared" si="2"/>
        <v>2025</v>
      </c>
      <c r="N190" s="14" t="s">
        <v>107</v>
      </c>
      <c r="O190" s="15" t="s">
        <v>126</v>
      </c>
      <c r="P190" s="14">
        <v>2025</v>
      </c>
      <c r="Q190" s="14">
        <v>263</v>
      </c>
      <c r="R190" s="19">
        <v>0.0342205323193916</v>
      </c>
      <c r="S190" s="14" t="s">
        <v>9</v>
      </c>
      <c r="T190" s="20">
        <v>0.0156018746916626</v>
      </c>
      <c r="U190" s="21">
        <v>0.0004554</v>
      </c>
      <c r="V190" s="22">
        <v>0.0291888</v>
      </c>
    </row>
    <row r="191" spans="1:22">
      <c r="A191" s="14" t="s">
        <v>382</v>
      </c>
      <c r="B191" s="14" t="s">
        <v>46</v>
      </c>
      <c r="C191" s="14" t="s">
        <v>47</v>
      </c>
      <c r="D191" s="14">
        <v>83</v>
      </c>
      <c r="E191" s="14">
        <v>0</v>
      </c>
      <c r="F191" s="14">
        <v>65</v>
      </c>
      <c r="G191" s="15" t="s">
        <v>48</v>
      </c>
      <c r="H191" s="14">
        <v>18</v>
      </c>
      <c r="I191" s="14">
        <v>66</v>
      </c>
      <c r="J191" s="15">
        <v>0.5983</v>
      </c>
      <c r="K191" s="15">
        <v>0.64084</v>
      </c>
      <c r="L191" s="14" t="s">
        <v>383</v>
      </c>
      <c r="M191" s="14">
        <f t="shared" si="2"/>
        <v>2025</v>
      </c>
      <c r="N191" s="14" t="s">
        <v>107</v>
      </c>
      <c r="O191" s="15" t="s">
        <v>58</v>
      </c>
      <c r="P191" s="14">
        <v>2025</v>
      </c>
      <c r="Q191" s="14">
        <v>50.5</v>
      </c>
      <c r="R191" s="19">
        <v>1.28712871287129</v>
      </c>
      <c r="S191" s="14" t="s">
        <v>8</v>
      </c>
      <c r="T191" s="20">
        <v>0.0663816241183447</v>
      </c>
      <c r="U191" s="21">
        <v>0.027651</v>
      </c>
      <c r="V191" s="22">
        <v>0.416546</v>
      </c>
    </row>
    <row r="192" spans="1:22">
      <c r="A192" s="14" t="s">
        <v>384</v>
      </c>
      <c r="B192" s="14" t="s">
        <v>62</v>
      </c>
      <c r="C192" s="14" t="s">
        <v>29</v>
      </c>
      <c r="D192" s="14">
        <v>253</v>
      </c>
      <c r="E192" s="14">
        <v>118</v>
      </c>
      <c r="F192" s="14">
        <v>43</v>
      </c>
      <c r="G192" s="15" t="s">
        <v>42</v>
      </c>
      <c r="H192" s="14">
        <v>328</v>
      </c>
      <c r="I192" s="14">
        <v>38</v>
      </c>
      <c r="J192" s="15">
        <v>0.54875</v>
      </c>
      <c r="K192" s="15">
        <v>0.61598</v>
      </c>
      <c r="L192" s="14" t="s">
        <v>247</v>
      </c>
      <c r="M192" s="14">
        <f t="shared" si="2"/>
        <v>2025</v>
      </c>
      <c r="N192" s="14" t="s">
        <v>81</v>
      </c>
      <c r="O192" s="15" t="s">
        <v>1118</v>
      </c>
      <c r="P192" s="14">
        <v>2025</v>
      </c>
      <c r="Q192" s="14">
        <v>290.5</v>
      </c>
      <c r="R192" s="19">
        <v>0.14802065404475</v>
      </c>
      <c r="S192" s="14" t="s">
        <v>7</v>
      </c>
      <c r="T192" s="20">
        <v>0.109143153998506</v>
      </c>
      <c r="U192" s="21">
        <v>0.0289089</v>
      </c>
      <c r="V192" s="22">
        <v>0.2648714</v>
      </c>
    </row>
    <row r="193" spans="1:22">
      <c r="A193" s="14" t="s">
        <v>385</v>
      </c>
      <c r="B193" s="14" t="s">
        <v>83</v>
      </c>
      <c r="C193" s="14" t="s">
        <v>47</v>
      </c>
      <c r="D193" s="14">
        <v>63</v>
      </c>
      <c r="E193" s="14">
        <v>191</v>
      </c>
      <c r="F193" s="14">
        <v>119</v>
      </c>
      <c r="G193" s="15" t="s">
        <v>30</v>
      </c>
      <c r="H193" s="14">
        <v>135</v>
      </c>
      <c r="I193" s="14">
        <v>93</v>
      </c>
      <c r="J193" s="15">
        <v>0.07297</v>
      </c>
      <c r="K193" s="15">
        <v>0.11691</v>
      </c>
      <c r="L193" s="14" t="s">
        <v>172</v>
      </c>
      <c r="M193" s="14">
        <f t="shared" si="2"/>
        <v>2025</v>
      </c>
      <c r="N193" s="14" t="s">
        <v>81</v>
      </c>
      <c r="O193" s="15" t="s">
        <v>38</v>
      </c>
      <c r="P193" s="14">
        <v>2025</v>
      </c>
      <c r="Q193" s="14">
        <v>99</v>
      </c>
      <c r="R193" s="19">
        <v>1.2020202020202</v>
      </c>
      <c r="S193" s="14" t="s">
        <v>8</v>
      </c>
      <c r="T193" s="20">
        <v>0.375844666837738</v>
      </c>
      <c r="U193" s="21">
        <v>0.0522886</v>
      </c>
      <c r="V193" s="22">
        <v>0.1391229</v>
      </c>
    </row>
    <row r="194" spans="1:22">
      <c r="A194" s="14" t="s">
        <v>386</v>
      </c>
      <c r="B194" s="14" t="s">
        <v>56</v>
      </c>
      <c r="C194" s="14" t="s">
        <v>36</v>
      </c>
      <c r="D194" s="14">
        <v>46</v>
      </c>
      <c r="E194" s="14">
        <v>83</v>
      </c>
      <c r="F194" s="14">
        <v>7</v>
      </c>
      <c r="G194" s="15" t="s">
        <v>52</v>
      </c>
      <c r="H194" s="14">
        <v>122</v>
      </c>
      <c r="I194" s="14">
        <v>16</v>
      </c>
      <c r="J194" s="15">
        <v>0.02972</v>
      </c>
      <c r="K194" s="15">
        <v>0.09762</v>
      </c>
      <c r="L194" s="14" t="s">
        <v>115</v>
      </c>
      <c r="M194" s="14">
        <f t="shared" ref="M194:M257" si="3">YEAR(L194)</f>
        <v>2025</v>
      </c>
      <c r="N194" s="14" t="s">
        <v>81</v>
      </c>
      <c r="O194" s="15" t="s">
        <v>32</v>
      </c>
      <c r="P194" s="14">
        <v>2025</v>
      </c>
      <c r="Q194" s="14">
        <v>84</v>
      </c>
      <c r="R194" s="19">
        <v>0.0833333333333333</v>
      </c>
      <c r="S194" s="14" t="s">
        <v>9</v>
      </c>
      <c r="T194" s="20">
        <v>0.695554189715222</v>
      </c>
      <c r="U194" s="21">
        <v>0.004753</v>
      </c>
      <c r="V194" s="22">
        <v>0.0068334</v>
      </c>
    </row>
    <row r="195" spans="1:22">
      <c r="A195" s="14" t="s">
        <v>387</v>
      </c>
      <c r="B195" s="14" t="s">
        <v>28</v>
      </c>
      <c r="C195" s="14" t="s">
        <v>29</v>
      </c>
      <c r="D195" s="14">
        <v>139</v>
      </c>
      <c r="E195" s="14">
        <v>36</v>
      </c>
      <c r="F195" s="14">
        <v>140</v>
      </c>
      <c r="G195" s="15" t="s">
        <v>48</v>
      </c>
      <c r="H195" s="14">
        <v>35</v>
      </c>
      <c r="I195" s="14">
        <v>29</v>
      </c>
      <c r="J195" s="15">
        <v>0.13077</v>
      </c>
      <c r="K195" s="15">
        <v>0.14656</v>
      </c>
      <c r="L195" s="14" t="s">
        <v>154</v>
      </c>
      <c r="M195" s="14">
        <f t="shared" si="3"/>
        <v>2024</v>
      </c>
      <c r="N195" s="14" t="s">
        <v>44</v>
      </c>
      <c r="O195" s="15" t="s">
        <v>33</v>
      </c>
      <c r="P195" s="14">
        <v>2025</v>
      </c>
      <c r="Q195" s="14">
        <v>87</v>
      </c>
      <c r="R195" s="19">
        <v>1.60919540229885</v>
      </c>
      <c r="S195" s="14" t="s">
        <v>9</v>
      </c>
      <c r="T195" s="20">
        <v>0.107737445414847</v>
      </c>
      <c r="U195" s="21">
        <v>0.022106</v>
      </c>
      <c r="V195" s="22">
        <v>0.205184</v>
      </c>
    </row>
    <row r="196" spans="1:22">
      <c r="A196" s="14" t="s">
        <v>388</v>
      </c>
      <c r="B196" s="14" t="s">
        <v>28</v>
      </c>
      <c r="C196" s="14" t="s">
        <v>29</v>
      </c>
      <c r="D196" s="14">
        <v>11</v>
      </c>
      <c r="E196" s="14">
        <v>200</v>
      </c>
      <c r="F196" s="14">
        <v>116</v>
      </c>
      <c r="G196" s="15" t="s">
        <v>30</v>
      </c>
      <c r="H196" s="14">
        <v>95</v>
      </c>
      <c r="I196" s="14">
        <v>12</v>
      </c>
      <c r="J196" s="15">
        <v>0.57535</v>
      </c>
      <c r="K196" s="15">
        <v>0.5847</v>
      </c>
      <c r="L196" s="14" t="s">
        <v>311</v>
      </c>
      <c r="M196" s="14">
        <f t="shared" si="3"/>
        <v>2024</v>
      </c>
      <c r="N196" s="14" t="s">
        <v>33</v>
      </c>
      <c r="O196" s="15" t="s">
        <v>81</v>
      </c>
      <c r="P196" s="14">
        <v>2025</v>
      </c>
      <c r="Q196" s="14">
        <v>53</v>
      </c>
      <c r="R196" s="19">
        <v>2.18867924528302</v>
      </c>
      <c r="S196" s="14" t="s">
        <v>9</v>
      </c>
      <c r="T196" s="20">
        <v>0.0159911065503677</v>
      </c>
      <c r="U196" s="21">
        <v>0.010846</v>
      </c>
      <c r="V196" s="22">
        <v>0.678252</v>
      </c>
    </row>
    <row r="197" spans="1:22">
      <c r="A197" s="14" t="s">
        <v>389</v>
      </c>
      <c r="B197" s="14" t="s">
        <v>90</v>
      </c>
      <c r="C197" s="14" t="s">
        <v>36</v>
      </c>
      <c r="D197" s="14">
        <v>105</v>
      </c>
      <c r="E197" s="14">
        <v>72</v>
      </c>
      <c r="F197" s="14">
        <v>105</v>
      </c>
      <c r="G197" s="15" t="s">
        <v>42</v>
      </c>
      <c r="H197" s="14">
        <v>72</v>
      </c>
      <c r="I197" s="14">
        <v>30</v>
      </c>
      <c r="J197" s="15">
        <v>0.83516</v>
      </c>
      <c r="K197" s="15">
        <v>0.84466</v>
      </c>
      <c r="L197" s="14" t="s">
        <v>390</v>
      </c>
      <c r="M197" s="14">
        <f t="shared" si="3"/>
        <v>2025</v>
      </c>
      <c r="N197" s="14" t="s">
        <v>107</v>
      </c>
      <c r="O197" s="15" t="s">
        <v>95</v>
      </c>
      <c r="P197" s="14">
        <v>2025</v>
      </c>
      <c r="Q197" s="14">
        <v>88.5</v>
      </c>
      <c r="R197" s="19">
        <v>1.1864406779661</v>
      </c>
      <c r="S197" s="14" t="s">
        <v>9</v>
      </c>
      <c r="T197" s="20">
        <v>0.0112471290223285</v>
      </c>
      <c r="U197" s="21">
        <v>0.009975</v>
      </c>
      <c r="V197" s="22">
        <v>0.886893</v>
      </c>
    </row>
    <row r="198" spans="1:22">
      <c r="A198" s="14" t="s">
        <v>391</v>
      </c>
      <c r="B198" s="14" t="s">
        <v>97</v>
      </c>
      <c r="C198" s="14" t="s">
        <v>29</v>
      </c>
      <c r="D198" s="14">
        <v>230</v>
      </c>
      <c r="E198" s="14">
        <v>120</v>
      </c>
      <c r="F198" s="14">
        <v>199</v>
      </c>
      <c r="G198" s="15" t="s">
        <v>30</v>
      </c>
      <c r="H198" s="14">
        <v>151</v>
      </c>
      <c r="I198" s="14">
        <v>82</v>
      </c>
      <c r="J198" s="15">
        <v>0.65612</v>
      </c>
      <c r="K198" s="15">
        <v>0.67635</v>
      </c>
      <c r="L198" s="14" t="s">
        <v>392</v>
      </c>
      <c r="M198" s="14">
        <f t="shared" si="3"/>
        <v>2025</v>
      </c>
      <c r="N198" s="14" t="s">
        <v>107</v>
      </c>
      <c r="O198" s="15" t="s">
        <v>95</v>
      </c>
      <c r="P198" s="14">
        <v>2025</v>
      </c>
      <c r="Q198" s="14">
        <v>190.5</v>
      </c>
      <c r="R198" s="19">
        <v>1.04461942257218</v>
      </c>
      <c r="S198" s="14" t="s">
        <v>8</v>
      </c>
      <c r="T198" s="20">
        <v>0.0299105492718267</v>
      </c>
      <c r="U198" s="21">
        <v>0.0402577</v>
      </c>
      <c r="V198" s="22">
        <v>1.3459365</v>
      </c>
    </row>
    <row r="199" spans="1:22">
      <c r="A199" s="14" t="s">
        <v>393</v>
      </c>
      <c r="B199" s="14" t="s">
        <v>76</v>
      </c>
      <c r="C199" s="14" t="s">
        <v>36</v>
      </c>
      <c r="D199" s="14">
        <v>202</v>
      </c>
      <c r="E199" s="14">
        <v>46</v>
      </c>
      <c r="F199" s="14">
        <v>139</v>
      </c>
      <c r="G199" s="15" t="s">
        <v>30</v>
      </c>
      <c r="H199" s="14">
        <v>109</v>
      </c>
      <c r="I199" s="14">
        <v>27</v>
      </c>
      <c r="J199" s="15">
        <v>0.6593</v>
      </c>
      <c r="K199" s="15">
        <v>0.69605</v>
      </c>
      <c r="L199" s="14" t="s">
        <v>238</v>
      </c>
      <c r="M199" s="14">
        <f t="shared" si="3"/>
        <v>2025</v>
      </c>
      <c r="N199" s="14" t="s">
        <v>39</v>
      </c>
      <c r="O199" s="15" t="s">
        <v>58</v>
      </c>
      <c r="P199" s="14">
        <v>2025</v>
      </c>
      <c r="Q199" s="14">
        <v>155.5</v>
      </c>
      <c r="R199" s="19">
        <v>0.893890675241158</v>
      </c>
      <c r="S199" s="14" t="s">
        <v>9</v>
      </c>
      <c r="T199" s="20">
        <v>0.0527979311831047</v>
      </c>
      <c r="U199" s="21">
        <v>0.0510825</v>
      </c>
      <c r="V199" s="22">
        <v>0.9675095</v>
      </c>
    </row>
    <row r="200" spans="1:22">
      <c r="A200" s="14" t="s">
        <v>394</v>
      </c>
      <c r="B200" s="14" t="s">
        <v>134</v>
      </c>
      <c r="C200" s="14" t="s">
        <v>29</v>
      </c>
      <c r="D200" s="14">
        <v>132</v>
      </c>
      <c r="E200" s="14">
        <v>86</v>
      </c>
      <c r="F200" s="14">
        <v>164</v>
      </c>
      <c r="G200" s="15" t="s">
        <v>42</v>
      </c>
      <c r="H200" s="14">
        <v>54</v>
      </c>
      <c r="I200" s="14">
        <v>22</v>
      </c>
      <c r="J200" s="15">
        <v>0.45135</v>
      </c>
      <c r="K200" s="15">
        <v>0.52083</v>
      </c>
      <c r="L200" s="14" t="s">
        <v>57</v>
      </c>
      <c r="M200" s="14">
        <f t="shared" si="3"/>
        <v>2025</v>
      </c>
      <c r="N200" s="14" t="s">
        <v>32</v>
      </c>
      <c r="O200" s="15" t="s">
        <v>32</v>
      </c>
      <c r="P200" s="14">
        <v>2025</v>
      </c>
      <c r="Q200" s="14">
        <v>93</v>
      </c>
      <c r="R200" s="19">
        <v>1.76344086021505</v>
      </c>
      <c r="S200" s="14" t="s">
        <v>9</v>
      </c>
      <c r="T200" s="20">
        <v>0.133402453775704</v>
      </c>
      <c r="U200" s="21">
        <v>0.1139472</v>
      </c>
      <c r="V200" s="22">
        <v>0.8541612</v>
      </c>
    </row>
    <row r="201" spans="1:22">
      <c r="A201" s="14" t="s">
        <v>395</v>
      </c>
      <c r="B201" s="14" t="s">
        <v>73</v>
      </c>
      <c r="C201" s="14" t="s">
        <v>47</v>
      </c>
      <c r="D201" s="14">
        <v>41</v>
      </c>
      <c r="E201" s="14">
        <v>66</v>
      </c>
      <c r="F201" s="14">
        <v>8</v>
      </c>
      <c r="G201" s="15" t="s">
        <v>48</v>
      </c>
      <c r="H201" s="14">
        <v>99</v>
      </c>
      <c r="I201" s="14">
        <v>42</v>
      </c>
      <c r="J201" s="15">
        <v>0.68904</v>
      </c>
      <c r="K201" s="15">
        <v>0.74753</v>
      </c>
      <c r="L201" s="14" t="s">
        <v>396</v>
      </c>
      <c r="M201" s="14">
        <f t="shared" si="3"/>
        <v>2024</v>
      </c>
      <c r="N201" s="14" t="s">
        <v>33</v>
      </c>
      <c r="O201" s="15" t="s">
        <v>1118</v>
      </c>
      <c r="P201" s="14">
        <v>2025</v>
      </c>
      <c r="Q201" s="14">
        <v>70</v>
      </c>
      <c r="R201" s="19">
        <v>0.114285714285714</v>
      </c>
      <c r="S201" s="14" t="s">
        <v>7</v>
      </c>
      <c r="T201" s="20">
        <v>0.0782443513972683</v>
      </c>
      <c r="U201" s="21">
        <v>0.0046792</v>
      </c>
      <c r="V201" s="22">
        <v>0.0598024</v>
      </c>
    </row>
    <row r="202" spans="1:22">
      <c r="A202" s="14" t="s">
        <v>397</v>
      </c>
      <c r="B202" s="14" t="s">
        <v>134</v>
      </c>
      <c r="C202" s="14" t="s">
        <v>29</v>
      </c>
      <c r="D202" s="14">
        <v>68</v>
      </c>
      <c r="E202" s="14">
        <v>1</v>
      </c>
      <c r="F202" s="14">
        <v>55</v>
      </c>
      <c r="G202" s="15" t="s">
        <v>52</v>
      </c>
      <c r="H202" s="14">
        <v>14</v>
      </c>
      <c r="I202" s="14">
        <v>62</v>
      </c>
      <c r="J202" s="15">
        <v>0.78166</v>
      </c>
      <c r="K202" s="15">
        <v>0.8161</v>
      </c>
      <c r="L202" s="14" t="s">
        <v>398</v>
      </c>
      <c r="M202" s="14">
        <f t="shared" si="3"/>
        <v>2025</v>
      </c>
      <c r="N202" s="14" t="s">
        <v>32</v>
      </c>
      <c r="O202" s="15" t="s">
        <v>99</v>
      </c>
      <c r="P202" s="14">
        <v>2025</v>
      </c>
      <c r="Q202" s="14">
        <v>41</v>
      </c>
      <c r="R202" s="19">
        <v>1.34146341463415</v>
      </c>
      <c r="S202" s="14" t="s">
        <v>8</v>
      </c>
      <c r="T202" s="20">
        <v>0.0422007106972185</v>
      </c>
      <c r="U202" s="21">
        <v>0.018942</v>
      </c>
      <c r="V202" s="22">
        <v>0.448855</v>
      </c>
    </row>
    <row r="203" spans="1:22">
      <c r="A203" s="14" t="s">
        <v>399</v>
      </c>
      <c r="B203" s="14" t="s">
        <v>79</v>
      </c>
      <c r="C203" s="14" t="s">
        <v>47</v>
      </c>
      <c r="D203" s="14">
        <v>86</v>
      </c>
      <c r="E203" s="14">
        <v>27</v>
      </c>
      <c r="F203" s="14">
        <v>60</v>
      </c>
      <c r="G203" s="15" t="s">
        <v>52</v>
      </c>
      <c r="H203" s="14">
        <v>53</v>
      </c>
      <c r="I203" s="14">
        <v>19</v>
      </c>
      <c r="J203" s="15">
        <v>0.71266</v>
      </c>
      <c r="K203" s="15">
        <v>0.75281</v>
      </c>
      <c r="L203" s="14" t="s">
        <v>400</v>
      </c>
      <c r="M203" s="14">
        <f t="shared" si="3"/>
        <v>2025</v>
      </c>
      <c r="N203" s="14" t="s">
        <v>81</v>
      </c>
      <c r="O203" s="15" t="s">
        <v>39</v>
      </c>
      <c r="P203" s="14">
        <v>2025</v>
      </c>
      <c r="Q203" s="14">
        <v>69.5</v>
      </c>
      <c r="R203" s="19">
        <v>0.863309352517986</v>
      </c>
      <c r="S203" s="14" t="s">
        <v>9</v>
      </c>
      <c r="T203" s="20">
        <v>0.0533335104475233</v>
      </c>
      <c r="U203" s="21">
        <v>0.02409</v>
      </c>
      <c r="V203" s="22">
        <v>0.451686</v>
      </c>
    </row>
    <row r="204" spans="1:22">
      <c r="A204" s="14" t="s">
        <v>401</v>
      </c>
      <c r="B204" s="14" t="s">
        <v>90</v>
      </c>
      <c r="C204" s="14" t="s">
        <v>36</v>
      </c>
      <c r="D204" s="14">
        <v>244</v>
      </c>
      <c r="E204" s="14">
        <v>154</v>
      </c>
      <c r="F204" s="14">
        <v>176</v>
      </c>
      <c r="G204" s="15" t="s">
        <v>30</v>
      </c>
      <c r="H204" s="14">
        <v>222</v>
      </c>
      <c r="I204" s="14">
        <v>44</v>
      </c>
      <c r="J204" s="15">
        <v>0.11968</v>
      </c>
      <c r="K204" s="15">
        <v>0.15874</v>
      </c>
      <c r="L204" s="14" t="s">
        <v>203</v>
      </c>
      <c r="M204" s="14">
        <f t="shared" si="3"/>
        <v>2024</v>
      </c>
      <c r="N204" s="14" t="s">
        <v>44</v>
      </c>
      <c r="O204" s="15" t="s">
        <v>95</v>
      </c>
      <c r="P204" s="14">
        <v>2025</v>
      </c>
      <c r="Q204" s="14">
        <v>233</v>
      </c>
      <c r="R204" s="19">
        <v>0.755364806866953</v>
      </c>
      <c r="S204" s="14" t="s">
        <v>7</v>
      </c>
      <c r="T204" s="20">
        <v>0.246062744109865</v>
      </c>
      <c r="U204" s="21">
        <v>0.0687456</v>
      </c>
      <c r="V204" s="22">
        <v>0.2793824</v>
      </c>
    </row>
    <row r="205" spans="1:22">
      <c r="A205" s="14" t="s">
        <v>269</v>
      </c>
      <c r="B205" s="14" t="s">
        <v>83</v>
      </c>
      <c r="C205" s="14" t="s">
        <v>47</v>
      </c>
      <c r="D205" s="14">
        <v>86</v>
      </c>
      <c r="E205" s="14">
        <v>179</v>
      </c>
      <c r="F205" s="14">
        <v>220</v>
      </c>
      <c r="G205" s="15" t="s">
        <v>52</v>
      </c>
      <c r="H205" s="14">
        <v>45</v>
      </c>
      <c r="I205" s="14">
        <v>95</v>
      </c>
      <c r="J205" s="15">
        <v>0.36775</v>
      </c>
      <c r="K205" s="15">
        <v>0.39149</v>
      </c>
      <c r="L205" s="14" t="s">
        <v>402</v>
      </c>
      <c r="M205" s="14">
        <f t="shared" si="3"/>
        <v>2025</v>
      </c>
      <c r="N205" s="14" t="s">
        <v>81</v>
      </c>
      <c r="O205" s="15" t="s">
        <v>81</v>
      </c>
      <c r="P205" s="14">
        <v>2025</v>
      </c>
      <c r="Q205" s="14">
        <v>65.5</v>
      </c>
      <c r="R205" s="19">
        <v>3.3587786259542</v>
      </c>
      <c r="S205" s="14" t="s">
        <v>8</v>
      </c>
      <c r="T205" s="20">
        <v>0.0606401185215459</v>
      </c>
      <c r="U205" s="21">
        <v>0.052228</v>
      </c>
      <c r="V205" s="22">
        <v>0.861278</v>
      </c>
    </row>
    <row r="206" spans="1:22">
      <c r="A206" s="14" t="s">
        <v>403</v>
      </c>
      <c r="B206" s="14" t="s">
        <v>51</v>
      </c>
      <c r="C206" s="14" t="s">
        <v>29</v>
      </c>
      <c r="D206" s="14">
        <v>124</v>
      </c>
      <c r="E206" s="14">
        <v>61</v>
      </c>
      <c r="F206" s="14">
        <v>59</v>
      </c>
      <c r="G206" s="15" t="s">
        <v>42</v>
      </c>
      <c r="H206" s="14">
        <v>126</v>
      </c>
      <c r="I206" s="14">
        <v>21</v>
      </c>
      <c r="J206" s="15">
        <v>0.1092</v>
      </c>
      <c r="K206" s="15">
        <v>0.17513</v>
      </c>
      <c r="L206" s="14" t="s">
        <v>404</v>
      </c>
      <c r="M206" s="14">
        <f t="shared" si="3"/>
        <v>2024</v>
      </c>
      <c r="N206" s="14" t="s">
        <v>38</v>
      </c>
      <c r="O206" s="15" t="s">
        <v>1118</v>
      </c>
      <c r="P206" s="14">
        <v>2025</v>
      </c>
      <c r="Q206" s="14">
        <v>125</v>
      </c>
      <c r="R206" s="19">
        <v>0.472</v>
      </c>
      <c r="S206" s="14" t="s">
        <v>9</v>
      </c>
      <c r="T206" s="20">
        <v>0.37646319876663</v>
      </c>
      <c r="U206" s="21">
        <v>0.0388987</v>
      </c>
      <c r="V206" s="22">
        <v>0.1033267</v>
      </c>
    </row>
    <row r="207" spans="1:22">
      <c r="A207" s="14" t="s">
        <v>405</v>
      </c>
      <c r="B207" s="14" t="s">
        <v>90</v>
      </c>
      <c r="C207" s="14" t="s">
        <v>36</v>
      </c>
      <c r="D207" s="14">
        <v>284</v>
      </c>
      <c r="E207" s="14">
        <v>157</v>
      </c>
      <c r="F207" s="14">
        <v>31</v>
      </c>
      <c r="G207" s="15" t="s">
        <v>30</v>
      </c>
      <c r="H207" s="14">
        <v>410</v>
      </c>
      <c r="I207" s="14">
        <v>79</v>
      </c>
      <c r="J207" s="15">
        <v>0.12305</v>
      </c>
      <c r="K207" s="15">
        <v>0.1491</v>
      </c>
      <c r="L207" s="14" t="s">
        <v>270</v>
      </c>
      <c r="M207" s="14">
        <f t="shared" si="3"/>
        <v>2024</v>
      </c>
      <c r="N207" s="14" t="s">
        <v>44</v>
      </c>
      <c r="O207" s="15" t="s">
        <v>32</v>
      </c>
      <c r="P207" s="14">
        <v>2025</v>
      </c>
      <c r="Q207" s="14">
        <v>347</v>
      </c>
      <c r="R207" s="19">
        <v>0.0893371757925072</v>
      </c>
      <c r="S207" s="14" t="s">
        <v>8</v>
      </c>
      <c r="T207" s="20">
        <v>0.174714956405097</v>
      </c>
      <c r="U207" s="21">
        <v>0.0080755</v>
      </c>
      <c r="V207" s="22">
        <v>0.046221</v>
      </c>
    </row>
    <row r="208" spans="1:22">
      <c r="A208" s="14" t="s">
        <v>406</v>
      </c>
      <c r="B208" s="14" t="s">
        <v>97</v>
      </c>
      <c r="C208" s="14" t="s">
        <v>29</v>
      </c>
      <c r="D208" s="14">
        <v>22</v>
      </c>
      <c r="E208" s="14">
        <v>151</v>
      </c>
      <c r="F208" s="14">
        <v>10</v>
      </c>
      <c r="G208" s="15" t="s">
        <v>48</v>
      </c>
      <c r="H208" s="14">
        <v>163</v>
      </c>
      <c r="I208" s="14">
        <v>48</v>
      </c>
      <c r="J208" s="15">
        <v>0.02244</v>
      </c>
      <c r="K208" s="15">
        <v>0.02752</v>
      </c>
      <c r="L208" s="14" t="s">
        <v>71</v>
      </c>
      <c r="M208" s="14">
        <f t="shared" si="3"/>
        <v>2025</v>
      </c>
      <c r="N208" s="14" t="s">
        <v>32</v>
      </c>
      <c r="O208" s="15" t="s">
        <v>95</v>
      </c>
      <c r="P208" s="14">
        <v>2025</v>
      </c>
      <c r="Q208" s="14">
        <v>92.5</v>
      </c>
      <c r="R208" s="19">
        <v>0.108108108108108</v>
      </c>
      <c r="S208" s="14" t="s">
        <v>7</v>
      </c>
      <c r="T208" s="20">
        <v>0.184593023255814</v>
      </c>
      <c r="U208" s="21">
        <v>0.000508</v>
      </c>
      <c r="V208" s="22">
        <v>0.002752</v>
      </c>
    </row>
    <row r="209" spans="1:22">
      <c r="A209" s="14" t="s">
        <v>407</v>
      </c>
      <c r="B209" s="14" t="s">
        <v>73</v>
      </c>
      <c r="C209" s="14" t="s">
        <v>47</v>
      </c>
      <c r="D209" s="14">
        <v>157</v>
      </c>
      <c r="E209" s="14">
        <v>198</v>
      </c>
      <c r="F209" s="14">
        <v>3</v>
      </c>
      <c r="G209" s="15" t="s">
        <v>48</v>
      </c>
      <c r="H209" s="14">
        <v>352</v>
      </c>
      <c r="I209" s="14">
        <v>21</v>
      </c>
      <c r="J209" s="15">
        <v>0.44954</v>
      </c>
      <c r="K209" s="15">
        <v>0.47981</v>
      </c>
      <c r="L209" s="14" t="s">
        <v>80</v>
      </c>
      <c r="M209" s="14">
        <f t="shared" si="3"/>
        <v>2025</v>
      </c>
      <c r="N209" s="14" t="s">
        <v>81</v>
      </c>
      <c r="O209" s="15" t="s">
        <v>38</v>
      </c>
      <c r="P209" s="14">
        <v>2025</v>
      </c>
      <c r="Q209" s="14">
        <v>254.5</v>
      </c>
      <c r="R209" s="19">
        <v>0.0117878192534381</v>
      </c>
      <c r="S209" s="14" t="s">
        <v>9</v>
      </c>
      <c r="T209" s="20">
        <v>0.0630874721243826</v>
      </c>
      <c r="U209" s="21">
        <v>0.0009081</v>
      </c>
      <c r="V209" s="22">
        <v>0.0143943</v>
      </c>
    </row>
    <row r="210" spans="1:22">
      <c r="A210" s="14" t="s">
        <v>408</v>
      </c>
      <c r="B210" s="14" t="s">
        <v>164</v>
      </c>
      <c r="C210" s="14" t="s">
        <v>47</v>
      </c>
      <c r="D210" s="14">
        <v>217</v>
      </c>
      <c r="E210" s="14">
        <v>86</v>
      </c>
      <c r="F210" s="14">
        <v>140</v>
      </c>
      <c r="G210" s="15" t="s">
        <v>48</v>
      </c>
      <c r="H210" s="14">
        <v>163</v>
      </c>
      <c r="I210" s="14">
        <v>43</v>
      </c>
      <c r="J210" s="15">
        <v>0.02902</v>
      </c>
      <c r="K210" s="15">
        <v>0.06055</v>
      </c>
      <c r="L210" s="14" t="s">
        <v>409</v>
      </c>
      <c r="M210" s="14">
        <f t="shared" si="3"/>
        <v>2025</v>
      </c>
      <c r="N210" s="14" t="s">
        <v>81</v>
      </c>
      <c r="O210" s="15" t="s">
        <v>32</v>
      </c>
      <c r="P210" s="14">
        <v>2025</v>
      </c>
      <c r="Q210" s="14">
        <v>190</v>
      </c>
      <c r="R210" s="19">
        <v>0.736842105263158</v>
      </c>
      <c r="S210" s="14" t="s">
        <v>7</v>
      </c>
      <c r="T210" s="20">
        <v>0.520726672171759</v>
      </c>
      <c r="U210" s="21">
        <v>0.044142</v>
      </c>
      <c r="V210" s="22">
        <v>0.08477</v>
      </c>
    </row>
    <row r="211" spans="1:22">
      <c r="A211" s="14" t="s">
        <v>410</v>
      </c>
      <c r="B211" s="14" t="s">
        <v>41</v>
      </c>
      <c r="C211" s="14" t="s">
        <v>29</v>
      </c>
      <c r="D211" s="14">
        <v>172</v>
      </c>
      <c r="E211" s="14">
        <v>153</v>
      </c>
      <c r="F211" s="14">
        <v>308</v>
      </c>
      <c r="G211" s="15" t="s">
        <v>48</v>
      </c>
      <c r="H211" s="14">
        <v>17</v>
      </c>
      <c r="I211" s="14">
        <v>62</v>
      </c>
      <c r="J211" s="15">
        <v>0.41615</v>
      </c>
      <c r="K211" s="15">
        <v>0.4218</v>
      </c>
      <c r="L211" s="14" t="s">
        <v>257</v>
      </c>
      <c r="M211" s="14">
        <f t="shared" si="3"/>
        <v>2024</v>
      </c>
      <c r="N211" s="14" t="s">
        <v>38</v>
      </c>
      <c r="O211" s="15" t="s">
        <v>1118</v>
      </c>
      <c r="P211" s="14">
        <v>2025</v>
      </c>
      <c r="Q211" s="14">
        <v>94.5</v>
      </c>
      <c r="R211" s="19">
        <v>3.25925925925926</v>
      </c>
      <c r="S211" s="14" t="s">
        <v>8</v>
      </c>
      <c r="T211" s="20">
        <v>0.0133949739212897</v>
      </c>
      <c r="U211" s="21">
        <v>0.017402</v>
      </c>
      <c r="V211" s="22">
        <v>1.299144</v>
      </c>
    </row>
    <row r="212" spans="1:22">
      <c r="A212" s="14" t="s">
        <v>411</v>
      </c>
      <c r="B212" s="14" t="s">
        <v>35</v>
      </c>
      <c r="C212" s="14" t="s">
        <v>36</v>
      </c>
      <c r="D212" s="14">
        <v>118</v>
      </c>
      <c r="E212" s="14">
        <v>184</v>
      </c>
      <c r="F212" s="14">
        <v>252</v>
      </c>
      <c r="G212" s="15" t="s">
        <v>48</v>
      </c>
      <c r="H212" s="14">
        <v>50</v>
      </c>
      <c r="I212" s="14">
        <v>10</v>
      </c>
      <c r="J212" s="15">
        <v>0.16849</v>
      </c>
      <c r="K212" s="15">
        <v>0.2074</v>
      </c>
      <c r="L212" s="14" t="s">
        <v>412</v>
      </c>
      <c r="M212" s="14">
        <f t="shared" si="3"/>
        <v>2024</v>
      </c>
      <c r="N212" s="14" t="s">
        <v>44</v>
      </c>
      <c r="O212" s="15" t="s">
        <v>95</v>
      </c>
      <c r="P212" s="14">
        <v>2025</v>
      </c>
      <c r="Q212" s="14">
        <v>84</v>
      </c>
      <c r="R212" s="19">
        <v>3</v>
      </c>
      <c r="S212" s="14" t="s">
        <v>9</v>
      </c>
      <c r="T212" s="20">
        <v>0.187608486017358</v>
      </c>
      <c r="U212" s="21">
        <v>0.0980532</v>
      </c>
      <c r="V212" s="22">
        <v>0.522648</v>
      </c>
    </row>
    <row r="213" spans="1:22">
      <c r="A213" s="14" t="s">
        <v>413</v>
      </c>
      <c r="B213" s="14" t="s">
        <v>79</v>
      </c>
      <c r="C213" s="14" t="s">
        <v>47</v>
      </c>
      <c r="D213" s="14">
        <v>69</v>
      </c>
      <c r="E213" s="14">
        <v>159</v>
      </c>
      <c r="F213" s="14">
        <v>115</v>
      </c>
      <c r="G213" s="15" t="s">
        <v>30</v>
      </c>
      <c r="H213" s="14">
        <v>113</v>
      </c>
      <c r="I213" s="14">
        <v>44</v>
      </c>
      <c r="J213" s="15">
        <v>0.76509</v>
      </c>
      <c r="K213" s="15">
        <v>0.80915</v>
      </c>
      <c r="L213" s="14" t="s">
        <v>31</v>
      </c>
      <c r="M213" s="14">
        <f t="shared" si="3"/>
        <v>2025</v>
      </c>
      <c r="N213" s="14" t="s">
        <v>32</v>
      </c>
      <c r="O213" s="15" t="s">
        <v>44</v>
      </c>
      <c r="P213" s="14">
        <v>2025</v>
      </c>
      <c r="Q213" s="14">
        <v>91</v>
      </c>
      <c r="R213" s="19">
        <v>1.26373626373626</v>
      </c>
      <c r="S213" s="14" t="s">
        <v>7</v>
      </c>
      <c r="T213" s="20">
        <v>0.0544522029289996</v>
      </c>
      <c r="U213" s="21">
        <v>0.050669</v>
      </c>
      <c r="V213" s="22">
        <v>0.9305225</v>
      </c>
    </row>
    <row r="214" spans="1:22">
      <c r="A214" s="14" t="s">
        <v>296</v>
      </c>
      <c r="B214" s="14" t="s">
        <v>103</v>
      </c>
      <c r="C214" s="14" t="s">
        <v>36</v>
      </c>
      <c r="D214" s="14">
        <v>124</v>
      </c>
      <c r="E214" s="14">
        <v>99</v>
      </c>
      <c r="F214" s="14">
        <v>166</v>
      </c>
      <c r="G214" s="15" t="s">
        <v>52</v>
      </c>
      <c r="H214" s="14">
        <v>57</v>
      </c>
      <c r="I214" s="14">
        <v>40</v>
      </c>
      <c r="J214" s="15">
        <v>0.12912</v>
      </c>
      <c r="K214" s="15">
        <v>0.14345</v>
      </c>
      <c r="L214" s="14" t="s">
        <v>321</v>
      </c>
      <c r="M214" s="14">
        <f t="shared" si="3"/>
        <v>2025</v>
      </c>
      <c r="N214" s="14" t="s">
        <v>107</v>
      </c>
      <c r="O214" s="15" t="s">
        <v>58</v>
      </c>
      <c r="P214" s="14">
        <v>2025</v>
      </c>
      <c r="Q214" s="14">
        <v>90.5</v>
      </c>
      <c r="R214" s="19">
        <v>1.83425414364641</v>
      </c>
      <c r="S214" s="14" t="s">
        <v>7</v>
      </c>
      <c r="T214" s="20">
        <v>0.0998954339491112</v>
      </c>
      <c r="U214" s="21">
        <v>0.0237878</v>
      </c>
      <c r="V214" s="22">
        <v>0.238127</v>
      </c>
    </row>
    <row r="215" spans="1:22">
      <c r="A215" s="14" t="s">
        <v>414</v>
      </c>
      <c r="B215" s="14" t="s">
        <v>35</v>
      </c>
      <c r="C215" s="14" t="s">
        <v>36</v>
      </c>
      <c r="D215" s="14">
        <v>38</v>
      </c>
      <c r="E215" s="14">
        <v>85</v>
      </c>
      <c r="F215" s="14">
        <v>63</v>
      </c>
      <c r="G215" s="15" t="s">
        <v>48</v>
      </c>
      <c r="H215" s="14">
        <v>60</v>
      </c>
      <c r="I215" s="14">
        <v>37</v>
      </c>
      <c r="J215" s="15">
        <v>0.68823</v>
      </c>
      <c r="K215" s="15">
        <v>0.70106</v>
      </c>
      <c r="L215" s="14" t="s">
        <v>188</v>
      </c>
      <c r="M215" s="14">
        <f t="shared" si="3"/>
        <v>2025</v>
      </c>
      <c r="N215" s="14" t="s">
        <v>39</v>
      </c>
      <c r="O215" s="15" t="s">
        <v>38</v>
      </c>
      <c r="P215" s="14">
        <v>2025</v>
      </c>
      <c r="Q215" s="14">
        <v>49</v>
      </c>
      <c r="R215" s="19">
        <v>1.28571428571429</v>
      </c>
      <c r="S215" s="14" t="s">
        <v>7</v>
      </c>
      <c r="T215" s="20">
        <v>0.0183008586996833</v>
      </c>
      <c r="U215" s="21">
        <v>0.0080829</v>
      </c>
      <c r="V215" s="22">
        <v>0.4416678</v>
      </c>
    </row>
    <row r="216" spans="1:22">
      <c r="A216" s="14" t="s">
        <v>415</v>
      </c>
      <c r="B216" s="14" t="s">
        <v>41</v>
      </c>
      <c r="C216" s="14" t="s">
        <v>29</v>
      </c>
      <c r="D216" s="14">
        <v>19</v>
      </c>
      <c r="E216" s="14">
        <v>12</v>
      </c>
      <c r="F216" s="14">
        <v>29</v>
      </c>
      <c r="G216" s="15" t="s">
        <v>52</v>
      </c>
      <c r="H216" s="14">
        <v>2</v>
      </c>
      <c r="I216" s="14">
        <v>10</v>
      </c>
      <c r="J216" s="15">
        <v>0.24977</v>
      </c>
      <c r="K216" s="15">
        <v>0.30895</v>
      </c>
      <c r="L216" s="14" t="s">
        <v>321</v>
      </c>
      <c r="M216" s="14">
        <f t="shared" si="3"/>
        <v>2025</v>
      </c>
      <c r="N216" s="14" t="s">
        <v>107</v>
      </c>
      <c r="O216" s="15" t="s">
        <v>99</v>
      </c>
      <c r="P216" s="14">
        <v>2025</v>
      </c>
      <c r="Q216" s="14">
        <v>10.5</v>
      </c>
      <c r="R216" s="19">
        <v>2.76190476190476</v>
      </c>
      <c r="S216" s="14" t="s">
        <v>9</v>
      </c>
      <c r="T216" s="20">
        <v>0.191552031072989</v>
      </c>
      <c r="U216" s="21">
        <v>0.0171622</v>
      </c>
      <c r="V216" s="22">
        <v>0.0895955</v>
      </c>
    </row>
    <row r="217" spans="1:22">
      <c r="A217" s="14" t="s">
        <v>416</v>
      </c>
      <c r="B217" s="14" t="s">
        <v>134</v>
      </c>
      <c r="C217" s="14" t="s">
        <v>29</v>
      </c>
      <c r="D217" s="14">
        <v>152</v>
      </c>
      <c r="E217" s="14">
        <v>171</v>
      </c>
      <c r="F217" s="14">
        <v>193</v>
      </c>
      <c r="G217" s="15" t="s">
        <v>30</v>
      </c>
      <c r="H217" s="14">
        <v>130</v>
      </c>
      <c r="I217" s="14">
        <v>26</v>
      </c>
      <c r="J217" s="15">
        <v>0.1384</v>
      </c>
      <c r="K217" s="15">
        <v>0.152</v>
      </c>
      <c r="L217" s="14" t="s">
        <v>77</v>
      </c>
      <c r="M217" s="14">
        <f t="shared" si="3"/>
        <v>2025</v>
      </c>
      <c r="N217" s="14" t="s">
        <v>39</v>
      </c>
      <c r="O217" s="15" t="s">
        <v>95</v>
      </c>
      <c r="P217" s="14">
        <v>2025</v>
      </c>
      <c r="Q217" s="14">
        <v>141</v>
      </c>
      <c r="R217" s="19">
        <v>1.36879432624113</v>
      </c>
      <c r="S217" s="14" t="s">
        <v>9</v>
      </c>
      <c r="T217" s="20">
        <v>0.0894736842105263</v>
      </c>
      <c r="U217" s="21">
        <v>0.026248</v>
      </c>
      <c r="V217" s="22">
        <v>0.29336</v>
      </c>
    </row>
    <row r="218" spans="1:22">
      <c r="A218" s="14" t="s">
        <v>417</v>
      </c>
      <c r="B218" s="14" t="s">
        <v>62</v>
      </c>
      <c r="C218" s="14" t="s">
        <v>29</v>
      </c>
      <c r="D218" s="14">
        <v>186</v>
      </c>
      <c r="E218" s="14">
        <v>63</v>
      </c>
      <c r="F218" s="14">
        <v>78</v>
      </c>
      <c r="G218" s="15" t="s">
        <v>48</v>
      </c>
      <c r="H218" s="14">
        <v>171</v>
      </c>
      <c r="I218" s="14">
        <v>17</v>
      </c>
      <c r="J218" s="15">
        <v>0.2956</v>
      </c>
      <c r="K218" s="15">
        <v>0.31202</v>
      </c>
      <c r="L218" s="14" t="s">
        <v>418</v>
      </c>
      <c r="M218" s="14">
        <f t="shared" si="3"/>
        <v>2025</v>
      </c>
      <c r="N218" s="14" t="s">
        <v>39</v>
      </c>
      <c r="O218" s="15" t="s">
        <v>32</v>
      </c>
      <c r="P218" s="14">
        <v>2025</v>
      </c>
      <c r="Q218" s="14">
        <v>178.5</v>
      </c>
      <c r="R218" s="19">
        <v>0.436974789915966</v>
      </c>
      <c r="S218" s="14" t="s">
        <v>9</v>
      </c>
      <c r="T218" s="20">
        <v>0.052624831741555</v>
      </c>
      <c r="U218" s="21">
        <v>0.0128076</v>
      </c>
      <c r="V218" s="22">
        <v>0.2433756</v>
      </c>
    </row>
    <row r="219" spans="1:22">
      <c r="A219" s="14" t="s">
        <v>419</v>
      </c>
      <c r="B219" s="14" t="s">
        <v>46</v>
      </c>
      <c r="C219" s="14" t="s">
        <v>47</v>
      </c>
      <c r="D219" s="14">
        <v>235</v>
      </c>
      <c r="E219" s="14">
        <v>183</v>
      </c>
      <c r="F219" s="14">
        <v>236</v>
      </c>
      <c r="G219" s="15" t="s">
        <v>48</v>
      </c>
      <c r="H219" s="14">
        <v>182</v>
      </c>
      <c r="I219" s="14">
        <v>47</v>
      </c>
      <c r="J219" s="15">
        <v>0.37625</v>
      </c>
      <c r="K219" s="15">
        <v>0.42705</v>
      </c>
      <c r="L219" s="14" t="s">
        <v>342</v>
      </c>
      <c r="M219" s="14">
        <f t="shared" si="3"/>
        <v>2025</v>
      </c>
      <c r="N219" s="14" t="s">
        <v>107</v>
      </c>
      <c r="O219" s="15" t="s">
        <v>81</v>
      </c>
      <c r="P219" s="14">
        <v>2025</v>
      </c>
      <c r="Q219" s="14">
        <v>208.5</v>
      </c>
      <c r="R219" s="19">
        <v>1.13189448441247</v>
      </c>
      <c r="S219" s="14" t="s">
        <v>7</v>
      </c>
      <c r="T219" s="20">
        <v>0.118955625804941</v>
      </c>
      <c r="U219" s="21">
        <v>0.119888</v>
      </c>
      <c r="V219" s="22">
        <v>1.007838</v>
      </c>
    </row>
    <row r="220" spans="1:22">
      <c r="A220" s="14" t="s">
        <v>420</v>
      </c>
      <c r="B220" s="14" t="s">
        <v>46</v>
      </c>
      <c r="C220" s="14" t="s">
        <v>47</v>
      </c>
      <c r="D220" s="14">
        <v>235</v>
      </c>
      <c r="E220" s="14">
        <v>14</v>
      </c>
      <c r="F220" s="14">
        <v>225</v>
      </c>
      <c r="G220" s="15" t="s">
        <v>48</v>
      </c>
      <c r="H220" s="14">
        <v>24</v>
      </c>
      <c r="I220" s="14">
        <v>96</v>
      </c>
      <c r="J220" s="15">
        <v>0.73906</v>
      </c>
      <c r="K220" s="15">
        <v>0.76127</v>
      </c>
      <c r="L220" s="14" t="s">
        <v>265</v>
      </c>
      <c r="M220" s="14">
        <f t="shared" si="3"/>
        <v>2025</v>
      </c>
      <c r="N220" s="14" t="s">
        <v>107</v>
      </c>
      <c r="O220" s="15" t="s">
        <v>32</v>
      </c>
      <c r="P220" s="14">
        <v>2025</v>
      </c>
      <c r="Q220" s="14">
        <v>129.5</v>
      </c>
      <c r="R220" s="19">
        <v>1.73745173745174</v>
      </c>
      <c r="S220" s="14" t="s">
        <v>8</v>
      </c>
      <c r="T220" s="20">
        <v>0.0291749313646932</v>
      </c>
      <c r="U220" s="21">
        <v>0.0499725</v>
      </c>
      <c r="V220" s="22">
        <v>1.7128575</v>
      </c>
    </row>
    <row r="221" spans="1:22">
      <c r="A221" s="14" t="s">
        <v>421</v>
      </c>
      <c r="B221" s="14" t="s">
        <v>164</v>
      </c>
      <c r="C221" s="14" t="s">
        <v>47</v>
      </c>
      <c r="D221" s="14">
        <v>285</v>
      </c>
      <c r="E221" s="14">
        <v>170</v>
      </c>
      <c r="F221" s="14">
        <v>176</v>
      </c>
      <c r="G221" s="15" t="s">
        <v>48</v>
      </c>
      <c r="H221" s="14">
        <v>279</v>
      </c>
      <c r="I221" s="14">
        <v>50</v>
      </c>
      <c r="J221" s="15">
        <v>0.49864</v>
      </c>
      <c r="K221" s="15">
        <v>0.53925</v>
      </c>
      <c r="L221" s="14" t="s">
        <v>226</v>
      </c>
      <c r="M221" s="14">
        <f t="shared" si="3"/>
        <v>2024</v>
      </c>
      <c r="N221" s="14" t="s">
        <v>33</v>
      </c>
      <c r="O221" s="15" t="s">
        <v>58</v>
      </c>
      <c r="P221" s="14">
        <v>2025</v>
      </c>
      <c r="Q221" s="14">
        <v>282</v>
      </c>
      <c r="R221" s="19">
        <v>0.624113475177305</v>
      </c>
      <c r="S221" s="14" t="s">
        <v>7</v>
      </c>
      <c r="T221" s="20">
        <v>0.0753082985628187</v>
      </c>
      <c r="U221" s="21">
        <v>0.0714736</v>
      </c>
      <c r="V221" s="22">
        <v>0.94908</v>
      </c>
    </row>
    <row r="222" spans="1:22">
      <c r="A222" s="14" t="s">
        <v>422</v>
      </c>
      <c r="B222" s="14" t="s">
        <v>28</v>
      </c>
      <c r="C222" s="14" t="s">
        <v>29</v>
      </c>
      <c r="D222" s="14">
        <v>218</v>
      </c>
      <c r="E222" s="14">
        <v>61</v>
      </c>
      <c r="F222" s="14">
        <v>152</v>
      </c>
      <c r="G222" s="15" t="s">
        <v>48</v>
      </c>
      <c r="H222" s="14">
        <v>127</v>
      </c>
      <c r="I222" s="14">
        <v>46</v>
      </c>
      <c r="J222" s="15">
        <v>0.18442</v>
      </c>
      <c r="K222" s="15">
        <v>0.23956</v>
      </c>
      <c r="L222" s="14" t="s">
        <v>313</v>
      </c>
      <c r="M222" s="14">
        <f t="shared" si="3"/>
        <v>2025</v>
      </c>
      <c r="N222" s="14" t="s">
        <v>81</v>
      </c>
      <c r="O222" s="15" t="s">
        <v>32</v>
      </c>
      <c r="P222" s="14">
        <v>2025</v>
      </c>
      <c r="Q222" s="14">
        <v>172.5</v>
      </c>
      <c r="R222" s="19">
        <v>0.881159420289855</v>
      </c>
      <c r="S222" s="14" t="s">
        <v>7</v>
      </c>
      <c r="T222" s="20">
        <v>0.230171981966939</v>
      </c>
      <c r="U222" s="21">
        <v>0.0838128</v>
      </c>
      <c r="V222" s="22">
        <v>0.3641312</v>
      </c>
    </row>
    <row r="223" spans="1:22">
      <c r="A223" s="14" t="s">
        <v>423</v>
      </c>
      <c r="B223" s="14" t="s">
        <v>41</v>
      </c>
      <c r="C223" s="14" t="s">
        <v>29</v>
      </c>
      <c r="D223" s="14">
        <v>158</v>
      </c>
      <c r="E223" s="14">
        <v>151</v>
      </c>
      <c r="F223" s="14">
        <v>272</v>
      </c>
      <c r="G223" s="15" t="s">
        <v>42</v>
      </c>
      <c r="H223" s="14">
        <v>37</v>
      </c>
      <c r="I223" s="14">
        <v>56</v>
      </c>
      <c r="J223" s="15">
        <v>0.04447</v>
      </c>
      <c r="K223" s="15">
        <v>0.10158</v>
      </c>
      <c r="L223" s="14" t="s">
        <v>167</v>
      </c>
      <c r="M223" s="14">
        <f t="shared" si="3"/>
        <v>2024</v>
      </c>
      <c r="N223" s="14" t="s">
        <v>33</v>
      </c>
      <c r="O223" s="15" t="s">
        <v>99</v>
      </c>
      <c r="P223" s="14">
        <v>2025</v>
      </c>
      <c r="Q223" s="14">
        <v>97.5</v>
      </c>
      <c r="R223" s="19">
        <v>2.78974358974359</v>
      </c>
      <c r="S223" s="14" t="s">
        <v>7</v>
      </c>
      <c r="T223" s="20">
        <v>0.562216971844851</v>
      </c>
      <c r="U223" s="21">
        <v>0.1553392</v>
      </c>
      <c r="V223" s="22">
        <v>0.2762976</v>
      </c>
    </row>
    <row r="224" spans="1:22">
      <c r="A224" s="14" t="s">
        <v>424</v>
      </c>
      <c r="B224" s="14" t="s">
        <v>41</v>
      </c>
      <c r="C224" s="14" t="s">
        <v>29</v>
      </c>
      <c r="D224" s="14">
        <v>86</v>
      </c>
      <c r="E224" s="14">
        <v>190</v>
      </c>
      <c r="F224" s="14">
        <v>113</v>
      </c>
      <c r="G224" s="15" t="s">
        <v>52</v>
      </c>
      <c r="H224" s="14">
        <v>163</v>
      </c>
      <c r="I224" s="14">
        <v>37</v>
      </c>
      <c r="J224" s="15">
        <v>0.67208</v>
      </c>
      <c r="K224" s="15">
        <v>0.67942</v>
      </c>
      <c r="L224" s="14" t="s">
        <v>425</v>
      </c>
      <c r="M224" s="14">
        <f t="shared" si="3"/>
        <v>2025</v>
      </c>
      <c r="N224" s="14" t="s">
        <v>81</v>
      </c>
      <c r="O224" s="15" t="s">
        <v>99</v>
      </c>
      <c r="P224" s="14">
        <v>2025</v>
      </c>
      <c r="Q224" s="14">
        <v>124.5</v>
      </c>
      <c r="R224" s="19">
        <v>0.907630522088353</v>
      </c>
      <c r="S224" s="14" t="s">
        <v>7</v>
      </c>
      <c r="T224" s="20">
        <v>0.0108033322539813</v>
      </c>
      <c r="U224" s="21">
        <v>0.0082942</v>
      </c>
      <c r="V224" s="22">
        <v>0.7677446</v>
      </c>
    </row>
    <row r="225" spans="1:22">
      <c r="A225" s="14" t="s">
        <v>426</v>
      </c>
      <c r="B225" s="14" t="s">
        <v>164</v>
      </c>
      <c r="C225" s="14" t="s">
        <v>47</v>
      </c>
      <c r="D225" s="14">
        <v>37</v>
      </c>
      <c r="E225" s="14">
        <v>87</v>
      </c>
      <c r="F225" s="14">
        <v>82</v>
      </c>
      <c r="G225" s="15" t="s">
        <v>30</v>
      </c>
      <c r="H225" s="14">
        <v>42</v>
      </c>
      <c r="I225" s="14">
        <v>35</v>
      </c>
      <c r="J225" s="15">
        <v>0.15826</v>
      </c>
      <c r="K225" s="15">
        <v>0.1991</v>
      </c>
      <c r="L225" s="14" t="s">
        <v>364</v>
      </c>
      <c r="M225" s="14">
        <f t="shared" si="3"/>
        <v>2025</v>
      </c>
      <c r="N225" s="14" t="s">
        <v>39</v>
      </c>
      <c r="O225" s="15" t="s">
        <v>39</v>
      </c>
      <c r="P225" s="14">
        <v>2025</v>
      </c>
      <c r="Q225" s="14">
        <v>39.5</v>
      </c>
      <c r="R225" s="19">
        <v>2.07594936708861</v>
      </c>
      <c r="S225" s="14" t="s">
        <v>7</v>
      </c>
      <c r="T225" s="20">
        <v>0.205123053741838</v>
      </c>
      <c r="U225" s="21">
        <v>0.0334888</v>
      </c>
      <c r="V225" s="22">
        <v>0.163262</v>
      </c>
    </row>
    <row r="226" spans="1:22">
      <c r="A226" s="14" t="s">
        <v>427</v>
      </c>
      <c r="B226" s="14" t="s">
        <v>76</v>
      </c>
      <c r="C226" s="14" t="s">
        <v>36</v>
      </c>
      <c r="D226" s="14">
        <v>109</v>
      </c>
      <c r="E226" s="14">
        <v>68</v>
      </c>
      <c r="F226" s="14">
        <v>78</v>
      </c>
      <c r="G226" s="15" t="s">
        <v>30</v>
      </c>
      <c r="H226" s="14">
        <v>99</v>
      </c>
      <c r="I226" s="14">
        <v>55</v>
      </c>
      <c r="J226" s="15">
        <v>0.30244</v>
      </c>
      <c r="K226" s="15">
        <v>0.35036</v>
      </c>
      <c r="L226" s="14" t="s">
        <v>203</v>
      </c>
      <c r="M226" s="14">
        <f t="shared" si="3"/>
        <v>2024</v>
      </c>
      <c r="N226" s="14" t="s">
        <v>44</v>
      </c>
      <c r="O226" s="15" t="s">
        <v>44</v>
      </c>
      <c r="P226" s="14">
        <v>2025</v>
      </c>
      <c r="Q226" s="14">
        <v>104</v>
      </c>
      <c r="R226" s="19">
        <v>0.75</v>
      </c>
      <c r="S226" s="14" t="s">
        <v>7</v>
      </c>
      <c r="T226" s="20">
        <v>0.136773604292727</v>
      </c>
      <c r="U226" s="21">
        <v>0.0373776</v>
      </c>
      <c r="V226" s="22">
        <v>0.2732808</v>
      </c>
    </row>
    <row r="227" spans="1:22">
      <c r="A227" s="14" t="s">
        <v>428</v>
      </c>
      <c r="B227" s="14" t="s">
        <v>79</v>
      </c>
      <c r="C227" s="14" t="s">
        <v>47</v>
      </c>
      <c r="D227" s="14">
        <v>236</v>
      </c>
      <c r="E227" s="14">
        <v>64</v>
      </c>
      <c r="F227" s="14">
        <v>188</v>
      </c>
      <c r="G227" s="15" t="s">
        <v>42</v>
      </c>
      <c r="H227" s="14">
        <v>112</v>
      </c>
      <c r="I227" s="14">
        <v>13</v>
      </c>
      <c r="J227" s="15">
        <v>0.1824</v>
      </c>
      <c r="K227" s="15">
        <v>0.2112</v>
      </c>
      <c r="L227" s="14" t="s">
        <v>429</v>
      </c>
      <c r="M227" s="14">
        <f t="shared" si="3"/>
        <v>2025</v>
      </c>
      <c r="N227" s="14" t="s">
        <v>39</v>
      </c>
      <c r="O227" s="15" t="s">
        <v>1118</v>
      </c>
      <c r="P227" s="14">
        <v>2025</v>
      </c>
      <c r="Q227" s="14">
        <v>174</v>
      </c>
      <c r="R227" s="19">
        <v>1.08045977011494</v>
      </c>
      <c r="S227" s="14" t="s">
        <v>9</v>
      </c>
      <c r="T227" s="20">
        <v>0.136363636363636</v>
      </c>
      <c r="U227" s="21">
        <v>0.054144</v>
      </c>
      <c r="V227" s="22">
        <v>0.397056</v>
      </c>
    </row>
    <row r="228" spans="1:22">
      <c r="A228" s="14" t="s">
        <v>168</v>
      </c>
      <c r="B228" s="14" t="s">
        <v>134</v>
      </c>
      <c r="C228" s="14" t="s">
        <v>29</v>
      </c>
      <c r="D228" s="14">
        <v>210</v>
      </c>
      <c r="E228" s="14">
        <v>166</v>
      </c>
      <c r="F228" s="14">
        <v>177</v>
      </c>
      <c r="G228" s="15" t="s">
        <v>42</v>
      </c>
      <c r="H228" s="14">
        <v>199</v>
      </c>
      <c r="I228" s="14">
        <v>46</v>
      </c>
      <c r="J228" s="15">
        <v>0.38653</v>
      </c>
      <c r="K228" s="15">
        <v>0.41633</v>
      </c>
      <c r="L228" s="14" t="s">
        <v>402</v>
      </c>
      <c r="M228" s="14">
        <f t="shared" si="3"/>
        <v>2025</v>
      </c>
      <c r="N228" s="14" t="s">
        <v>81</v>
      </c>
      <c r="O228" s="15" t="s">
        <v>38</v>
      </c>
      <c r="P228" s="14">
        <v>2025</v>
      </c>
      <c r="Q228" s="14">
        <v>204.5</v>
      </c>
      <c r="R228" s="19">
        <v>0.865525672371638</v>
      </c>
      <c r="S228" s="14" t="s">
        <v>7</v>
      </c>
      <c r="T228" s="20">
        <v>0.0715778348905916</v>
      </c>
      <c r="U228" s="21">
        <v>0.052746</v>
      </c>
      <c r="V228" s="22">
        <v>0.7369041</v>
      </c>
    </row>
    <row r="229" spans="1:22">
      <c r="A229" s="14" t="s">
        <v>430</v>
      </c>
      <c r="B229" s="14" t="s">
        <v>134</v>
      </c>
      <c r="C229" s="14" t="s">
        <v>29</v>
      </c>
      <c r="D229" s="14">
        <v>23</v>
      </c>
      <c r="E229" s="14">
        <v>149</v>
      </c>
      <c r="F229" s="14">
        <v>150</v>
      </c>
      <c r="G229" s="15" t="s">
        <v>30</v>
      </c>
      <c r="H229" s="14">
        <v>22</v>
      </c>
      <c r="I229" s="14">
        <v>99</v>
      </c>
      <c r="J229" s="15">
        <v>0.08306</v>
      </c>
      <c r="K229" s="15">
        <v>0.106</v>
      </c>
      <c r="L229" s="14" t="s">
        <v>249</v>
      </c>
      <c r="M229" s="14">
        <f t="shared" si="3"/>
        <v>2024</v>
      </c>
      <c r="N229" s="14" t="s">
        <v>38</v>
      </c>
      <c r="O229" s="15" t="s">
        <v>95</v>
      </c>
      <c r="P229" s="14">
        <v>2025</v>
      </c>
      <c r="Q229" s="14">
        <v>22.5</v>
      </c>
      <c r="R229" s="19">
        <v>6.66666666666667</v>
      </c>
      <c r="S229" s="14" t="s">
        <v>8</v>
      </c>
      <c r="T229" s="20">
        <v>0.216415094339623</v>
      </c>
      <c r="U229" s="21">
        <v>0.03441</v>
      </c>
      <c r="V229" s="22">
        <v>0.159</v>
      </c>
    </row>
    <row r="230" spans="1:22">
      <c r="A230" s="14" t="s">
        <v>431</v>
      </c>
      <c r="B230" s="14" t="s">
        <v>51</v>
      </c>
      <c r="C230" s="14" t="s">
        <v>29</v>
      </c>
      <c r="D230" s="14">
        <v>300</v>
      </c>
      <c r="E230" s="14">
        <v>125</v>
      </c>
      <c r="F230" s="14">
        <v>45</v>
      </c>
      <c r="G230" s="15" t="s">
        <v>30</v>
      </c>
      <c r="H230" s="14">
        <v>380</v>
      </c>
      <c r="I230" s="14">
        <v>83</v>
      </c>
      <c r="J230" s="15">
        <v>0.44719</v>
      </c>
      <c r="K230" s="15">
        <v>0.49264</v>
      </c>
      <c r="L230" s="14" t="s">
        <v>160</v>
      </c>
      <c r="M230" s="14">
        <f t="shared" si="3"/>
        <v>2025</v>
      </c>
      <c r="N230" s="14" t="s">
        <v>81</v>
      </c>
      <c r="O230" s="15" t="s">
        <v>1118</v>
      </c>
      <c r="P230" s="14">
        <v>2025</v>
      </c>
      <c r="Q230" s="14">
        <v>340</v>
      </c>
      <c r="R230" s="19">
        <v>0.132352941176471</v>
      </c>
      <c r="S230" s="14" t="s">
        <v>8</v>
      </c>
      <c r="T230" s="20">
        <v>0.0922580383241312</v>
      </c>
      <c r="U230" s="21">
        <v>0.0204525</v>
      </c>
      <c r="V230" s="22">
        <v>0.221688</v>
      </c>
    </row>
    <row r="231" spans="1:22">
      <c r="A231" s="14" t="s">
        <v>432</v>
      </c>
      <c r="B231" s="14" t="s">
        <v>159</v>
      </c>
      <c r="C231" s="14" t="s">
        <v>47</v>
      </c>
      <c r="D231" s="14">
        <v>225</v>
      </c>
      <c r="E231" s="14">
        <v>77</v>
      </c>
      <c r="F231" s="14">
        <v>272</v>
      </c>
      <c r="G231" s="15" t="s">
        <v>48</v>
      </c>
      <c r="H231" s="14">
        <v>30</v>
      </c>
      <c r="I231" s="14">
        <v>30</v>
      </c>
      <c r="J231" s="15">
        <v>0.09756</v>
      </c>
      <c r="K231" s="15">
        <v>0.16601</v>
      </c>
      <c r="L231" s="14" t="s">
        <v>299</v>
      </c>
      <c r="M231" s="14">
        <f t="shared" si="3"/>
        <v>2025</v>
      </c>
      <c r="N231" s="14" t="s">
        <v>39</v>
      </c>
      <c r="O231" s="15" t="s">
        <v>1118</v>
      </c>
      <c r="P231" s="14">
        <v>2025</v>
      </c>
      <c r="Q231" s="14">
        <v>127.5</v>
      </c>
      <c r="R231" s="19">
        <v>2.13333333333333</v>
      </c>
      <c r="S231" s="14" t="s">
        <v>9</v>
      </c>
      <c r="T231" s="20">
        <v>0.41232455876152</v>
      </c>
      <c r="U231" s="21">
        <v>0.186184</v>
      </c>
      <c r="V231" s="22">
        <v>0.4515472</v>
      </c>
    </row>
    <row r="232" spans="1:22">
      <c r="A232" s="14" t="s">
        <v>433</v>
      </c>
      <c r="B232" s="14" t="s">
        <v>97</v>
      </c>
      <c r="C232" s="14" t="s">
        <v>29</v>
      </c>
      <c r="D232" s="14">
        <v>286</v>
      </c>
      <c r="E232" s="14">
        <v>86</v>
      </c>
      <c r="F232" s="14">
        <v>27</v>
      </c>
      <c r="G232" s="15" t="s">
        <v>42</v>
      </c>
      <c r="H232" s="14">
        <v>345</v>
      </c>
      <c r="I232" s="14">
        <v>62</v>
      </c>
      <c r="J232" s="15">
        <v>0.40399</v>
      </c>
      <c r="K232" s="15">
        <v>0.44875</v>
      </c>
      <c r="L232" s="14" t="s">
        <v>369</v>
      </c>
      <c r="M232" s="14">
        <f t="shared" si="3"/>
        <v>2025</v>
      </c>
      <c r="N232" s="14" t="s">
        <v>39</v>
      </c>
      <c r="O232" s="15" t="s">
        <v>44</v>
      </c>
      <c r="P232" s="14">
        <v>2025</v>
      </c>
      <c r="Q232" s="14">
        <v>315.5</v>
      </c>
      <c r="R232" s="19">
        <v>0.0855784469096672</v>
      </c>
      <c r="S232" s="14" t="s">
        <v>8</v>
      </c>
      <c r="T232" s="20">
        <v>0.0997437325905293</v>
      </c>
      <c r="U232" s="21">
        <v>0.0120852</v>
      </c>
      <c r="V232" s="22">
        <v>0.1211625</v>
      </c>
    </row>
    <row r="233" spans="1:22">
      <c r="A233" s="14" t="s">
        <v>434</v>
      </c>
      <c r="B233" s="14" t="s">
        <v>51</v>
      </c>
      <c r="C233" s="14" t="s">
        <v>29</v>
      </c>
      <c r="D233" s="14">
        <v>42</v>
      </c>
      <c r="E233" s="14">
        <v>28</v>
      </c>
      <c r="F233" s="14">
        <v>44</v>
      </c>
      <c r="G233" s="15" t="s">
        <v>48</v>
      </c>
      <c r="H233" s="14">
        <v>26</v>
      </c>
      <c r="I233" s="14">
        <v>31</v>
      </c>
      <c r="J233" s="15">
        <v>0.50802</v>
      </c>
      <c r="K233" s="15">
        <v>0.5433</v>
      </c>
      <c r="L233" s="14" t="s">
        <v>109</v>
      </c>
      <c r="M233" s="14">
        <f t="shared" si="3"/>
        <v>2025</v>
      </c>
      <c r="N233" s="14" t="s">
        <v>81</v>
      </c>
      <c r="O233" s="15" t="s">
        <v>44</v>
      </c>
      <c r="P233" s="14">
        <v>2025</v>
      </c>
      <c r="Q233" s="14">
        <v>34</v>
      </c>
      <c r="R233" s="19">
        <v>1.29411764705882</v>
      </c>
      <c r="S233" s="14" t="s">
        <v>7</v>
      </c>
      <c r="T233" s="20">
        <v>0.0649364991717283</v>
      </c>
      <c r="U233" s="21">
        <v>0.0155232</v>
      </c>
      <c r="V233" s="22">
        <v>0.239052</v>
      </c>
    </row>
    <row r="234" spans="1:22">
      <c r="A234" s="14" t="s">
        <v>435</v>
      </c>
      <c r="B234" s="14" t="s">
        <v>46</v>
      </c>
      <c r="C234" s="14" t="s">
        <v>47</v>
      </c>
      <c r="D234" s="14">
        <v>130</v>
      </c>
      <c r="E234" s="14">
        <v>53</v>
      </c>
      <c r="F234" s="14">
        <v>90</v>
      </c>
      <c r="G234" s="15" t="s">
        <v>48</v>
      </c>
      <c r="H234" s="14">
        <v>93</v>
      </c>
      <c r="I234" s="14">
        <v>90</v>
      </c>
      <c r="J234" s="15">
        <v>0.03453</v>
      </c>
      <c r="K234" s="15">
        <v>0.09419</v>
      </c>
      <c r="L234" s="14" t="s">
        <v>193</v>
      </c>
      <c r="M234" s="14">
        <f t="shared" si="3"/>
        <v>2025</v>
      </c>
      <c r="N234" s="14" t="s">
        <v>39</v>
      </c>
      <c r="O234" s="15" t="s">
        <v>95</v>
      </c>
      <c r="P234" s="14">
        <v>2025</v>
      </c>
      <c r="Q234" s="14">
        <v>111.5</v>
      </c>
      <c r="R234" s="19">
        <v>0.807174887892377</v>
      </c>
      <c r="S234" s="14" t="s">
        <v>8</v>
      </c>
      <c r="T234" s="20">
        <v>0.633400573309268</v>
      </c>
      <c r="U234" s="21">
        <v>0.053694</v>
      </c>
      <c r="V234" s="22">
        <v>0.084771</v>
      </c>
    </row>
    <row r="235" spans="1:22">
      <c r="A235" s="14" t="s">
        <v>436</v>
      </c>
      <c r="B235" s="14" t="s">
        <v>41</v>
      </c>
      <c r="C235" s="14" t="s">
        <v>29</v>
      </c>
      <c r="D235" s="14">
        <v>192</v>
      </c>
      <c r="E235" s="14">
        <v>113</v>
      </c>
      <c r="F235" s="14">
        <v>23</v>
      </c>
      <c r="G235" s="15" t="s">
        <v>52</v>
      </c>
      <c r="H235" s="14">
        <v>282</v>
      </c>
      <c r="I235" s="14">
        <v>71</v>
      </c>
      <c r="J235" s="15">
        <v>0.73345</v>
      </c>
      <c r="K235" s="15">
        <v>0.75136</v>
      </c>
      <c r="L235" s="14" t="s">
        <v>340</v>
      </c>
      <c r="M235" s="14">
        <f t="shared" si="3"/>
        <v>2025</v>
      </c>
      <c r="N235" s="14" t="s">
        <v>81</v>
      </c>
      <c r="O235" s="15" t="s">
        <v>126</v>
      </c>
      <c r="P235" s="14">
        <v>2025</v>
      </c>
      <c r="Q235" s="14">
        <v>237</v>
      </c>
      <c r="R235" s="19">
        <v>0.0970464135021097</v>
      </c>
      <c r="S235" s="14" t="s">
        <v>8</v>
      </c>
      <c r="T235" s="20">
        <v>0.0238367759795571</v>
      </c>
      <c r="U235" s="21">
        <v>0.0041193</v>
      </c>
      <c r="V235" s="22">
        <v>0.1728128</v>
      </c>
    </row>
    <row r="236" spans="1:22">
      <c r="A236" s="14" t="s">
        <v>437</v>
      </c>
      <c r="B236" s="14" t="s">
        <v>35</v>
      </c>
      <c r="C236" s="14" t="s">
        <v>36</v>
      </c>
      <c r="D236" s="14">
        <v>234</v>
      </c>
      <c r="E236" s="14">
        <v>188</v>
      </c>
      <c r="F236" s="14">
        <v>264</v>
      </c>
      <c r="G236" s="15" t="s">
        <v>52</v>
      </c>
      <c r="H236" s="14">
        <v>158</v>
      </c>
      <c r="I236" s="14">
        <v>17</v>
      </c>
      <c r="J236" s="15">
        <v>0.17813</v>
      </c>
      <c r="K236" s="15">
        <v>0.22959</v>
      </c>
      <c r="L236" s="14" t="s">
        <v>71</v>
      </c>
      <c r="M236" s="14">
        <f t="shared" si="3"/>
        <v>2025</v>
      </c>
      <c r="N236" s="14" t="s">
        <v>32</v>
      </c>
      <c r="O236" s="15" t="s">
        <v>32</v>
      </c>
      <c r="P236" s="14">
        <v>2025</v>
      </c>
      <c r="Q236" s="14">
        <v>196</v>
      </c>
      <c r="R236" s="19">
        <v>1.3469387755102</v>
      </c>
      <c r="S236" s="14" t="s">
        <v>9</v>
      </c>
      <c r="T236" s="20">
        <v>0.224138681998345</v>
      </c>
      <c r="U236" s="21">
        <v>0.1358544</v>
      </c>
      <c r="V236" s="22">
        <v>0.6061176</v>
      </c>
    </row>
    <row r="237" spans="1:22">
      <c r="A237" s="14" t="s">
        <v>319</v>
      </c>
      <c r="B237" s="14" t="s">
        <v>159</v>
      </c>
      <c r="C237" s="14" t="s">
        <v>47</v>
      </c>
      <c r="D237" s="14">
        <v>178</v>
      </c>
      <c r="E237" s="14">
        <v>44</v>
      </c>
      <c r="F237" s="14">
        <v>186</v>
      </c>
      <c r="G237" s="15" t="s">
        <v>42</v>
      </c>
      <c r="H237" s="14">
        <v>36</v>
      </c>
      <c r="I237" s="14">
        <v>39</v>
      </c>
      <c r="J237" s="15">
        <v>0.59667</v>
      </c>
      <c r="K237" s="15">
        <v>0.6249</v>
      </c>
      <c r="L237" s="14" t="s">
        <v>383</v>
      </c>
      <c r="M237" s="14">
        <f t="shared" si="3"/>
        <v>2025</v>
      </c>
      <c r="N237" s="14" t="s">
        <v>107</v>
      </c>
      <c r="O237" s="15" t="s">
        <v>99</v>
      </c>
      <c r="P237" s="14">
        <v>2025</v>
      </c>
      <c r="Q237" s="14">
        <v>107</v>
      </c>
      <c r="R237" s="19">
        <v>1.73831775700935</v>
      </c>
      <c r="S237" s="14" t="s">
        <v>7</v>
      </c>
      <c r="T237" s="20">
        <v>0.0451752280364858</v>
      </c>
      <c r="U237" s="21">
        <v>0.0525078</v>
      </c>
      <c r="V237" s="22">
        <v>1.162314</v>
      </c>
    </row>
    <row r="238" spans="1:22">
      <c r="A238" s="14" t="s">
        <v>438</v>
      </c>
      <c r="B238" s="14" t="s">
        <v>76</v>
      </c>
      <c r="C238" s="14" t="s">
        <v>36</v>
      </c>
      <c r="D238" s="14">
        <v>60</v>
      </c>
      <c r="E238" s="14">
        <v>19</v>
      </c>
      <c r="F238" s="14">
        <v>3</v>
      </c>
      <c r="G238" s="15" t="s">
        <v>48</v>
      </c>
      <c r="H238" s="14">
        <v>76</v>
      </c>
      <c r="I238" s="14">
        <v>11</v>
      </c>
      <c r="J238" s="15">
        <v>0.13556</v>
      </c>
      <c r="K238" s="15">
        <v>0.1442</v>
      </c>
      <c r="L238" s="14" t="s">
        <v>282</v>
      </c>
      <c r="M238" s="14">
        <f t="shared" si="3"/>
        <v>2024</v>
      </c>
      <c r="N238" s="14" t="s">
        <v>33</v>
      </c>
      <c r="O238" s="15" t="s">
        <v>39</v>
      </c>
      <c r="P238" s="14">
        <v>2025</v>
      </c>
      <c r="Q238" s="14">
        <v>68</v>
      </c>
      <c r="R238" s="19">
        <v>0.0441176470588235</v>
      </c>
      <c r="S238" s="14" t="s">
        <v>9</v>
      </c>
      <c r="T238" s="20">
        <v>0.0599167822468793</v>
      </c>
      <c r="U238" s="21">
        <v>0.0002592</v>
      </c>
      <c r="V238" s="22">
        <v>0.004326</v>
      </c>
    </row>
    <row r="239" spans="1:22">
      <c r="A239" s="14" t="s">
        <v>439</v>
      </c>
      <c r="B239" s="14" t="s">
        <v>46</v>
      </c>
      <c r="C239" s="14" t="s">
        <v>47</v>
      </c>
      <c r="D239" s="14">
        <v>136</v>
      </c>
      <c r="E239" s="14">
        <v>102</v>
      </c>
      <c r="F239" s="14">
        <v>98</v>
      </c>
      <c r="G239" s="15" t="s">
        <v>48</v>
      </c>
      <c r="H239" s="14">
        <v>140</v>
      </c>
      <c r="I239" s="14">
        <v>55</v>
      </c>
      <c r="J239" s="15">
        <v>0.64686</v>
      </c>
      <c r="K239" s="15">
        <v>0.6645</v>
      </c>
      <c r="L239" s="14" t="s">
        <v>440</v>
      </c>
      <c r="M239" s="14">
        <f t="shared" si="3"/>
        <v>2024</v>
      </c>
      <c r="N239" s="14" t="s">
        <v>38</v>
      </c>
      <c r="O239" s="15" t="s">
        <v>107</v>
      </c>
      <c r="P239" s="14">
        <v>2025</v>
      </c>
      <c r="Q239" s="14">
        <v>138</v>
      </c>
      <c r="R239" s="19">
        <v>0.710144927536232</v>
      </c>
      <c r="S239" s="14" t="s">
        <v>7</v>
      </c>
      <c r="T239" s="20">
        <v>0.0265462753950339</v>
      </c>
      <c r="U239" s="21">
        <v>0.0172872</v>
      </c>
      <c r="V239" s="22">
        <v>0.65121</v>
      </c>
    </row>
    <row r="240" spans="1:22">
      <c r="A240" s="14" t="s">
        <v>308</v>
      </c>
      <c r="B240" s="14" t="s">
        <v>79</v>
      </c>
      <c r="C240" s="14" t="s">
        <v>47</v>
      </c>
      <c r="D240" s="14">
        <v>123</v>
      </c>
      <c r="E240" s="14">
        <v>8</v>
      </c>
      <c r="F240" s="14">
        <v>11</v>
      </c>
      <c r="G240" s="15" t="s">
        <v>30</v>
      </c>
      <c r="H240" s="14">
        <v>120</v>
      </c>
      <c r="I240" s="14">
        <v>83</v>
      </c>
      <c r="J240" s="15">
        <v>0.35897</v>
      </c>
      <c r="K240" s="15">
        <v>0.38879</v>
      </c>
      <c r="L240" s="14" t="s">
        <v>409</v>
      </c>
      <c r="M240" s="14">
        <f t="shared" si="3"/>
        <v>2025</v>
      </c>
      <c r="N240" s="14" t="s">
        <v>81</v>
      </c>
      <c r="O240" s="15" t="s">
        <v>81</v>
      </c>
      <c r="P240" s="14">
        <v>2025</v>
      </c>
      <c r="Q240" s="14">
        <v>121.5</v>
      </c>
      <c r="R240" s="19">
        <v>0.0905349794238683</v>
      </c>
      <c r="S240" s="14" t="s">
        <v>8</v>
      </c>
      <c r="T240" s="20">
        <v>0.0766995035880552</v>
      </c>
      <c r="U240" s="21">
        <v>0.0032802</v>
      </c>
      <c r="V240" s="22">
        <v>0.0427669</v>
      </c>
    </row>
    <row r="241" spans="1:22">
      <c r="A241" s="14" t="s">
        <v>441</v>
      </c>
      <c r="B241" s="14" t="s">
        <v>28</v>
      </c>
      <c r="C241" s="14" t="s">
        <v>29</v>
      </c>
      <c r="D241" s="14">
        <v>161</v>
      </c>
      <c r="E241" s="14">
        <v>74</v>
      </c>
      <c r="F241" s="14">
        <v>160</v>
      </c>
      <c r="G241" s="15" t="s">
        <v>52</v>
      </c>
      <c r="H241" s="14">
        <v>75</v>
      </c>
      <c r="I241" s="14">
        <v>41</v>
      </c>
      <c r="J241" s="15">
        <v>0.43926</v>
      </c>
      <c r="K241" s="15">
        <v>0.50615</v>
      </c>
      <c r="L241" s="14" t="s">
        <v>350</v>
      </c>
      <c r="M241" s="14">
        <f t="shared" si="3"/>
        <v>2024</v>
      </c>
      <c r="N241" s="14" t="s">
        <v>44</v>
      </c>
      <c r="O241" s="15" t="s">
        <v>95</v>
      </c>
      <c r="P241" s="14">
        <v>2025</v>
      </c>
      <c r="Q241" s="14">
        <v>118</v>
      </c>
      <c r="R241" s="19">
        <v>1.35593220338983</v>
      </c>
      <c r="S241" s="14" t="s">
        <v>7</v>
      </c>
      <c r="T241" s="20">
        <v>0.132154499654253</v>
      </c>
      <c r="U241" s="21">
        <v>0.107024</v>
      </c>
      <c r="V241" s="22">
        <v>0.80984</v>
      </c>
    </row>
    <row r="242" spans="1:22">
      <c r="A242" s="14" t="s">
        <v>442</v>
      </c>
      <c r="B242" s="14" t="s">
        <v>70</v>
      </c>
      <c r="C242" s="14" t="s">
        <v>29</v>
      </c>
      <c r="D242" s="14">
        <v>157</v>
      </c>
      <c r="E242" s="14">
        <v>147</v>
      </c>
      <c r="F242" s="14">
        <v>88</v>
      </c>
      <c r="G242" s="15" t="s">
        <v>42</v>
      </c>
      <c r="H242" s="14">
        <v>216</v>
      </c>
      <c r="I242" s="14">
        <v>87</v>
      </c>
      <c r="J242" s="15">
        <v>0.38557</v>
      </c>
      <c r="K242" s="15">
        <v>0.44951</v>
      </c>
      <c r="L242" s="14" t="s">
        <v>197</v>
      </c>
      <c r="M242" s="14">
        <f t="shared" si="3"/>
        <v>2024</v>
      </c>
      <c r="N242" s="14" t="s">
        <v>44</v>
      </c>
      <c r="O242" s="15" t="s">
        <v>99</v>
      </c>
      <c r="P242" s="14">
        <v>2025</v>
      </c>
      <c r="Q242" s="14">
        <v>186.5</v>
      </c>
      <c r="R242" s="19">
        <v>0.471849865951743</v>
      </c>
      <c r="S242" s="14" t="s">
        <v>8</v>
      </c>
      <c r="T242" s="20">
        <v>0.142243776556695</v>
      </c>
      <c r="U242" s="21">
        <v>0.0562672</v>
      </c>
      <c r="V242" s="22">
        <v>0.3955688</v>
      </c>
    </row>
    <row r="243" spans="1:22">
      <c r="A243" s="14" t="s">
        <v>443</v>
      </c>
      <c r="B243" s="14" t="s">
        <v>76</v>
      </c>
      <c r="C243" s="14" t="s">
        <v>36</v>
      </c>
      <c r="D243" s="14">
        <v>201</v>
      </c>
      <c r="E243" s="14">
        <v>190</v>
      </c>
      <c r="F243" s="14">
        <v>356</v>
      </c>
      <c r="G243" s="15" t="s">
        <v>48</v>
      </c>
      <c r="H243" s="14">
        <v>35</v>
      </c>
      <c r="I243" s="14">
        <v>98</v>
      </c>
      <c r="J243" s="15">
        <v>0.17372</v>
      </c>
      <c r="K243" s="15">
        <v>0.18788</v>
      </c>
      <c r="L243" s="14" t="s">
        <v>444</v>
      </c>
      <c r="M243" s="14">
        <f t="shared" si="3"/>
        <v>2024</v>
      </c>
      <c r="N243" s="14" t="s">
        <v>38</v>
      </c>
      <c r="O243" s="15" t="s">
        <v>107</v>
      </c>
      <c r="P243" s="14">
        <v>2025</v>
      </c>
      <c r="Q243" s="14">
        <v>118</v>
      </c>
      <c r="R243" s="19">
        <v>3.01694915254237</v>
      </c>
      <c r="S243" s="14" t="s">
        <v>8</v>
      </c>
      <c r="T243" s="20">
        <v>0.0753672556951245</v>
      </c>
      <c r="U243" s="21">
        <v>0.0504096</v>
      </c>
      <c r="V243" s="22">
        <v>0.6688528</v>
      </c>
    </row>
    <row r="244" spans="1:22">
      <c r="A244" s="14" t="s">
        <v>445</v>
      </c>
      <c r="B244" s="14" t="s">
        <v>97</v>
      </c>
      <c r="C244" s="14" t="s">
        <v>29</v>
      </c>
      <c r="D244" s="14">
        <v>113</v>
      </c>
      <c r="E244" s="14">
        <v>15</v>
      </c>
      <c r="F244" s="14">
        <v>42</v>
      </c>
      <c r="G244" s="15" t="s">
        <v>52</v>
      </c>
      <c r="H244" s="14">
        <v>86</v>
      </c>
      <c r="I244" s="14">
        <v>82</v>
      </c>
      <c r="J244" s="15">
        <v>0.06759</v>
      </c>
      <c r="K244" s="15">
        <v>0.07327</v>
      </c>
      <c r="L244" s="14" t="s">
        <v>84</v>
      </c>
      <c r="M244" s="14">
        <f t="shared" si="3"/>
        <v>2024</v>
      </c>
      <c r="N244" s="14" t="s">
        <v>44</v>
      </c>
      <c r="O244" s="15" t="s">
        <v>58</v>
      </c>
      <c r="P244" s="14">
        <v>2025</v>
      </c>
      <c r="Q244" s="14">
        <v>99.5</v>
      </c>
      <c r="R244" s="19">
        <v>0.422110552763819</v>
      </c>
      <c r="S244" s="14" t="s">
        <v>8</v>
      </c>
      <c r="T244" s="20">
        <v>0.077521495837314</v>
      </c>
      <c r="U244" s="21">
        <v>0.0023856</v>
      </c>
      <c r="V244" s="22">
        <v>0.0307734</v>
      </c>
    </row>
    <row r="245" spans="1:22">
      <c r="A245" s="14" t="s">
        <v>446</v>
      </c>
      <c r="B245" s="14" t="s">
        <v>93</v>
      </c>
      <c r="C245" s="14" t="s">
        <v>47</v>
      </c>
      <c r="D245" s="14">
        <v>222</v>
      </c>
      <c r="E245" s="14">
        <v>163</v>
      </c>
      <c r="F245" s="14">
        <v>348</v>
      </c>
      <c r="G245" s="15" t="s">
        <v>42</v>
      </c>
      <c r="H245" s="14">
        <v>37</v>
      </c>
      <c r="I245" s="14">
        <v>67</v>
      </c>
      <c r="J245" s="15">
        <v>0.54871</v>
      </c>
      <c r="K245" s="15">
        <v>0.57373</v>
      </c>
      <c r="L245" s="14" t="s">
        <v>101</v>
      </c>
      <c r="M245" s="14">
        <f t="shared" si="3"/>
        <v>2024</v>
      </c>
      <c r="N245" s="14" t="s">
        <v>38</v>
      </c>
      <c r="O245" s="15" t="s">
        <v>81</v>
      </c>
      <c r="P245" s="14">
        <v>2025</v>
      </c>
      <c r="Q245" s="14">
        <v>129.5</v>
      </c>
      <c r="R245" s="19">
        <v>2.68725868725869</v>
      </c>
      <c r="S245" s="14" t="s">
        <v>8</v>
      </c>
      <c r="T245" s="20">
        <v>0.0436093632893521</v>
      </c>
      <c r="U245" s="21">
        <v>0.0870696</v>
      </c>
      <c r="V245" s="22">
        <v>1.9965804</v>
      </c>
    </row>
    <row r="246" spans="1:22">
      <c r="A246" s="14" t="s">
        <v>447</v>
      </c>
      <c r="B246" s="14" t="s">
        <v>79</v>
      </c>
      <c r="C246" s="14" t="s">
        <v>47</v>
      </c>
      <c r="D246" s="14">
        <v>39</v>
      </c>
      <c r="E246" s="14">
        <v>168</v>
      </c>
      <c r="F246" s="14">
        <v>143</v>
      </c>
      <c r="G246" s="15" t="s">
        <v>48</v>
      </c>
      <c r="H246" s="14">
        <v>64</v>
      </c>
      <c r="I246" s="14">
        <v>24</v>
      </c>
      <c r="J246" s="15">
        <v>0.5089</v>
      </c>
      <c r="K246" s="15">
        <v>0.51866</v>
      </c>
      <c r="L246" s="14" t="s">
        <v>265</v>
      </c>
      <c r="M246" s="14">
        <f t="shared" si="3"/>
        <v>2025</v>
      </c>
      <c r="N246" s="14" t="s">
        <v>107</v>
      </c>
      <c r="O246" s="15" t="s">
        <v>44</v>
      </c>
      <c r="P246" s="14">
        <v>2025</v>
      </c>
      <c r="Q246" s="14">
        <v>51.5</v>
      </c>
      <c r="R246" s="19">
        <v>2.77669902912621</v>
      </c>
      <c r="S246" s="14" t="s">
        <v>9</v>
      </c>
      <c r="T246" s="20">
        <v>0.0188177225928354</v>
      </c>
      <c r="U246" s="21">
        <v>0.0139568</v>
      </c>
      <c r="V246" s="22">
        <v>0.7416838</v>
      </c>
    </row>
    <row r="247" spans="1:22">
      <c r="A247" s="14" t="s">
        <v>448</v>
      </c>
      <c r="B247" s="14" t="s">
        <v>97</v>
      </c>
      <c r="C247" s="14" t="s">
        <v>29</v>
      </c>
      <c r="D247" s="14">
        <v>95</v>
      </c>
      <c r="E247" s="14">
        <v>7</v>
      </c>
      <c r="F247" s="14">
        <v>80</v>
      </c>
      <c r="G247" s="15" t="s">
        <v>42</v>
      </c>
      <c r="H247" s="14">
        <v>22</v>
      </c>
      <c r="I247" s="14">
        <v>43</v>
      </c>
      <c r="J247" s="15">
        <v>0.0661</v>
      </c>
      <c r="K247" s="15">
        <v>0.08089</v>
      </c>
      <c r="L247" s="14" t="s">
        <v>154</v>
      </c>
      <c r="M247" s="14">
        <f t="shared" si="3"/>
        <v>2024</v>
      </c>
      <c r="N247" s="14" t="s">
        <v>44</v>
      </c>
      <c r="O247" s="15" t="s">
        <v>33</v>
      </c>
      <c r="P247" s="14">
        <v>2025</v>
      </c>
      <c r="Q247" s="14">
        <v>58.5</v>
      </c>
      <c r="R247" s="19">
        <v>1.36752136752137</v>
      </c>
      <c r="S247" s="14" t="s">
        <v>7</v>
      </c>
      <c r="T247" s="20">
        <v>0.182840895042651</v>
      </c>
      <c r="U247" s="21">
        <v>0.011832</v>
      </c>
      <c r="V247" s="22">
        <v>0.064712</v>
      </c>
    </row>
    <row r="248" spans="1:22">
      <c r="A248" s="14" t="s">
        <v>449</v>
      </c>
      <c r="B248" s="14" t="s">
        <v>28</v>
      </c>
      <c r="C248" s="14" t="s">
        <v>29</v>
      </c>
      <c r="D248" s="14">
        <v>224</v>
      </c>
      <c r="E248" s="14">
        <v>196</v>
      </c>
      <c r="F248" s="14">
        <v>89</v>
      </c>
      <c r="G248" s="15" t="s">
        <v>52</v>
      </c>
      <c r="H248" s="14">
        <v>331</v>
      </c>
      <c r="I248" s="14">
        <v>43</v>
      </c>
      <c r="J248" s="15">
        <v>0.63246</v>
      </c>
      <c r="K248" s="15">
        <v>0.68645</v>
      </c>
      <c r="L248" s="14" t="s">
        <v>293</v>
      </c>
      <c r="M248" s="14">
        <f t="shared" si="3"/>
        <v>2024</v>
      </c>
      <c r="N248" s="14" t="s">
        <v>44</v>
      </c>
      <c r="O248" s="15" t="s">
        <v>95</v>
      </c>
      <c r="P248" s="14">
        <v>2025</v>
      </c>
      <c r="Q248" s="14">
        <v>277.5</v>
      </c>
      <c r="R248" s="19">
        <v>0.320720720720721</v>
      </c>
      <c r="S248" s="14" t="s">
        <v>7</v>
      </c>
      <c r="T248" s="20">
        <v>0.0786510306650157</v>
      </c>
      <c r="U248" s="21">
        <v>0.0480511</v>
      </c>
      <c r="V248" s="22">
        <v>0.6109405</v>
      </c>
    </row>
    <row r="249" spans="1:22">
      <c r="A249" s="14" t="s">
        <v>450</v>
      </c>
      <c r="B249" s="14" t="s">
        <v>134</v>
      </c>
      <c r="C249" s="14" t="s">
        <v>29</v>
      </c>
      <c r="D249" s="14">
        <v>100</v>
      </c>
      <c r="E249" s="14">
        <v>0</v>
      </c>
      <c r="F249" s="14">
        <v>97</v>
      </c>
      <c r="G249" s="15" t="s">
        <v>30</v>
      </c>
      <c r="H249" s="14">
        <v>3</v>
      </c>
      <c r="I249" s="14">
        <v>67</v>
      </c>
      <c r="J249" s="15">
        <v>0.54653</v>
      </c>
      <c r="K249" s="15">
        <v>0.55346</v>
      </c>
      <c r="L249" s="14" t="s">
        <v>203</v>
      </c>
      <c r="M249" s="14">
        <f t="shared" si="3"/>
        <v>2024</v>
      </c>
      <c r="N249" s="14" t="s">
        <v>44</v>
      </c>
      <c r="O249" s="15" t="s">
        <v>107</v>
      </c>
      <c r="P249" s="14">
        <v>2025</v>
      </c>
      <c r="Q249" s="14">
        <v>51.5</v>
      </c>
      <c r="R249" s="19">
        <v>1.88349514563107</v>
      </c>
      <c r="S249" s="14" t="s">
        <v>8</v>
      </c>
      <c r="T249" s="20">
        <v>0.0125212300798612</v>
      </c>
      <c r="U249" s="21">
        <v>0.0067221</v>
      </c>
      <c r="V249" s="22">
        <v>0.5368562</v>
      </c>
    </row>
    <row r="250" spans="1:22">
      <c r="A250" s="14" t="s">
        <v>451</v>
      </c>
      <c r="B250" s="14" t="s">
        <v>159</v>
      </c>
      <c r="C250" s="14" t="s">
        <v>47</v>
      </c>
      <c r="D250" s="14">
        <v>238</v>
      </c>
      <c r="E250" s="14">
        <v>126</v>
      </c>
      <c r="F250" s="14">
        <v>129</v>
      </c>
      <c r="G250" s="15" t="s">
        <v>30</v>
      </c>
      <c r="H250" s="14">
        <v>235</v>
      </c>
      <c r="I250" s="14">
        <v>98</v>
      </c>
      <c r="J250" s="15">
        <v>0.35126</v>
      </c>
      <c r="K250" s="15">
        <v>0.36365</v>
      </c>
      <c r="L250" s="14" t="s">
        <v>98</v>
      </c>
      <c r="M250" s="14">
        <f t="shared" si="3"/>
        <v>2024</v>
      </c>
      <c r="N250" s="14" t="s">
        <v>33</v>
      </c>
      <c r="O250" s="15" t="s">
        <v>32</v>
      </c>
      <c r="P250" s="14">
        <v>2025</v>
      </c>
      <c r="Q250" s="14">
        <v>236.5</v>
      </c>
      <c r="R250" s="19">
        <v>0.545454545454545</v>
      </c>
      <c r="S250" s="14" t="s">
        <v>8</v>
      </c>
      <c r="T250" s="20">
        <v>0.0340712223291627</v>
      </c>
      <c r="U250" s="21">
        <v>0.0159831</v>
      </c>
      <c r="V250" s="22">
        <v>0.4691085</v>
      </c>
    </row>
    <row r="251" spans="1:22">
      <c r="A251" s="14" t="s">
        <v>452</v>
      </c>
      <c r="B251" s="14" t="s">
        <v>65</v>
      </c>
      <c r="C251" s="14" t="s">
        <v>36</v>
      </c>
      <c r="D251" s="14">
        <v>55</v>
      </c>
      <c r="E251" s="14">
        <v>97</v>
      </c>
      <c r="F251" s="14">
        <v>127</v>
      </c>
      <c r="G251" s="15" t="s">
        <v>48</v>
      </c>
      <c r="H251" s="14">
        <v>25</v>
      </c>
      <c r="I251" s="14">
        <v>44</v>
      </c>
      <c r="J251" s="15">
        <v>0.24224</v>
      </c>
      <c r="K251" s="15">
        <v>0.29489</v>
      </c>
      <c r="L251" s="14" t="s">
        <v>453</v>
      </c>
      <c r="M251" s="14">
        <f t="shared" si="3"/>
        <v>2025</v>
      </c>
      <c r="N251" s="14" t="s">
        <v>32</v>
      </c>
      <c r="O251" s="15" t="s">
        <v>107</v>
      </c>
      <c r="P251" s="14">
        <v>2025</v>
      </c>
      <c r="Q251" s="14">
        <v>40</v>
      </c>
      <c r="R251" s="19">
        <v>3.175</v>
      </c>
      <c r="S251" s="14" t="s">
        <v>7</v>
      </c>
      <c r="T251" s="20">
        <v>0.178541150937638</v>
      </c>
      <c r="U251" s="21">
        <v>0.0668655</v>
      </c>
      <c r="V251" s="22">
        <v>0.3745103</v>
      </c>
    </row>
    <row r="252" spans="1:22">
      <c r="A252" s="14" t="s">
        <v>454</v>
      </c>
      <c r="B252" s="14" t="s">
        <v>28</v>
      </c>
      <c r="C252" s="14" t="s">
        <v>29</v>
      </c>
      <c r="D252" s="14">
        <v>29</v>
      </c>
      <c r="E252" s="14">
        <v>154</v>
      </c>
      <c r="F252" s="14">
        <v>122</v>
      </c>
      <c r="G252" s="15" t="s">
        <v>30</v>
      </c>
      <c r="H252" s="14">
        <v>61</v>
      </c>
      <c r="I252" s="14">
        <v>89</v>
      </c>
      <c r="J252" s="15">
        <v>0.32145</v>
      </c>
      <c r="K252" s="15">
        <v>0.3358</v>
      </c>
      <c r="L252" s="14" t="s">
        <v>390</v>
      </c>
      <c r="M252" s="14">
        <f t="shared" si="3"/>
        <v>2025</v>
      </c>
      <c r="N252" s="14" t="s">
        <v>107</v>
      </c>
      <c r="O252" s="15" t="s">
        <v>99</v>
      </c>
      <c r="P252" s="14">
        <v>2025</v>
      </c>
      <c r="Q252" s="14">
        <v>45</v>
      </c>
      <c r="R252" s="19">
        <v>2.71111111111111</v>
      </c>
      <c r="S252" s="14" t="s">
        <v>8</v>
      </c>
      <c r="T252" s="20">
        <v>0.0427337701012507</v>
      </c>
      <c r="U252" s="21">
        <v>0.017507</v>
      </c>
      <c r="V252" s="22">
        <v>0.409676</v>
      </c>
    </row>
    <row r="253" spans="1:22">
      <c r="A253" s="14" t="s">
        <v>455</v>
      </c>
      <c r="B253" s="14" t="s">
        <v>79</v>
      </c>
      <c r="C253" s="14" t="s">
        <v>47</v>
      </c>
      <c r="D253" s="14">
        <v>55</v>
      </c>
      <c r="E253" s="14">
        <v>192</v>
      </c>
      <c r="F253" s="14">
        <v>63</v>
      </c>
      <c r="G253" s="15" t="s">
        <v>48</v>
      </c>
      <c r="H253" s="14">
        <v>184</v>
      </c>
      <c r="I253" s="14">
        <v>27</v>
      </c>
      <c r="J253" s="15">
        <v>0.71365</v>
      </c>
      <c r="K253" s="15">
        <v>0.73564</v>
      </c>
      <c r="L253" s="14" t="s">
        <v>219</v>
      </c>
      <c r="M253" s="14">
        <f t="shared" si="3"/>
        <v>2025</v>
      </c>
      <c r="N253" s="14" t="s">
        <v>39</v>
      </c>
      <c r="O253" s="15" t="s">
        <v>58</v>
      </c>
      <c r="P253" s="14">
        <v>2025</v>
      </c>
      <c r="Q253" s="14">
        <v>119.5</v>
      </c>
      <c r="R253" s="19">
        <v>0.527196652719665</v>
      </c>
      <c r="S253" s="14" t="s">
        <v>9</v>
      </c>
      <c r="T253" s="20">
        <v>0.0298923386439019</v>
      </c>
      <c r="U253" s="21">
        <v>0.0138537</v>
      </c>
      <c r="V253" s="22">
        <v>0.4634532</v>
      </c>
    </row>
    <row r="254" spans="1:22">
      <c r="A254" s="14" t="s">
        <v>456</v>
      </c>
      <c r="B254" s="14" t="s">
        <v>41</v>
      </c>
      <c r="C254" s="14" t="s">
        <v>29</v>
      </c>
      <c r="D254" s="14">
        <v>298</v>
      </c>
      <c r="E254" s="14">
        <v>48</v>
      </c>
      <c r="F254" s="14">
        <v>135</v>
      </c>
      <c r="G254" s="15" t="s">
        <v>52</v>
      </c>
      <c r="H254" s="14">
        <v>211</v>
      </c>
      <c r="I254" s="14">
        <v>84</v>
      </c>
      <c r="J254" s="15">
        <v>0.31467</v>
      </c>
      <c r="K254" s="15">
        <v>0.38</v>
      </c>
      <c r="L254" s="14" t="s">
        <v>457</v>
      </c>
      <c r="M254" s="14">
        <f t="shared" si="3"/>
        <v>2025</v>
      </c>
      <c r="N254" s="14" t="s">
        <v>32</v>
      </c>
      <c r="O254" s="15" t="s">
        <v>99</v>
      </c>
      <c r="P254" s="14">
        <v>2025</v>
      </c>
      <c r="Q254" s="14">
        <v>254.5</v>
      </c>
      <c r="R254" s="19">
        <v>0.530451866404715</v>
      </c>
      <c r="S254" s="14" t="s">
        <v>8</v>
      </c>
      <c r="T254" s="20">
        <v>0.171921052631579</v>
      </c>
      <c r="U254" s="21">
        <v>0.0881955</v>
      </c>
      <c r="V254" s="22">
        <v>0.513</v>
      </c>
    </row>
    <row r="255" spans="1:22">
      <c r="A255" s="14" t="s">
        <v>458</v>
      </c>
      <c r="B255" s="14" t="s">
        <v>73</v>
      </c>
      <c r="C255" s="14" t="s">
        <v>47</v>
      </c>
      <c r="D255" s="14">
        <v>32</v>
      </c>
      <c r="E255" s="14">
        <v>43</v>
      </c>
      <c r="F255" s="14">
        <v>54</v>
      </c>
      <c r="G255" s="15" t="s">
        <v>30</v>
      </c>
      <c r="H255" s="14">
        <v>21</v>
      </c>
      <c r="I255" s="14">
        <v>42</v>
      </c>
      <c r="J255" s="15">
        <v>0.42085</v>
      </c>
      <c r="K255" s="15">
        <v>0.45915</v>
      </c>
      <c r="L255" s="14" t="s">
        <v>238</v>
      </c>
      <c r="M255" s="14">
        <f t="shared" si="3"/>
        <v>2025</v>
      </c>
      <c r="N255" s="14" t="s">
        <v>39</v>
      </c>
      <c r="O255" s="15" t="s">
        <v>32</v>
      </c>
      <c r="P255" s="14">
        <v>2025</v>
      </c>
      <c r="Q255" s="14">
        <v>26.5</v>
      </c>
      <c r="R255" s="19">
        <v>2.0377358490566</v>
      </c>
      <c r="S255" s="14" t="s">
        <v>7</v>
      </c>
      <c r="T255" s="20">
        <v>0.0834150059893281</v>
      </c>
      <c r="U255" s="21">
        <v>0.020682</v>
      </c>
      <c r="V255" s="22">
        <v>0.247941</v>
      </c>
    </row>
    <row r="256" spans="1:22">
      <c r="A256" s="14" t="s">
        <v>191</v>
      </c>
      <c r="B256" s="14" t="s">
        <v>62</v>
      </c>
      <c r="C256" s="14" t="s">
        <v>29</v>
      </c>
      <c r="D256" s="14">
        <v>70</v>
      </c>
      <c r="E256" s="14">
        <v>148</v>
      </c>
      <c r="F256" s="14">
        <v>17</v>
      </c>
      <c r="G256" s="15" t="s">
        <v>30</v>
      </c>
      <c r="H256" s="14">
        <v>201</v>
      </c>
      <c r="I256" s="14">
        <v>21</v>
      </c>
      <c r="J256" s="15">
        <v>0.09941</v>
      </c>
      <c r="K256" s="15">
        <v>0.10988</v>
      </c>
      <c r="L256" s="14" t="s">
        <v>217</v>
      </c>
      <c r="M256" s="14">
        <f t="shared" si="3"/>
        <v>2025</v>
      </c>
      <c r="N256" s="14" t="s">
        <v>32</v>
      </c>
      <c r="O256" s="15" t="s">
        <v>33</v>
      </c>
      <c r="P256" s="14">
        <v>2025</v>
      </c>
      <c r="Q256" s="14">
        <v>135.5</v>
      </c>
      <c r="R256" s="19">
        <v>0.125461254612546</v>
      </c>
      <c r="S256" s="14" t="s">
        <v>9</v>
      </c>
      <c r="T256" s="20">
        <v>0.0952857662904987</v>
      </c>
      <c r="U256" s="21">
        <v>0.0017799</v>
      </c>
      <c r="V256" s="22">
        <v>0.0186796</v>
      </c>
    </row>
    <row r="257" spans="1:22">
      <c r="A257" s="14" t="s">
        <v>459</v>
      </c>
      <c r="B257" s="14" t="s">
        <v>134</v>
      </c>
      <c r="C257" s="14" t="s">
        <v>29</v>
      </c>
      <c r="D257" s="14">
        <v>164</v>
      </c>
      <c r="E257" s="14">
        <v>120</v>
      </c>
      <c r="F257" s="14">
        <v>272</v>
      </c>
      <c r="G257" s="15" t="s">
        <v>30</v>
      </c>
      <c r="H257" s="14">
        <v>12</v>
      </c>
      <c r="I257" s="14">
        <v>87</v>
      </c>
      <c r="J257" s="15">
        <v>0.83997</v>
      </c>
      <c r="K257" s="15">
        <v>0.84726</v>
      </c>
      <c r="L257" s="14" t="s">
        <v>383</v>
      </c>
      <c r="M257" s="14">
        <f t="shared" si="3"/>
        <v>2025</v>
      </c>
      <c r="N257" s="14" t="s">
        <v>107</v>
      </c>
      <c r="O257" s="15" t="s">
        <v>99</v>
      </c>
      <c r="P257" s="14">
        <v>2025</v>
      </c>
      <c r="Q257" s="14">
        <v>88</v>
      </c>
      <c r="R257" s="19">
        <v>3.09090909090909</v>
      </c>
      <c r="S257" s="14" t="s">
        <v>8</v>
      </c>
      <c r="T257" s="20">
        <v>0.00860420650095602</v>
      </c>
      <c r="U257" s="21">
        <v>0.0198288</v>
      </c>
      <c r="V257" s="22">
        <v>2.3045472</v>
      </c>
    </row>
    <row r="258" spans="1:22">
      <c r="A258" s="14" t="s">
        <v>460</v>
      </c>
      <c r="B258" s="14" t="s">
        <v>62</v>
      </c>
      <c r="C258" s="14" t="s">
        <v>29</v>
      </c>
      <c r="D258" s="14">
        <v>187</v>
      </c>
      <c r="E258" s="14">
        <v>120</v>
      </c>
      <c r="F258" s="14">
        <v>68</v>
      </c>
      <c r="G258" s="15" t="s">
        <v>42</v>
      </c>
      <c r="H258" s="14">
        <v>239</v>
      </c>
      <c r="I258" s="14">
        <v>90</v>
      </c>
      <c r="J258" s="15">
        <v>0.50749</v>
      </c>
      <c r="K258" s="15">
        <v>0.54967</v>
      </c>
      <c r="L258" s="14" t="s">
        <v>396</v>
      </c>
      <c r="M258" s="14">
        <f t="shared" ref="M258:M321" si="4">YEAR(L258)</f>
        <v>2024</v>
      </c>
      <c r="N258" s="14" t="s">
        <v>33</v>
      </c>
      <c r="O258" s="15" t="s">
        <v>1118</v>
      </c>
      <c r="P258" s="14">
        <v>2025</v>
      </c>
      <c r="Q258" s="14">
        <v>213</v>
      </c>
      <c r="R258" s="19">
        <v>0.31924882629108</v>
      </c>
      <c r="S258" s="14" t="s">
        <v>8</v>
      </c>
      <c r="T258" s="20">
        <v>0.0767369512616661</v>
      </c>
      <c r="U258" s="21">
        <v>0.0286824</v>
      </c>
      <c r="V258" s="22">
        <v>0.3737756</v>
      </c>
    </row>
    <row r="259" spans="1:22">
      <c r="A259" s="14" t="s">
        <v>461</v>
      </c>
      <c r="B259" s="14" t="s">
        <v>90</v>
      </c>
      <c r="C259" s="14" t="s">
        <v>36</v>
      </c>
      <c r="D259" s="14">
        <v>74</v>
      </c>
      <c r="E259" s="14">
        <v>166</v>
      </c>
      <c r="F259" s="14">
        <v>101</v>
      </c>
      <c r="G259" s="15" t="s">
        <v>42</v>
      </c>
      <c r="H259" s="14">
        <v>139</v>
      </c>
      <c r="I259" s="14">
        <v>35</v>
      </c>
      <c r="J259" s="15">
        <v>0.06914</v>
      </c>
      <c r="K259" s="15">
        <v>0.10414</v>
      </c>
      <c r="L259" s="14" t="s">
        <v>183</v>
      </c>
      <c r="M259" s="14">
        <f t="shared" si="4"/>
        <v>2025</v>
      </c>
      <c r="N259" s="14" t="s">
        <v>107</v>
      </c>
      <c r="O259" s="15" t="s">
        <v>38</v>
      </c>
      <c r="P259" s="14">
        <v>2025</v>
      </c>
      <c r="Q259" s="14">
        <v>106.5</v>
      </c>
      <c r="R259" s="19">
        <v>0.948356807511737</v>
      </c>
      <c r="S259" s="14" t="s">
        <v>7</v>
      </c>
      <c r="T259" s="20">
        <v>0.336086038025735</v>
      </c>
      <c r="U259" s="21">
        <v>0.03535</v>
      </c>
      <c r="V259" s="22">
        <v>0.1051814</v>
      </c>
    </row>
    <row r="260" spans="1:22">
      <c r="A260" s="14" t="s">
        <v>324</v>
      </c>
      <c r="B260" s="14" t="s">
        <v>56</v>
      </c>
      <c r="C260" s="14" t="s">
        <v>36</v>
      </c>
      <c r="D260" s="14">
        <v>141</v>
      </c>
      <c r="E260" s="14">
        <v>195</v>
      </c>
      <c r="F260" s="14">
        <v>285</v>
      </c>
      <c r="G260" s="15" t="s">
        <v>42</v>
      </c>
      <c r="H260" s="14">
        <v>51</v>
      </c>
      <c r="I260" s="14">
        <v>50</v>
      </c>
      <c r="J260" s="15">
        <v>0.46457</v>
      </c>
      <c r="K260" s="15">
        <v>0.48621</v>
      </c>
      <c r="L260" s="14" t="s">
        <v>111</v>
      </c>
      <c r="M260" s="14">
        <f t="shared" si="4"/>
        <v>2025</v>
      </c>
      <c r="N260" s="14" t="s">
        <v>39</v>
      </c>
      <c r="O260" s="15" t="s">
        <v>33</v>
      </c>
      <c r="P260" s="14">
        <v>2025</v>
      </c>
      <c r="Q260" s="14">
        <v>96</v>
      </c>
      <c r="R260" s="19">
        <v>2.96875</v>
      </c>
      <c r="S260" s="14" t="s">
        <v>7</v>
      </c>
      <c r="T260" s="20">
        <v>0.0445075173279036</v>
      </c>
      <c r="U260" s="21">
        <v>0.061674</v>
      </c>
      <c r="V260" s="22">
        <v>1.3856985</v>
      </c>
    </row>
    <row r="261" spans="1:22">
      <c r="A261" s="14" t="s">
        <v>462</v>
      </c>
      <c r="B261" s="14" t="s">
        <v>46</v>
      </c>
      <c r="C261" s="14" t="s">
        <v>47</v>
      </c>
      <c r="D261" s="14">
        <v>58</v>
      </c>
      <c r="E261" s="14">
        <v>138</v>
      </c>
      <c r="F261" s="14">
        <v>5</v>
      </c>
      <c r="G261" s="15" t="s">
        <v>52</v>
      </c>
      <c r="H261" s="14">
        <v>191</v>
      </c>
      <c r="I261" s="14">
        <v>10</v>
      </c>
      <c r="J261" s="15">
        <v>0.72569</v>
      </c>
      <c r="K261" s="15">
        <v>0.75875</v>
      </c>
      <c r="L261" s="14" t="s">
        <v>263</v>
      </c>
      <c r="M261" s="14">
        <f t="shared" si="4"/>
        <v>2024</v>
      </c>
      <c r="N261" s="14" t="s">
        <v>33</v>
      </c>
      <c r="O261" s="15" t="s">
        <v>33</v>
      </c>
      <c r="P261" s="14">
        <v>2025</v>
      </c>
      <c r="Q261" s="14">
        <v>124.5</v>
      </c>
      <c r="R261" s="19">
        <v>0.0401606425702811</v>
      </c>
      <c r="S261" s="14" t="s">
        <v>9</v>
      </c>
      <c r="T261" s="20">
        <v>0.0435716639209226</v>
      </c>
      <c r="U261" s="21">
        <v>0.001653</v>
      </c>
      <c r="V261" s="22">
        <v>0.0379375</v>
      </c>
    </row>
    <row r="262" spans="1:22">
      <c r="A262" s="14" t="s">
        <v>463</v>
      </c>
      <c r="B262" s="14" t="s">
        <v>90</v>
      </c>
      <c r="C262" s="14" t="s">
        <v>36</v>
      </c>
      <c r="D262" s="14">
        <v>168</v>
      </c>
      <c r="E262" s="14">
        <v>155</v>
      </c>
      <c r="F262" s="14">
        <v>63</v>
      </c>
      <c r="G262" s="15" t="s">
        <v>48</v>
      </c>
      <c r="H262" s="14">
        <v>260</v>
      </c>
      <c r="I262" s="14">
        <v>53</v>
      </c>
      <c r="J262" s="15">
        <v>0.18407</v>
      </c>
      <c r="K262" s="15">
        <v>0.21539</v>
      </c>
      <c r="L262" s="14" t="s">
        <v>115</v>
      </c>
      <c r="M262" s="14">
        <f t="shared" si="4"/>
        <v>2025</v>
      </c>
      <c r="N262" s="14" t="s">
        <v>81</v>
      </c>
      <c r="O262" s="15" t="s">
        <v>32</v>
      </c>
      <c r="P262" s="14">
        <v>2025</v>
      </c>
      <c r="Q262" s="14">
        <v>214</v>
      </c>
      <c r="R262" s="19">
        <v>0.294392523364486</v>
      </c>
      <c r="S262" s="14" t="s">
        <v>7</v>
      </c>
      <c r="T262" s="20">
        <v>0.145410650448025</v>
      </c>
      <c r="U262" s="21">
        <v>0.0197316</v>
      </c>
      <c r="V262" s="22">
        <v>0.1356957</v>
      </c>
    </row>
    <row r="263" spans="1:22">
      <c r="A263" s="14" t="s">
        <v>215</v>
      </c>
      <c r="B263" s="14" t="s">
        <v>159</v>
      </c>
      <c r="C263" s="14" t="s">
        <v>47</v>
      </c>
      <c r="D263" s="14">
        <v>244</v>
      </c>
      <c r="E263" s="14">
        <v>117</v>
      </c>
      <c r="F263" s="14">
        <v>209</v>
      </c>
      <c r="G263" s="15" t="s">
        <v>52</v>
      </c>
      <c r="H263" s="14">
        <v>152</v>
      </c>
      <c r="I263" s="14">
        <v>42</v>
      </c>
      <c r="J263" s="15">
        <v>0.1755</v>
      </c>
      <c r="K263" s="15">
        <v>0.22108</v>
      </c>
      <c r="L263" s="14" t="s">
        <v>457</v>
      </c>
      <c r="M263" s="14">
        <f t="shared" si="4"/>
        <v>2025</v>
      </c>
      <c r="N263" s="14" t="s">
        <v>32</v>
      </c>
      <c r="O263" s="15" t="s">
        <v>39</v>
      </c>
      <c r="P263" s="14">
        <v>2025</v>
      </c>
      <c r="Q263" s="14">
        <v>198</v>
      </c>
      <c r="R263" s="19">
        <v>1.05555555555556</v>
      </c>
      <c r="S263" s="14" t="s">
        <v>7</v>
      </c>
      <c r="T263" s="20">
        <v>0.206169712321332</v>
      </c>
      <c r="U263" s="21">
        <v>0.0952622</v>
      </c>
      <c r="V263" s="22">
        <v>0.4620572</v>
      </c>
    </row>
    <row r="264" spans="1:22">
      <c r="A264" s="14" t="s">
        <v>464</v>
      </c>
      <c r="B264" s="14" t="s">
        <v>134</v>
      </c>
      <c r="C264" s="14" t="s">
        <v>29</v>
      </c>
      <c r="D264" s="14">
        <v>258</v>
      </c>
      <c r="E264" s="14">
        <v>158</v>
      </c>
      <c r="F264" s="14">
        <v>222</v>
      </c>
      <c r="G264" s="15" t="s">
        <v>42</v>
      </c>
      <c r="H264" s="14">
        <v>194</v>
      </c>
      <c r="I264" s="14">
        <v>33</v>
      </c>
      <c r="J264" s="15">
        <v>0.78826</v>
      </c>
      <c r="K264" s="15">
        <v>0.85424</v>
      </c>
      <c r="L264" s="14" t="s">
        <v>465</v>
      </c>
      <c r="M264" s="14">
        <f t="shared" si="4"/>
        <v>2024</v>
      </c>
      <c r="N264" s="14" t="s">
        <v>44</v>
      </c>
      <c r="O264" s="15" t="s">
        <v>95</v>
      </c>
      <c r="P264" s="14">
        <v>2025</v>
      </c>
      <c r="Q264" s="14">
        <v>226</v>
      </c>
      <c r="R264" s="19">
        <v>0.982300884955752</v>
      </c>
      <c r="S264" s="14" t="s">
        <v>7</v>
      </c>
      <c r="T264" s="20">
        <v>0.0772382468627084</v>
      </c>
      <c r="U264" s="21">
        <v>0.1464756</v>
      </c>
      <c r="V264" s="22">
        <v>1.8964128</v>
      </c>
    </row>
    <row r="265" spans="1:22">
      <c r="A265" s="14" t="s">
        <v>466</v>
      </c>
      <c r="B265" s="14" t="s">
        <v>76</v>
      </c>
      <c r="C265" s="14" t="s">
        <v>36</v>
      </c>
      <c r="D265" s="14">
        <v>50</v>
      </c>
      <c r="E265" s="14">
        <v>175</v>
      </c>
      <c r="F265" s="14">
        <v>36</v>
      </c>
      <c r="G265" s="15" t="s">
        <v>30</v>
      </c>
      <c r="H265" s="14">
        <v>189</v>
      </c>
      <c r="I265" s="14">
        <v>60</v>
      </c>
      <c r="J265" s="15">
        <v>0.64033</v>
      </c>
      <c r="K265" s="15">
        <v>0.69036</v>
      </c>
      <c r="L265" s="14" t="s">
        <v>259</v>
      </c>
      <c r="M265" s="14">
        <f t="shared" si="4"/>
        <v>2025</v>
      </c>
      <c r="N265" s="14" t="s">
        <v>107</v>
      </c>
      <c r="O265" s="15" t="s">
        <v>38</v>
      </c>
      <c r="P265" s="14">
        <v>2025</v>
      </c>
      <c r="Q265" s="14">
        <v>119.5</v>
      </c>
      <c r="R265" s="19">
        <v>0.301255230125523</v>
      </c>
      <c r="S265" s="14" t="s">
        <v>7</v>
      </c>
      <c r="T265" s="20">
        <v>0.0724694362361666</v>
      </c>
      <c r="U265" s="21">
        <v>0.0180108</v>
      </c>
      <c r="V265" s="22">
        <v>0.2485296</v>
      </c>
    </row>
    <row r="266" spans="1:22">
      <c r="A266" s="14" t="s">
        <v>112</v>
      </c>
      <c r="B266" s="14" t="s">
        <v>97</v>
      </c>
      <c r="C266" s="14" t="s">
        <v>29</v>
      </c>
      <c r="D266" s="14">
        <v>230</v>
      </c>
      <c r="E266" s="14">
        <v>98</v>
      </c>
      <c r="F266" s="14">
        <v>123</v>
      </c>
      <c r="G266" s="15" t="s">
        <v>30</v>
      </c>
      <c r="H266" s="14">
        <v>205</v>
      </c>
      <c r="I266" s="14">
        <v>53</v>
      </c>
      <c r="J266" s="15">
        <v>0.15865</v>
      </c>
      <c r="K266" s="15">
        <v>0.20034</v>
      </c>
      <c r="L266" s="14" t="s">
        <v>467</v>
      </c>
      <c r="M266" s="14">
        <f t="shared" si="4"/>
        <v>2024</v>
      </c>
      <c r="N266" s="14" t="s">
        <v>33</v>
      </c>
      <c r="O266" s="15" t="s">
        <v>32</v>
      </c>
      <c r="P266" s="14">
        <v>2025</v>
      </c>
      <c r="Q266" s="14">
        <v>217.5</v>
      </c>
      <c r="R266" s="19">
        <v>0.56551724137931</v>
      </c>
      <c r="S266" s="14" t="s">
        <v>7</v>
      </c>
      <c r="T266" s="20">
        <v>0.208096236398123</v>
      </c>
      <c r="U266" s="21">
        <v>0.0512787</v>
      </c>
      <c r="V266" s="22">
        <v>0.2464182</v>
      </c>
    </row>
    <row r="267" spans="1:22">
      <c r="A267" s="14" t="s">
        <v>468</v>
      </c>
      <c r="B267" s="14" t="s">
        <v>35</v>
      </c>
      <c r="C267" s="14" t="s">
        <v>36</v>
      </c>
      <c r="D267" s="14">
        <v>101</v>
      </c>
      <c r="E267" s="14">
        <v>63</v>
      </c>
      <c r="F267" s="14">
        <v>21</v>
      </c>
      <c r="G267" s="15" t="s">
        <v>48</v>
      </c>
      <c r="H267" s="14">
        <v>143</v>
      </c>
      <c r="I267" s="14">
        <v>58</v>
      </c>
      <c r="J267" s="15">
        <v>0.82777</v>
      </c>
      <c r="K267" s="15">
        <v>0.88392</v>
      </c>
      <c r="L267" s="14" t="s">
        <v>469</v>
      </c>
      <c r="M267" s="14">
        <f t="shared" si="4"/>
        <v>2024</v>
      </c>
      <c r="N267" s="14" t="s">
        <v>38</v>
      </c>
      <c r="O267" s="15" t="s">
        <v>58</v>
      </c>
      <c r="P267" s="14">
        <v>2025</v>
      </c>
      <c r="Q267" s="14">
        <v>122</v>
      </c>
      <c r="R267" s="19">
        <v>0.172131147540984</v>
      </c>
      <c r="S267" s="14" t="s">
        <v>7</v>
      </c>
      <c r="T267" s="20">
        <v>0.0635238483120644</v>
      </c>
      <c r="U267" s="21">
        <v>0.0117915</v>
      </c>
      <c r="V267" s="22">
        <v>0.1856232</v>
      </c>
    </row>
    <row r="268" spans="1:22">
      <c r="A268" s="14" t="s">
        <v>470</v>
      </c>
      <c r="B268" s="14" t="s">
        <v>90</v>
      </c>
      <c r="C268" s="14" t="s">
        <v>36</v>
      </c>
      <c r="D268" s="14">
        <v>20</v>
      </c>
      <c r="E268" s="14">
        <v>21</v>
      </c>
      <c r="F268" s="14">
        <v>17</v>
      </c>
      <c r="G268" s="15" t="s">
        <v>52</v>
      </c>
      <c r="H268" s="14">
        <v>24</v>
      </c>
      <c r="I268" s="14">
        <v>39</v>
      </c>
      <c r="J268" s="15">
        <v>0.07794</v>
      </c>
      <c r="K268" s="15">
        <v>0.08976</v>
      </c>
      <c r="L268" s="14" t="s">
        <v>471</v>
      </c>
      <c r="M268" s="14">
        <f t="shared" si="4"/>
        <v>2025</v>
      </c>
      <c r="N268" s="14" t="s">
        <v>81</v>
      </c>
      <c r="O268" s="15" t="s">
        <v>39</v>
      </c>
      <c r="P268" s="14">
        <v>2025</v>
      </c>
      <c r="Q268" s="14">
        <v>22</v>
      </c>
      <c r="R268" s="19">
        <v>0.772727272727273</v>
      </c>
      <c r="S268" s="14" t="s">
        <v>7</v>
      </c>
      <c r="T268" s="20">
        <v>0.13168449197861</v>
      </c>
      <c r="U268" s="21">
        <v>0.0020094</v>
      </c>
      <c r="V268" s="22">
        <v>0.0152592</v>
      </c>
    </row>
    <row r="269" spans="1:22">
      <c r="A269" s="14" t="s">
        <v>472</v>
      </c>
      <c r="B269" s="14" t="s">
        <v>97</v>
      </c>
      <c r="C269" s="14" t="s">
        <v>29</v>
      </c>
      <c r="D269" s="14">
        <v>236</v>
      </c>
      <c r="E269" s="14">
        <v>162</v>
      </c>
      <c r="F269" s="14">
        <v>251</v>
      </c>
      <c r="G269" s="15" t="s">
        <v>48</v>
      </c>
      <c r="H269" s="14">
        <v>147</v>
      </c>
      <c r="I269" s="14">
        <v>60</v>
      </c>
      <c r="J269" s="15">
        <v>0.49884</v>
      </c>
      <c r="K269" s="15">
        <v>0.54721</v>
      </c>
      <c r="L269" s="14" t="s">
        <v>209</v>
      </c>
      <c r="M269" s="14">
        <f t="shared" si="4"/>
        <v>2025</v>
      </c>
      <c r="N269" s="14" t="s">
        <v>32</v>
      </c>
      <c r="O269" s="15" t="s">
        <v>44</v>
      </c>
      <c r="P269" s="14">
        <v>2025</v>
      </c>
      <c r="Q269" s="14">
        <v>191.5</v>
      </c>
      <c r="R269" s="19">
        <v>1.31070496083551</v>
      </c>
      <c r="S269" s="14" t="s">
        <v>7</v>
      </c>
      <c r="T269" s="20">
        <v>0.0883938524515268</v>
      </c>
      <c r="U269" s="21">
        <v>0.1214087</v>
      </c>
      <c r="V269" s="22">
        <v>1.3734971</v>
      </c>
    </row>
    <row r="270" spans="1:22">
      <c r="A270" s="14" t="s">
        <v>473</v>
      </c>
      <c r="B270" s="14" t="s">
        <v>56</v>
      </c>
      <c r="C270" s="14" t="s">
        <v>36</v>
      </c>
      <c r="D270" s="14">
        <v>134</v>
      </c>
      <c r="E270" s="14">
        <v>118</v>
      </c>
      <c r="F270" s="14">
        <v>128</v>
      </c>
      <c r="G270" s="15" t="s">
        <v>30</v>
      </c>
      <c r="H270" s="14">
        <v>124</v>
      </c>
      <c r="I270" s="14">
        <v>59</v>
      </c>
      <c r="J270" s="15">
        <v>0.61634</v>
      </c>
      <c r="K270" s="15">
        <v>0.63747</v>
      </c>
      <c r="L270" s="14" t="s">
        <v>409</v>
      </c>
      <c r="M270" s="14">
        <f t="shared" si="4"/>
        <v>2025</v>
      </c>
      <c r="N270" s="14" t="s">
        <v>81</v>
      </c>
      <c r="O270" s="15" t="s">
        <v>99</v>
      </c>
      <c r="P270" s="14">
        <v>2025</v>
      </c>
      <c r="Q270" s="14">
        <v>129</v>
      </c>
      <c r="R270" s="19">
        <v>0.992248062015504</v>
      </c>
      <c r="S270" s="14" t="s">
        <v>7</v>
      </c>
      <c r="T270" s="20">
        <v>0.0331466578819395</v>
      </c>
      <c r="U270" s="21">
        <v>0.0270464</v>
      </c>
      <c r="V270" s="22">
        <v>0.8159616</v>
      </c>
    </row>
    <row r="271" spans="1:22">
      <c r="A271" s="14" t="s">
        <v>474</v>
      </c>
      <c r="B271" s="14" t="s">
        <v>51</v>
      </c>
      <c r="C271" s="14" t="s">
        <v>29</v>
      </c>
      <c r="D271" s="14">
        <v>45</v>
      </c>
      <c r="E271" s="14">
        <v>141</v>
      </c>
      <c r="F271" s="14">
        <v>30</v>
      </c>
      <c r="G271" s="15" t="s">
        <v>42</v>
      </c>
      <c r="H271" s="14">
        <v>156</v>
      </c>
      <c r="I271" s="14">
        <v>18</v>
      </c>
      <c r="J271" s="15">
        <v>0.59459</v>
      </c>
      <c r="K271" s="15">
        <v>0.61667</v>
      </c>
      <c r="L271" s="14" t="s">
        <v>274</v>
      </c>
      <c r="M271" s="14">
        <f t="shared" si="4"/>
        <v>2025</v>
      </c>
      <c r="N271" s="14" t="s">
        <v>32</v>
      </c>
      <c r="O271" s="15" t="s">
        <v>33</v>
      </c>
      <c r="P271" s="14">
        <v>2025</v>
      </c>
      <c r="Q271" s="14">
        <v>100.5</v>
      </c>
      <c r="R271" s="19">
        <v>0.298507462686567</v>
      </c>
      <c r="S271" s="14" t="s">
        <v>9</v>
      </c>
      <c r="T271" s="20">
        <v>0.0358052118637197</v>
      </c>
      <c r="U271" s="21">
        <v>0.006624</v>
      </c>
      <c r="V271" s="22">
        <v>0.185001</v>
      </c>
    </row>
    <row r="272" spans="1:22">
      <c r="A272" s="14" t="s">
        <v>475</v>
      </c>
      <c r="B272" s="14" t="s">
        <v>51</v>
      </c>
      <c r="C272" s="14" t="s">
        <v>29</v>
      </c>
      <c r="D272" s="14">
        <v>233</v>
      </c>
      <c r="E272" s="14">
        <v>126</v>
      </c>
      <c r="F272" s="14">
        <v>254</v>
      </c>
      <c r="G272" s="15" t="s">
        <v>48</v>
      </c>
      <c r="H272" s="14">
        <v>105</v>
      </c>
      <c r="I272" s="14">
        <v>77</v>
      </c>
      <c r="J272" s="15">
        <v>0.36234</v>
      </c>
      <c r="K272" s="15">
        <v>0.38951</v>
      </c>
      <c r="L272" s="14" t="s">
        <v>91</v>
      </c>
      <c r="M272" s="14">
        <f t="shared" si="4"/>
        <v>2024</v>
      </c>
      <c r="N272" s="14" t="s">
        <v>33</v>
      </c>
      <c r="O272" s="15" t="s">
        <v>44</v>
      </c>
      <c r="P272" s="14">
        <v>2025</v>
      </c>
      <c r="Q272" s="14">
        <v>169</v>
      </c>
      <c r="R272" s="19">
        <v>1.50295857988166</v>
      </c>
      <c r="S272" s="14" t="s">
        <v>8</v>
      </c>
      <c r="T272" s="20">
        <v>0.0697543066930246</v>
      </c>
      <c r="U272" s="21">
        <v>0.0690118</v>
      </c>
      <c r="V272" s="22">
        <v>0.9893554</v>
      </c>
    </row>
    <row r="273" spans="1:22">
      <c r="A273" s="14" t="s">
        <v>476</v>
      </c>
      <c r="B273" s="14" t="s">
        <v>70</v>
      </c>
      <c r="C273" s="14" t="s">
        <v>29</v>
      </c>
      <c r="D273" s="14">
        <v>97</v>
      </c>
      <c r="E273" s="14">
        <v>155</v>
      </c>
      <c r="F273" s="14">
        <v>227</v>
      </c>
      <c r="G273" s="15" t="s">
        <v>42</v>
      </c>
      <c r="H273" s="14">
        <v>25</v>
      </c>
      <c r="I273" s="14">
        <v>100</v>
      </c>
      <c r="J273" s="15">
        <v>0.03435</v>
      </c>
      <c r="K273" s="15">
        <v>0.07981</v>
      </c>
      <c r="L273" s="14" t="s">
        <v>477</v>
      </c>
      <c r="M273" s="14">
        <f t="shared" si="4"/>
        <v>2025</v>
      </c>
      <c r="N273" s="14" t="s">
        <v>32</v>
      </c>
      <c r="O273" s="15" t="s">
        <v>1118</v>
      </c>
      <c r="P273" s="14">
        <v>2025</v>
      </c>
      <c r="Q273" s="14">
        <v>61</v>
      </c>
      <c r="R273" s="19">
        <v>3.72131147540984</v>
      </c>
      <c r="S273" s="14" t="s">
        <v>8</v>
      </c>
      <c r="T273" s="20">
        <v>0.569602806665831</v>
      </c>
      <c r="U273" s="21">
        <v>0.1031942</v>
      </c>
      <c r="V273" s="22">
        <v>0.1811687</v>
      </c>
    </row>
    <row r="274" spans="1:22">
      <c r="A274" s="14" t="s">
        <v>478</v>
      </c>
      <c r="B274" s="14" t="s">
        <v>70</v>
      </c>
      <c r="C274" s="14" t="s">
        <v>29</v>
      </c>
      <c r="D274" s="14">
        <v>235</v>
      </c>
      <c r="E274" s="14">
        <v>123</v>
      </c>
      <c r="F274" s="14">
        <v>291</v>
      </c>
      <c r="G274" s="15" t="s">
        <v>48</v>
      </c>
      <c r="H274" s="14">
        <v>67</v>
      </c>
      <c r="I274" s="14">
        <v>13</v>
      </c>
      <c r="J274" s="15">
        <v>0.08087</v>
      </c>
      <c r="K274" s="15">
        <v>0.09365</v>
      </c>
      <c r="L274" s="14" t="s">
        <v>479</v>
      </c>
      <c r="M274" s="14">
        <f t="shared" si="4"/>
        <v>2025</v>
      </c>
      <c r="N274" s="14" t="s">
        <v>32</v>
      </c>
      <c r="O274" s="15" t="s">
        <v>39</v>
      </c>
      <c r="P274" s="14">
        <v>2025</v>
      </c>
      <c r="Q274" s="14">
        <v>151</v>
      </c>
      <c r="R274" s="19">
        <v>1.92715231788079</v>
      </c>
      <c r="S274" s="14" t="s">
        <v>9</v>
      </c>
      <c r="T274" s="20">
        <v>0.136465563267485</v>
      </c>
      <c r="U274" s="21">
        <v>0.0371898</v>
      </c>
      <c r="V274" s="22">
        <v>0.2725215</v>
      </c>
    </row>
    <row r="275" spans="1:22">
      <c r="A275" s="14" t="s">
        <v>480</v>
      </c>
      <c r="B275" s="14" t="s">
        <v>51</v>
      </c>
      <c r="C275" s="14" t="s">
        <v>29</v>
      </c>
      <c r="D275" s="14">
        <v>235</v>
      </c>
      <c r="E275" s="14">
        <v>60</v>
      </c>
      <c r="F275" s="14">
        <v>139</v>
      </c>
      <c r="G275" s="15" t="s">
        <v>52</v>
      </c>
      <c r="H275" s="14">
        <v>156</v>
      </c>
      <c r="I275" s="14">
        <v>98</v>
      </c>
      <c r="J275" s="15">
        <v>0.727</v>
      </c>
      <c r="K275" s="15">
        <v>0.73491</v>
      </c>
      <c r="L275" s="14" t="s">
        <v>467</v>
      </c>
      <c r="M275" s="14">
        <f t="shared" si="4"/>
        <v>2024</v>
      </c>
      <c r="N275" s="14" t="s">
        <v>33</v>
      </c>
      <c r="O275" s="15" t="s">
        <v>99</v>
      </c>
      <c r="P275" s="14">
        <v>2025</v>
      </c>
      <c r="Q275" s="14">
        <v>195.5</v>
      </c>
      <c r="R275" s="19">
        <v>0.710997442455243</v>
      </c>
      <c r="S275" s="14" t="s">
        <v>8</v>
      </c>
      <c r="T275" s="20">
        <v>0.0107632227075424</v>
      </c>
      <c r="U275" s="21">
        <v>0.0109949</v>
      </c>
      <c r="V275" s="22">
        <v>1.0215249</v>
      </c>
    </row>
    <row r="276" spans="1:22">
      <c r="A276" s="14" t="s">
        <v>481</v>
      </c>
      <c r="B276" s="14" t="s">
        <v>73</v>
      </c>
      <c r="C276" s="14" t="s">
        <v>47</v>
      </c>
      <c r="D276" s="14">
        <v>146</v>
      </c>
      <c r="E276" s="14">
        <v>123</v>
      </c>
      <c r="F276" s="14">
        <v>157</v>
      </c>
      <c r="G276" s="15" t="s">
        <v>30</v>
      </c>
      <c r="H276" s="14">
        <v>112</v>
      </c>
      <c r="I276" s="14">
        <v>88</v>
      </c>
      <c r="J276" s="15">
        <v>0.84081</v>
      </c>
      <c r="K276" s="15">
        <v>0.90951</v>
      </c>
      <c r="L276" s="14" t="s">
        <v>313</v>
      </c>
      <c r="M276" s="14">
        <f t="shared" si="4"/>
        <v>2025</v>
      </c>
      <c r="N276" s="14" t="s">
        <v>81</v>
      </c>
      <c r="O276" s="15" t="s">
        <v>44</v>
      </c>
      <c r="P276" s="14">
        <v>2025</v>
      </c>
      <c r="Q276" s="14">
        <v>129</v>
      </c>
      <c r="R276" s="19">
        <v>1.21705426356589</v>
      </c>
      <c r="S276" s="14" t="s">
        <v>8</v>
      </c>
      <c r="T276" s="20">
        <v>0.0755351782828116</v>
      </c>
      <c r="U276" s="21">
        <v>0.107859</v>
      </c>
      <c r="V276" s="22">
        <v>1.4279307</v>
      </c>
    </row>
    <row r="277" spans="1:22">
      <c r="A277" s="14" t="s">
        <v>482</v>
      </c>
      <c r="B277" s="14" t="s">
        <v>164</v>
      </c>
      <c r="C277" s="14" t="s">
        <v>47</v>
      </c>
      <c r="D277" s="14">
        <v>12</v>
      </c>
      <c r="E277" s="14">
        <v>130</v>
      </c>
      <c r="F277" s="14">
        <v>101</v>
      </c>
      <c r="G277" s="15" t="s">
        <v>42</v>
      </c>
      <c r="H277" s="14">
        <v>41</v>
      </c>
      <c r="I277" s="14">
        <v>72</v>
      </c>
      <c r="J277" s="15">
        <v>0.30615</v>
      </c>
      <c r="K277" s="15">
        <v>0.33318</v>
      </c>
      <c r="L277" s="14" t="s">
        <v>238</v>
      </c>
      <c r="M277" s="14">
        <f t="shared" si="4"/>
        <v>2025</v>
      </c>
      <c r="N277" s="14" t="s">
        <v>39</v>
      </c>
      <c r="O277" s="15" t="s">
        <v>38</v>
      </c>
      <c r="P277" s="14">
        <v>2025</v>
      </c>
      <c r="Q277" s="14">
        <v>26.5</v>
      </c>
      <c r="R277" s="19">
        <v>3.81132075471698</v>
      </c>
      <c r="S277" s="14" t="s">
        <v>8</v>
      </c>
      <c r="T277" s="20">
        <v>0.0811273185665406</v>
      </c>
      <c r="U277" s="21">
        <v>0.0273003</v>
      </c>
      <c r="V277" s="22">
        <v>0.3365118</v>
      </c>
    </row>
    <row r="278" spans="1:22">
      <c r="A278" s="14" t="s">
        <v>483</v>
      </c>
      <c r="B278" s="14" t="s">
        <v>51</v>
      </c>
      <c r="C278" s="14" t="s">
        <v>29</v>
      </c>
      <c r="D278" s="14">
        <v>169</v>
      </c>
      <c r="E278" s="14">
        <v>145</v>
      </c>
      <c r="F278" s="14">
        <v>294</v>
      </c>
      <c r="G278" s="15" t="s">
        <v>30</v>
      </c>
      <c r="H278" s="14">
        <v>20</v>
      </c>
      <c r="I278" s="14">
        <v>44</v>
      </c>
      <c r="J278" s="15">
        <v>0.40634</v>
      </c>
      <c r="K278" s="15">
        <v>0.47504</v>
      </c>
      <c r="L278" s="14" t="s">
        <v>242</v>
      </c>
      <c r="M278" s="14">
        <f t="shared" si="4"/>
        <v>2024</v>
      </c>
      <c r="N278" s="14" t="s">
        <v>33</v>
      </c>
      <c r="O278" s="15" t="s">
        <v>107</v>
      </c>
      <c r="P278" s="14">
        <v>2025</v>
      </c>
      <c r="Q278" s="14">
        <v>94.5</v>
      </c>
      <c r="R278" s="19">
        <v>3.11111111111111</v>
      </c>
      <c r="S278" s="14" t="s">
        <v>7</v>
      </c>
      <c r="T278" s="20">
        <v>0.144619400471539</v>
      </c>
      <c r="U278" s="21">
        <v>0.201978</v>
      </c>
      <c r="V278" s="22">
        <v>1.3966176</v>
      </c>
    </row>
    <row r="279" spans="1:22">
      <c r="A279" s="14" t="s">
        <v>484</v>
      </c>
      <c r="B279" s="14" t="s">
        <v>79</v>
      </c>
      <c r="C279" s="14" t="s">
        <v>47</v>
      </c>
      <c r="D279" s="14">
        <v>124</v>
      </c>
      <c r="E279" s="14">
        <v>57</v>
      </c>
      <c r="F279" s="14">
        <v>57</v>
      </c>
      <c r="G279" s="15" t="s">
        <v>42</v>
      </c>
      <c r="H279" s="14">
        <v>124</v>
      </c>
      <c r="I279" s="14">
        <v>84</v>
      </c>
      <c r="J279" s="15">
        <v>0.04843</v>
      </c>
      <c r="K279" s="15">
        <v>0.08978</v>
      </c>
      <c r="L279" s="14" t="s">
        <v>219</v>
      </c>
      <c r="M279" s="14">
        <f t="shared" si="4"/>
        <v>2025</v>
      </c>
      <c r="N279" s="14" t="s">
        <v>39</v>
      </c>
      <c r="O279" s="15" t="s">
        <v>95</v>
      </c>
      <c r="P279" s="14">
        <v>2025</v>
      </c>
      <c r="Q279" s="14">
        <v>124</v>
      </c>
      <c r="R279" s="19">
        <v>0.459677419354839</v>
      </c>
      <c r="S279" s="14" t="s">
        <v>8</v>
      </c>
      <c r="T279" s="20">
        <v>0.460570282913789</v>
      </c>
      <c r="U279" s="21">
        <v>0.0235695</v>
      </c>
      <c r="V279" s="22">
        <v>0.0511746</v>
      </c>
    </row>
    <row r="280" spans="1:22">
      <c r="A280" s="14" t="s">
        <v>40</v>
      </c>
      <c r="B280" s="14" t="s">
        <v>28</v>
      </c>
      <c r="C280" s="14" t="s">
        <v>29</v>
      </c>
      <c r="D280" s="14">
        <v>126</v>
      </c>
      <c r="E280" s="14">
        <v>198</v>
      </c>
      <c r="F280" s="14">
        <v>232</v>
      </c>
      <c r="G280" s="15" t="s">
        <v>42</v>
      </c>
      <c r="H280" s="14">
        <v>92</v>
      </c>
      <c r="I280" s="14">
        <v>66</v>
      </c>
      <c r="J280" s="15">
        <v>0.82949</v>
      </c>
      <c r="K280" s="15">
        <v>0.85296</v>
      </c>
      <c r="L280" s="14" t="s">
        <v>342</v>
      </c>
      <c r="M280" s="14">
        <f t="shared" si="4"/>
        <v>2025</v>
      </c>
      <c r="N280" s="14" t="s">
        <v>107</v>
      </c>
      <c r="O280" s="15" t="s">
        <v>39</v>
      </c>
      <c r="P280" s="14">
        <v>2025</v>
      </c>
      <c r="Q280" s="14">
        <v>109</v>
      </c>
      <c r="R280" s="19">
        <v>2.12844036697248</v>
      </c>
      <c r="S280" s="14" t="s">
        <v>8</v>
      </c>
      <c r="T280" s="20">
        <v>0.0275159444757081</v>
      </c>
      <c r="U280" s="21">
        <v>0.0544504</v>
      </c>
      <c r="V280" s="22">
        <v>1.9788672</v>
      </c>
    </row>
    <row r="281" spans="1:22">
      <c r="A281" s="14" t="s">
        <v>485</v>
      </c>
      <c r="B281" s="14" t="s">
        <v>97</v>
      </c>
      <c r="C281" s="14" t="s">
        <v>29</v>
      </c>
      <c r="D281" s="14">
        <v>40</v>
      </c>
      <c r="E281" s="14">
        <v>42</v>
      </c>
      <c r="F281" s="14">
        <v>8</v>
      </c>
      <c r="G281" s="15" t="s">
        <v>48</v>
      </c>
      <c r="H281" s="14">
        <v>74</v>
      </c>
      <c r="I281" s="14">
        <v>40</v>
      </c>
      <c r="J281" s="15">
        <v>0.47583</v>
      </c>
      <c r="K281" s="15">
        <v>0.52378</v>
      </c>
      <c r="L281" s="14" t="s">
        <v>311</v>
      </c>
      <c r="M281" s="14">
        <f t="shared" si="4"/>
        <v>2024</v>
      </c>
      <c r="N281" s="14" t="s">
        <v>33</v>
      </c>
      <c r="O281" s="15" t="s">
        <v>58</v>
      </c>
      <c r="P281" s="14">
        <v>2025</v>
      </c>
      <c r="Q281" s="14">
        <v>57</v>
      </c>
      <c r="R281" s="19">
        <v>0.140350877192982</v>
      </c>
      <c r="S281" s="14" t="s">
        <v>7</v>
      </c>
      <c r="T281" s="20">
        <v>0.0915460689602505</v>
      </c>
      <c r="U281" s="21">
        <v>0.003836</v>
      </c>
      <c r="V281" s="22">
        <v>0.0419024</v>
      </c>
    </row>
    <row r="282" spans="1:22">
      <c r="A282" s="14" t="s">
        <v>486</v>
      </c>
      <c r="B282" s="14" t="s">
        <v>159</v>
      </c>
      <c r="C282" s="14" t="s">
        <v>47</v>
      </c>
      <c r="D282" s="14">
        <v>285</v>
      </c>
      <c r="E282" s="14">
        <v>52</v>
      </c>
      <c r="F282" s="14">
        <v>249</v>
      </c>
      <c r="G282" s="15" t="s">
        <v>42</v>
      </c>
      <c r="H282" s="14">
        <v>88</v>
      </c>
      <c r="I282" s="14">
        <v>70</v>
      </c>
      <c r="J282" s="15">
        <v>0.18393</v>
      </c>
      <c r="K282" s="15">
        <v>0.20424</v>
      </c>
      <c r="L282" s="14" t="s">
        <v>224</v>
      </c>
      <c r="M282" s="14">
        <f t="shared" si="4"/>
        <v>2024</v>
      </c>
      <c r="N282" s="14" t="s">
        <v>44</v>
      </c>
      <c r="O282" s="15" t="s">
        <v>44</v>
      </c>
      <c r="P282" s="14">
        <v>2025</v>
      </c>
      <c r="Q282" s="14">
        <v>186.5</v>
      </c>
      <c r="R282" s="19">
        <v>1.33512064343164</v>
      </c>
      <c r="S282" s="14" t="s">
        <v>8</v>
      </c>
      <c r="T282" s="20">
        <v>0.0994418331374853</v>
      </c>
      <c r="U282" s="21">
        <v>0.0505719</v>
      </c>
      <c r="V282" s="22">
        <v>0.5085576</v>
      </c>
    </row>
    <row r="283" spans="1:22">
      <c r="A283" s="14" t="s">
        <v>487</v>
      </c>
      <c r="B283" s="14" t="s">
        <v>164</v>
      </c>
      <c r="C283" s="14" t="s">
        <v>47</v>
      </c>
      <c r="D283" s="14">
        <v>294</v>
      </c>
      <c r="E283" s="14">
        <v>193</v>
      </c>
      <c r="F283" s="14">
        <v>41</v>
      </c>
      <c r="G283" s="15" t="s">
        <v>48</v>
      </c>
      <c r="H283" s="14">
        <v>446</v>
      </c>
      <c r="I283" s="14">
        <v>28</v>
      </c>
      <c r="J283" s="15">
        <v>0.40306</v>
      </c>
      <c r="K283" s="15">
        <v>0.4455</v>
      </c>
      <c r="L283" s="14" t="s">
        <v>31</v>
      </c>
      <c r="M283" s="14">
        <f t="shared" si="4"/>
        <v>2025</v>
      </c>
      <c r="N283" s="14" t="s">
        <v>32</v>
      </c>
      <c r="O283" s="15" t="s">
        <v>32</v>
      </c>
      <c r="P283" s="14">
        <v>2025</v>
      </c>
      <c r="Q283" s="14">
        <v>370</v>
      </c>
      <c r="R283" s="19">
        <v>0.110810810810811</v>
      </c>
      <c r="S283" s="14" t="s">
        <v>9</v>
      </c>
      <c r="T283" s="20">
        <v>0.0952637485970819</v>
      </c>
      <c r="U283" s="21">
        <v>0.0174004</v>
      </c>
      <c r="V283" s="22">
        <v>0.182655</v>
      </c>
    </row>
    <row r="284" spans="1:22">
      <c r="A284" s="14" t="s">
        <v>488</v>
      </c>
      <c r="B284" s="14" t="s">
        <v>134</v>
      </c>
      <c r="C284" s="14" t="s">
        <v>29</v>
      </c>
      <c r="D284" s="14">
        <v>122</v>
      </c>
      <c r="E284" s="14">
        <v>104</v>
      </c>
      <c r="F284" s="14">
        <v>90</v>
      </c>
      <c r="G284" s="15" t="s">
        <v>48</v>
      </c>
      <c r="H284" s="14">
        <v>136</v>
      </c>
      <c r="I284" s="14">
        <v>60</v>
      </c>
      <c r="J284" s="15">
        <v>0.51103</v>
      </c>
      <c r="K284" s="15">
        <v>0.54391</v>
      </c>
      <c r="L284" s="14" t="s">
        <v>146</v>
      </c>
      <c r="M284" s="14">
        <f t="shared" si="4"/>
        <v>2024</v>
      </c>
      <c r="N284" s="14" t="s">
        <v>44</v>
      </c>
      <c r="O284" s="15" t="s">
        <v>95</v>
      </c>
      <c r="P284" s="14">
        <v>2025</v>
      </c>
      <c r="Q284" s="14">
        <v>129</v>
      </c>
      <c r="R284" s="19">
        <v>0.697674418604651</v>
      </c>
      <c r="S284" s="14" t="s">
        <v>7</v>
      </c>
      <c r="T284" s="20">
        <v>0.0604511775845269</v>
      </c>
      <c r="U284" s="21">
        <v>0.029592</v>
      </c>
      <c r="V284" s="22">
        <v>0.489519</v>
      </c>
    </row>
    <row r="285" spans="1:22">
      <c r="A285" s="14" t="s">
        <v>489</v>
      </c>
      <c r="B285" s="14" t="s">
        <v>35</v>
      </c>
      <c r="C285" s="14" t="s">
        <v>36</v>
      </c>
      <c r="D285" s="14">
        <v>174</v>
      </c>
      <c r="E285" s="14">
        <v>183</v>
      </c>
      <c r="F285" s="14">
        <v>306</v>
      </c>
      <c r="G285" s="15" t="s">
        <v>48</v>
      </c>
      <c r="H285" s="14">
        <v>51</v>
      </c>
      <c r="I285" s="14">
        <v>63</v>
      </c>
      <c r="J285" s="15">
        <v>0.2637</v>
      </c>
      <c r="K285" s="15">
        <v>0.31172</v>
      </c>
      <c r="L285" s="14" t="s">
        <v>53</v>
      </c>
      <c r="M285" s="14">
        <f t="shared" si="4"/>
        <v>2024</v>
      </c>
      <c r="N285" s="14" t="s">
        <v>44</v>
      </c>
      <c r="O285" s="15" t="s">
        <v>44</v>
      </c>
      <c r="P285" s="14">
        <v>2025</v>
      </c>
      <c r="Q285" s="14">
        <v>112.5</v>
      </c>
      <c r="R285" s="19">
        <v>2.72</v>
      </c>
      <c r="S285" s="14" t="s">
        <v>8</v>
      </c>
      <c r="T285" s="20">
        <v>0.154048505068651</v>
      </c>
      <c r="U285" s="21">
        <v>0.1469412</v>
      </c>
      <c r="V285" s="22">
        <v>0.9538632</v>
      </c>
    </row>
    <row r="286" spans="1:22">
      <c r="A286" s="14" t="s">
        <v>490</v>
      </c>
      <c r="B286" s="14" t="s">
        <v>164</v>
      </c>
      <c r="C286" s="14" t="s">
        <v>47</v>
      </c>
      <c r="D286" s="14">
        <v>195</v>
      </c>
      <c r="E286" s="14">
        <v>110</v>
      </c>
      <c r="F286" s="14">
        <v>153</v>
      </c>
      <c r="G286" s="15" t="s">
        <v>42</v>
      </c>
      <c r="H286" s="14">
        <v>152</v>
      </c>
      <c r="I286" s="14">
        <v>77</v>
      </c>
      <c r="J286" s="15">
        <v>0.44516</v>
      </c>
      <c r="K286" s="15">
        <v>0.46071</v>
      </c>
      <c r="L286" s="14" t="s">
        <v>117</v>
      </c>
      <c r="M286" s="14">
        <f t="shared" si="4"/>
        <v>2025</v>
      </c>
      <c r="N286" s="14" t="s">
        <v>81</v>
      </c>
      <c r="O286" s="15" t="s">
        <v>33</v>
      </c>
      <c r="P286" s="14">
        <v>2025</v>
      </c>
      <c r="Q286" s="14">
        <v>173.5</v>
      </c>
      <c r="R286" s="19">
        <v>0.881844380403458</v>
      </c>
      <c r="S286" s="14" t="s">
        <v>8</v>
      </c>
      <c r="T286" s="20">
        <v>0.033752251958933</v>
      </c>
      <c r="U286" s="21">
        <v>0.0237915</v>
      </c>
      <c r="V286" s="22">
        <v>0.7048863</v>
      </c>
    </row>
    <row r="287" spans="1:22">
      <c r="A287" s="14" t="s">
        <v>491</v>
      </c>
      <c r="B287" s="14" t="s">
        <v>62</v>
      </c>
      <c r="C287" s="14" t="s">
        <v>29</v>
      </c>
      <c r="D287" s="14">
        <v>246</v>
      </c>
      <c r="E287" s="14">
        <v>168</v>
      </c>
      <c r="F287" s="14">
        <v>129</v>
      </c>
      <c r="G287" s="15" t="s">
        <v>30</v>
      </c>
      <c r="H287" s="14">
        <v>285</v>
      </c>
      <c r="I287" s="14">
        <v>28</v>
      </c>
      <c r="J287" s="15">
        <v>0.06905</v>
      </c>
      <c r="K287" s="15">
        <v>0.08652</v>
      </c>
      <c r="L287" s="14" t="s">
        <v>115</v>
      </c>
      <c r="M287" s="14">
        <f t="shared" si="4"/>
        <v>2025</v>
      </c>
      <c r="N287" s="14" t="s">
        <v>81</v>
      </c>
      <c r="O287" s="15" t="s">
        <v>58</v>
      </c>
      <c r="P287" s="14">
        <v>2025</v>
      </c>
      <c r="Q287" s="14">
        <v>265.5</v>
      </c>
      <c r="R287" s="19">
        <v>0.485875706214689</v>
      </c>
      <c r="S287" s="14" t="s">
        <v>9</v>
      </c>
      <c r="T287" s="20">
        <v>0.201918631530282</v>
      </c>
      <c r="U287" s="21">
        <v>0.0225363</v>
      </c>
      <c r="V287" s="22">
        <v>0.1116108</v>
      </c>
    </row>
    <row r="288" spans="1:22">
      <c r="A288" s="14" t="s">
        <v>492</v>
      </c>
      <c r="B288" s="14" t="s">
        <v>97</v>
      </c>
      <c r="C288" s="14" t="s">
        <v>29</v>
      </c>
      <c r="D288" s="14">
        <v>25</v>
      </c>
      <c r="E288" s="14">
        <v>42</v>
      </c>
      <c r="F288" s="14">
        <v>8</v>
      </c>
      <c r="G288" s="15" t="s">
        <v>52</v>
      </c>
      <c r="H288" s="14">
        <v>59</v>
      </c>
      <c r="I288" s="14">
        <v>56</v>
      </c>
      <c r="J288" s="15">
        <v>0.20979</v>
      </c>
      <c r="K288" s="15">
        <v>0.23816</v>
      </c>
      <c r="L288" s="14" t="s">
        <v>74</v>
      </c>
      <c r="M288" s="14">
        <f t="shared" si="4"/>
        <v>2024</v>
      </c>
      <c r="N288" s="14" t="s">
        <v>44</v>
      </c>
      <c r="O288" s="15" t="s">
        <v>99</v>
      </c>
      <c r="P288" s="14">
        <v>2025</v>
      </c>
      <c r="Q288" s="14">
        <v>42</v>
      </c>
      <c r="R288" s="19">
        <v>0.19047619047619</v>
      </c>
      <c r="S288" s="14" t="s">
        <v>7</v>
      </c>
      <c r="T288" s="20">
        <v>0.119121598925092</v>
      </c>
      <c r="U288" s="21">
        <v>0.0022696</v>
      </c>
      <c r="V288" s="22">
        <v>0.0190528</v>
      </c>
    </row>
    <row r="289" spans="1:22">
      <c r="A289" s="14" t="s">
        <v>493</v>
      </c>
      <c r="B289" s="14" t="s">
        <v>93</v>
      </c>
      <c r="C289" s="14" t="s">
        <v>47</v>
      </c>
      <c r="D289" s="14">
        <v>61</v>
      </c>
      <c r="E289" s="14">
        <v>116</v>
      </c>
      <c r="F289" s="14">
        <v>141</v>
      </c>
      <c r="G289" s="15" t="s">
        <v>30</v>
      </c>
      <c r="H289" s="14">
        <v>36</v>
      </c>
      <c r="I289" s="14">
        <v>23</v>
      </c>
      <c r="J289" s="15">
        <v>0.41293</v>
      </c>
      <c r="K289" s="15">
        <v>0.42556</v>
      </c>
      <c r="L289" s="14" t="s">
        <v>361</v>
      </c>
      <c r="M289" s="14">
        <f t="shared" si="4"/>
        <v>2025</v>
      </c>
      <c r="N289" s="14" t="s">
        <v>81</v>
      </c>
      <c r="O289" s="15" t="s">
        <v>99</v>
      </c>
      <c r="P289" s="14">
        <v>2025</v>
      </c>
      <c r="Q289" s="14">
        <v>48.5</v>
      </c>
      <c r="R289" s="19">
        <v>2.90721649484536</v>
      </c>
      <c r="S289" s="14" t="s">
        <v>9</v>
      </c>
      <c r="T289" s="20">
        <v>0.0296785412162797</v>
      </c>
      <c r="U289" s="21">
        <v>0.0178083</v>
      </c>
      <c r="V289" s="22">
        <v>0.6000396</v>
      </c>
    </row>
    <row r="290" spans="1:22">
      <c r="A290" s="14" t="s">
        <v>494</v>
      </c>
      <c r="B290" s="14" t="s">
        <v>65</v>
      </c>
      <c r="C290" s="14" t="s">
        <v>36</v>
      </c>
      <c r="D290" s="14">
        <v>257</v>
      </c>
      <c r="E290" s="14">
        <v>115</v>
      </c>
      <c r="F290" s="14">
        <v>53</v>
      </c>
      <c r="G290" s="15" t="s">
        <v>48</v>
      </c>
      <c r="H290" s="14">
        <v>319</v>
      </c>
      <c r="I290" s="14">
        <v>50</v>
      </c>
      <c r="J290" s="15">
        <v>0.25966</v>
      </c>
      <c r="K290" s="15">
        <v>0.29339</v>
      </c>
      <c r="L290" s="14" t="s">
        <v>495</v>
      </c>
      <c r="M290" s="14">
        <f t="shared" si="4"/>
        <v>2024</v>
      </c>
      <c r="N290" s="14" t="s">
        <v>38</v>
      </c>
      <c r="O290" s="15" t="s">
        <v>81</v>
      </c>
      <c r="P290" s="14">
        <v>2025</v>
      </c>
      <c r="Q290" s="14">
        <v>288</v>
      </c>
      <c r="R290" s="19">
        <v>0.184027777777778</v>
      </c>
      <c r="S290" s="14" t="s">
        <v>7</v>
      </c>
      <c r="T290" s="20">
        <v>0.11496642694025</v>
      </c>
      <c r="U290" s="21">
        <v>0.0178769</v>
      </c>
      <c r="V290" s="22">
        <v>0.1554967</v>
      </c>
    </row>
    <row r="291" spans="1:22">
      <c r="A291" s="14" t="s">
        <v>496</v>
      </c>
      <c r="B291" s="14" t="s">
        <v>46</v>
      </c>
      <c r="C291" s="14" t="s">
        <v>47</v>
      </c>
      <c r="D291" s="14">
        <v>191</v>
      </c>
      <c r="E291" s="14">
        <v>71</v>
      </c>
      <c r="F291" s="14">
        <v>164</v>
      </c>
      <c r="G291" s="15" t="s">
        <v>42</v>
      </c>
      <c r="H291" s="14">
        <v>98</v>
      </c>
      <c r="I291" s="14">
        <v>67</v>
      </c>
      <c r="J291" s="15">
        <v>0.58027</v>
      </c>
      <c r="K291" s="15">
        <v>0.6017</v>
      </c>
      <c r="L291" s="14" t="s">
        <v>88</v>
      </c>
      <c r="M291" s="14">
        <f t="shared" si="4"/>
        <v>2025</v>
      </c>
      <c r="N291" s="14" t="s">
        <v>81</v>
      </c>
      <c r="O291" s="15" t="s">
        <v>107</v>
      </c>
      <c r="P291" s="14">
        <v>2025</v>
      </c>
      <c r="Q291" s="14">
        <v>144.5</v>
      </c>
      <c r="R291" s="19">
        <v>1.13494809688581</v>
      </c>
      <c r="S291" s="14" t="s">
        <v>8</v>
      </c>
      <c r="T291" s="20">
        <v>0.0356157553598139</v>
      </c>
      <c r="U291" s="21">
        <v>0.0351452</v>
      </c>
      <c r="V291" s="22">
        <v>0.986788</v>
      </c>
    </row>
    <row r="292" spans="1:22">
      <c r="A292" s="14" t="s">
        <v>367</v>
      </c>
      <c r="B292" s="14" t="s">
        <v>159</v>
      </c>
      <c r="C292" s="14" t="s">
        <v>47</v>
      </c>
      <c r="D292" s="14">
        <v>110</v>
      </c>
      <c r="E292" s="14">
        <v>12</v>
      </c>
      <c r="F292" s="14">
        <v>115</v>
      </c>
      <c r="G292" s="15" t="s">
        <v>30</v>
      </c>
      <c r="H292" s="14">
        <v>7</v>
      </c>
      <c r="I292" s="14">
        <v>33</v>
      </c>
      <c r="J292" s="15">
        <v>0.68487</v>
      </c>
      <c r="K292" s="15">
        <v>0.70046</v>
      </c>
      <c r="L292" s="14" t="s">
        <v>176</v>
      </c>
      <c r="M292" s="14">
        <f t="shared" si="4"/>
        <v>2025</v>
      </c>
      <c r="N292" s="14" t="s">
        <v>81</v>
      </c>
      <c r="O292" s="15" t="s">
        <v>126</v>
      </c>
      <c r="P292" s="14">
        <v>2025</v>
      </c>
      <c r="Q292" s="14">
        <v>58.5</v>
      </c>
      <c r="R292" s="19">
        <v>1.96581196581197</v>
      </c>
      <c r="S292" s="14" t="s">
        <v>7</v>
      </c>
      <c r="T292" s="20">
        <v>0.0222568026725295</v>
      </c>
      <c r="U292" s="21">
        <v>0.0179285</v>
      </c>
      <c r="V292" s="22">
        <v>0.805529</v>
      </c>
    </row>
    <row r="293" spans="1:22">
      <c r="A293" s="14" t="s">
        <v>497</v>
      </c>
      <c r="B293" s="14" t="s">
        <v>46</v>
      </c>
      <c r="C293" s="14" t="s">
        <v>47</v>
      </c>
      <c r="D293" s="14">
        <v>59</v>
      </c>
      <c r="E293" s="14">
        <v>194</v>
      </c>
      <c r="F293" s="14">
        <v>100</v>
      </c>
      <c r="G293" s="15" t="s">
        <v>52</v>
      </c>
      <c r="H293" s="14">
        <v>153</v>
      </c>
      <c r="I293" s="14">
        <v>70</v>
      </c>
      <c r="J293" s="15">
        <v>0.07274</v>
      </c>
      <c r="K293" s="15">
        <v>0.13564</v>
      </c>
      <c r="L293" s="14" t="s">
        <v>265</v>
      </c>
      <c r="M293" s="14">
        <f t="shared" si="4"/>
        <v>2025</v>
      </c>
      <c r="N293" s="14" t="s">
        <v>107</v>
      </c>
      <c r="O293" s="15" t="s">
        <v>126</v>
      </c>
      <c r="P293" s="14">
        <v>2025</v>
      </c>
      <c r="Q293" s="14">
        <v>106</v>
      </c>
      <c r="R293" s="19">
        <v>0.943396226415094</v>
      </c>
      <c r="S293" s="14" t="s">
        <v>8</v>
      </c>
      <c r="T293" s="20">
        <v>0.463727514007667</v>
      </c>
      <c r="U293" s="21">
        <v>0.0629</v>
      </c>
      <c r="V293" s="22">
        <v>0.13564</v>
      </c>
    </row>
    <row r="294" spans="1:22">
      <c r="A294" s="14" t="s">
        <v>498</v>
      </c>
      <c r="B294" s="14" t="s">
        <v>46</v>
      </c>
      <c r="C294" s="14" t="s">
        <v>47</v>
      </c>
      <c r="D294" s="14">
        <v>195</v>
      </c>
      <c r="E294" s="14">
        <v>12</v>
      </c>
      <c r="F294" s="14">
        <v>107</v>
      </c>
      <c r="G294" s="15" t="s">
        <v>30</v>
      </c>
      <c r="H294" s="14">
        <v>100</v>
      </c>
      <c r="I294" s="14">
        <v>30</v>
      </c>
      <c r="J294" s="15">
        <v>0.27829</v>
      </c>
      <c r="K294" s="15">
        <v>0.34311</v>
      </c>
      <c r="L294" s="14" t="s">
        <v>255</v>
      </c>
      <c r="M294" s="14">
        <f t="shared" si="4"/>
        <v>2024</v>
      </c>
      <c r="N294" s="14" t="s">
        <v>33</v>
      </c>
      <c r="O294" s="15" t="s">
        <v>99</v>
      </c>
      <c r="P294" s="14">
        <v>2025</v>
      </c>
      <c r="Q294" s="14">
        <v>147.5</v>
      </c>
      <c r="R294" s="19">
        <v>0.725423728813559</v>
      </c>
      <c r="S294" s="14" t="s">
        <v>9</v>
      </c>
      <c r="T294" s="20">
        <v>0.188919005566728</v>
      </c>
      <c r="U294" s="21">
        <v>0.0693574</v>
      </c>
      <c r="V294" s="22">
        <v>0.3671277</v>
      </c>
    </row>
    <row r="295" spans="1:22">
      <c r="A295" s="14" t="s">
        <v>499</v>
      </c>
      <c r="B295" s="14" t="s">
        <v>65</v>
      </c>
      <c r="C295" s="14" t="s">
        <v>36</v>
      </c>
      <c r="D295" s="14">
        <v>152</v>
      </c>
      <c r="E295" s="14">
        <v>159</v>
      </c>
      <c r="F295" s="14">
        <v>115</v>
      </c>
      <c r="G295" s="15" t="s">
        <v>42</v>
      </c>
      <c r="H295" s="14">
        <v>196</v>
      </c>
      <c r="I295" s="14">
        <v>51</v>
      </c>
      <c r="J295" s="15">
        <v>0.5412</v>
      </c>
      <c r="K295" s="15">
        <v>0.61066</v>
      </c>
      <c r="L295" s="14" t="s">
        <v>500</v>
      </c>
      <c r="M295" s="14">
        <f t="shared" si="4"/>
        <v>2024</v>
      </c>
      <c r="N295" s="14" t="s">
        <v>44</v>
      </c>
      <c r="O295" s="15" t="s">
        <v>81</v>
      </c>
      <c r="P295" s="14">
        <v>2025</v>
      </c>
      <c r="Q295" s="14">
        <v>174</v>
      </c>
      <c r="R295" s="19">
        <v>0.660919540229885</v>
      </c>
      <c r="S295" s="14" t="s">
        <v>7</v>
      </c>
      <c r="T295" s="20">
        <v>0.113745783250909</v>
      </c>
      <c r="U295" s="21">
        <v>0.079879</v>
      </c>
      <c r="V295" s="22">
        <v>0.702259</v>
      </c>
    </row>
    <row r="296" spans="1:22">
      <c r="A296" s="14" t="s">
        <v>501</v>
      </c>
      <c r="B296" s="14" t="s">
        <v>56</v>
      </c>
      <c r="C296" s="14" t="s">
        <v>36</v>
      </c>
      <c r="D296" s="14">
        <v>35</v>
      </c>
      <c r="E296" s="14">
        <v>87</v>
      </c>
      <c r="F296" s="14">
        <v>24</v>
      </c>
      <c r="G296" s="15" t="s">
        <v>48</v>
      </c>
      <c r="H296" s="14">
        <v>98</v>
      </c>
      <c r="I296" s="14">
        <v>90</v>
      </c>
      <c r="J296" s="15">
        <v>0.46537</v>
      </c>
      <c r="K296" s="15">
        <v>0.50829</v>
      </c>
      <c r="L296" s="14" t="s">
        <v>86</v>
      </c>
      <c r="M296" s="14">
        <f t="shared" si="4"/>
        <v>2025</v>
      </c>
      <c r="N296" s="14" t="s">
        <v>32</v>
      </c>
      <c r="O296" s="15" t="s">
        <v>107</v>
      </c>
      <c r="P296" s="14">
        <v>2025</v>
      </c>
      <c r="Q296" s="14">
        <v>66.5</v>
      </c>
      <c r="R296" s="19">
        <v>0.360902255639098</v>
      </c>
      <c r="S296" s="14" t="s">
        <v>8</v>
      </c>
      <c r="T296" s="20">
        <v>0.0844399850479057</v>
      </c>
      <c r="U296" s="21">
        <v>0.0103008</v>
      </c>
      <c r="V296" s="22">
        <v>0.1219896</v>
      </c>
    </row>
    <row r="297" spans="1:22">
      <c r="A297" s="14" t="s">
        <v>502</v>
      </c>
      <c r="B297" s="14" t="s">
        <v>134</v>
      </c>
      <c r="C297" s="14" t="s">
        <v>29</v>
      </c>
      <c r="D297" s="14">
        <v>137</v>
      </c>
      <c r="E297" s="14">
        <v>80</v>
      </c>
      <c r="F297" s="14">
        <v>40</v>
      </c>
      <c r="G297" s="15" t="s">
        <v>30</v>
      </c>
      <c r="H297" s="14">
        <v>177</v>
      </c>
      <c r="I297" s="14">
        <v>36</v>
      </c>
      <c r="J297" s="15">
        <v>0.7665</v>
      </c>
      <c r="K297" s="15">
        <v>0.80481</v>
      </c>
      <c r="L297" s="14" t="s">
        <v>49</v>
      </c>
      <c r="M297" s="14">
        <f t="shared" si="4"/>
        <v>2025</v>
      </c>
      <c r="N297" s="14" t="s">
        <v>32</v>
      </c>
      <c r="O297" s="15" t="s">
        <v>99</v>
      </c>
      <c r="P297" s="14">
        <v>2025</v>
      </c>
      <c r="Q297" s="14">
        <v>157</v>
      </c>
      <c r="R297" s="19">
        <v>0.254777070063694</v>
      </c>
      <c r="S297" s="14" t="s">
        <v>7</v>
      </c>
      <c r="T297" s="20">
        <v>0.0476012972005815</v>
      </c>
      <c r="U297" s="21">
        <v>0.015324</v>
      </c>
      <c r="V297" s="22">
        <v>0.321924</v>
      </c>
    </row>
    <row r="298" spans="1:22">
      <c r="A298" s="14" t="s">
        <v>503</v>
      </c>
      <c r="B298" s="14" t="s">
        <v>41</v>
      </c>
      <c r="C298" s="14" t="s">
        <v>29</v>
      </c>
      <c r="D298" s="14">
        <v>81</v>
      </c>
      <c r="E298" s="14">
        <v>1</v>
      </c>
      <c r="F298" s="14">
        <v>32</v>
      </c>
      <c r="G298" s="15" t="s">
        <v>52</v>
      </c>
      <c r="H298" s="14">
        <v>50</v>
      </c>
      <c r="I298" s="14">
        <v>12</v>
      </c>
      <c r="J298" s="15">
        <v>0.25141</v>
      </c>
      <c r="K298" s="15">
        <v>0.29726</v>
      </c>
      <c r="L298" s="14" t="s">
        <v>504</v>
      </c>
      <c r="M298" s="14">
        <f t="shared" si="4"/>
        <v>2025</v>
      </c>
      <c r="N298" s="14" t="s">
        <v>81</v>
      </c>
      <c r="O298" s="15" t="s">
        <v>126</v>
      </c>
      <c r="P298" s="14">
        <v>2025</v>
      </c>
      <c r="Q298" s="14">
        <v>65.5</v>
      </c>
      <c r="R298" s="19">
        <v>0.488549618320611</v>
      </c>
      <c r="S298" s="14" t="s">
        <v>9</v>
      </c>
      <c r="T298" s="20">
        <v>0.154242077642468</v>
      </c>
      <c r="U298" s="21">
        <v>0.014672</v>
      </c>
      <c r="V298" s="22">
        <v>0.0951232</v>
      </c>
    </row>
    <row r="299" spans="1:22">
      <c r="A299" s="14" t="s">
        <v>505</v>
      </c>
      <c r="B299" s="14" t="s">
        <v>83</v>
      </c>
      <c r="C299" s="14" t="s">
        <v>47</v>
      </c>
      <c r="D299" s="14">
        <v>134</v>
      </c>
      <c r="E299" s="14">
        <v>159</v>
      </c>
      <c r="F299" s="14">
        <v>48</v>
      </c>
      <c r="G299" s="15" t="s">
        <v>30</v>
      </c>
      <c r="H299" s="14">
        <v>245</v>
      </c>
      <c r="I299" s="14">
        <v>68</v>
      </c>
      <c r="J299" s="15">
        <v>0.50914</v>
      </c>
      <c r="K299" s="15">
        <v>0.52418</v>
      </c>
      <c r="L299" s="14" t="s">
        <v>506</v>
      </c>
      <c r="M299" s="14">
        <f t="shared" si="4"/>
        <v>2024</v>
      </c>
      <c r="N299" s="14" t="s">
        <v>44</v>
      </c>
      <c r="O299" s="15" t="s">
        <v>99</v>
      </c>
      <c r="P299" s="14">
        <v>2025</v>
      </c>
      <c r="Q299" s="14">
        <v>189.5</v>
      </c>
      <c r="R299" s="19">
        <v>0.253298153034301</v>
      </c>
      <c r="S299" s="14" t="s">
        <v>8</v>
      </c>
      <c r="T299" s="20">
        <v>0.028692433896753</v>
      </c>
      <c r="U299" s="21">
        <v>0.0072192</v>
      </c>
      <c r="V299" s="22">
        <v>0.2516064</v>
      </c>
    </row>
    <row r="300" spans="1:22">
      <c r="A300" s="14" t="s">
        <v>507</v>
      </c>
      <c r="B300" s="14" t="s">
        <v>65</v>
      </c>
      <c r="C300" s="14" t="s">
        <v>36</v>
      </c>
      <c r="D300" s="14">
        <v>22</v>
      </c>
      <c r="E300" s="14">
        <v>117</v>
      </c>
      <c r="F300" s="14">
        <v>48</v>
      </c>
      <c r="G300" s="15" t="s">
        <v>30</v>
      </c>
      <c r="H300" s="14">
        <v>91</v>
      </c>
      <c r="I300" s="14">
        <v>76</v>
      </c>
      <c r="J300" s="15">
        <v>0.3455</v>
      </c>
      <c r="K300" s="15">
        <v>0.40251</v>
      </c>
      <c r="L300" s="14" t="s">
        <v>400</v>
      </c>
      <c r="M300" s="14">
        <f t="shared" si="4"/>
        <v>2025</v>
      </c>
      <c r="N300" s="14" t="s">
        <v>81</v>
      </c>
      <c r="O300" s="15" t="s">
        <v>81</v>
      </c>
      <c r="P300" s="14">
        <v>2025</v>
      </c>
      <c r="Q300" s="14">
        <v>56.5</v>
      </c>
      <c r="R300" s="19">
        <v>0.849557522123894</v>
      </c>
      <c r="S300" s="14" t="s">
        <v>8</v>
      </c>
      <c r="T300" s="20">
        <v>0.141636232640183</v>
      </c>
      <c r="U300" s="21">
        <v>0.0273648</v>
      </c>
      <c r="V300" s="22">
        <v>0.1932048</v>
      </c>
    </row>
    <row r="301" spans="1:22">
      <c r="A301" s="14" t="s">
        <v>508</v>
      </c>
      <c r="B301" s="14" t="s">
        <v>51</v>
      </c>
      <c r="C301" s="14" t="s">
        <v>29</v>
      </c>
      <c r="D301" s="14">
        <v>251</v>
      </c>
      <c r="E301" s="14">
        <v>190</v>
      </c>
      <c r="F301" s="14">
        <v>368</v>
      </c>
      <c r="G301" s="15" t="s">
        <v>52</v>
      </c>
      <c r="H301" s="14">
        <v>73</v>
      </c>
      <c r="I301" s="14">
        <v>80</v>
      </c>
      <c r="J301" s="15">
        <v>0.41357</v>
      </c>
      <c r="K301" s="15">
        <v>0.46338</v>
      </c>
      <c r="L301" s="14" t="s">
        <v>172</v>
      </c>
      <c r="M301" s="14">
        <f t="shared" si="4"/>
        <v>2025</v>
      </c>
      <c r="N301" s="14" t="s">
        <v>81</v>
      </c>
      <c r="O301" s="15" t="s">
        <v>58</v>
      </c>
      <c r="P301" s="14">
        <v>2025</v>
      </c>
      <c r="Q301" s="14">
        <v>162</v>
      </c>
      <c r="R301" s="19">
        <v>2.2716049382716</v>
      </c>
      <c r="S301" s="14" t="s">
        <v>8</v>
      </c>
      <c r="T301" s="20">
        <v>0.107492770512323</v>
      </c>
      <c r="U301" s="21">
        <v>0.1833008</v>
      </c>
      <c r="V301" s="22">
        <v>1.7052384</v>
      </c>
    </row>
    <row r="302" spans="1:22">
      <c r="A302" s="14" t="s">
        <v>509</v>
      </c>
      <c r="B302" s="14" t="s">
        <v>97</v>
      </c>
      <c r="C302" s="14" t="s">
        <v>29</v>
      </c>
      <c r="D302" s="14">
        <v>12</v>
      </c>
      <c r="E302" s="14">
        <v>138</v>
      </c>
      <c r="F302" s="14">
        <v>57</v>
      </c>
      <c r="G302" s="15" t="s">
        <v>30</v>
      </c>
      <c r="H302" s="14">
        <v>93</v>
      </c>
      <c r="I302" s="14">
        <v>47</v>
      </c>
      <c r="J302" s="15">
        <v>0.06234</v>
      </c>
      <c r="K302" s="15">
        <v>0.07892</v>
      </c>
      <c r="L302" s="14" t="s">
        <v>251</v>
      </c>
      <c r="M302" s="14">
        <f t="shared" si="4"/>
        <v>2024</v>
      </c>
      <c r="N302" s="14" t="s">
        <v>38</v>
      </c>
      <c r="O302" s="15" t="s">
        <v>126</v>
      </c>
      <c r="P302" s="14">
        <v>2025</v>
      </c>
      <c r="Q302" s="14">
        <v>52.5</v>
      </c>
      <c r="R302" s="19">
        <v>1.08571428571429</v>
      </c>
      <c r="S302" s="14" t="s">
        <v>7</v>
      </c>
      <c r="T302" s="20">
        <v>0.210086163203244</v>
      </c>
      <c r="U302" s="21">
        <v>0.0094506</v>
      </c>
      <c r="V302" s="22">
        <v>0.0449844</v>
      </c>
    </row>
    <row r="303" spans="1:22">
      <c r="A303" s="14" t="s">
        <v>179</v>
      </c>
      <c r="B303" s="14" t="s">
        <v>62</v>
      </c>
      <c r="C303" s="14" t="s">
        <v>29</v>
      </c>
      <c r="D303" s="14">
        <v>110</v>
      </c>
      <c r="E303" s="14">
        <v>43</v>
      </c>
      <c r="F303" s="14">
        <v>75</v>
      </c>
      <c r="G303" s="15" t="s">
        <v>52</v>
      </c>
      <c r="H303" s="14">
        <v>78</v>
      </c>
      <c r="I303" s="14">
        <v>91</v>
      </c>
      <c r="J303" s="15">
        <v>0.38765</v>
      </c>
      <c r="K303" s="15">
        <v>0.43275</v>
      </c>
      <c r="L303" s="14" t="s">
        <v>510</v>
      </c>
      <c r="M303" s="14">
        <f t="shared" si="4"/>
        <v>2025</v>
      </c>
      <c r="N303" s="14" t="s">
        <v>81</v>
      </c>
      <c r="O303" s="15" t="s">
        <v>38</v>
      </c>
      <c r="P303" s="14">
        <v>2025</v>
      </c>
      <c r="Q303" s="14">
        <v>94</v>
      </c>
      <c r="R303" s="19">
        <v>0.797872340425532</v>
      </c>
      <c r="S303" s="14" t="s">
        <v>8</v>
      </c>
      <c r="T303" s="20">
        <v>0.10421721548238</v>
      </c>
      <c r="U303" s="21">
        <v>0.033825</v>
      </c>
      <c r="V303" s="22">
        <v>0.3245625</v>
      </c>
    </row>
    <row r="304" spans="1:22">
      <c r="A304" s="14" t="s">
        <v>511</v>
      </c>
      <c r="B304" s="14" t="s">
        <v>73</v>
      </c>
      <c r="C304" s="14" t="s">
        <v>47</v>
      </c>
      <c r="D304" s="14">
        <v>216</v>
      </c>
      <c r="E304" s="14">
        <v>196</v>
      </c>
      <c r="F304" s="14">
        <v>159</v>
      </c>
      <c r="G304" s="15" t="s">
        <v>42</v>
      </c>
      <c r="H304" s="14">
        <v>253</v>
      </c>
      <c r="I304" s="14">
        <v>79</v>
      </c>
      <c r="J304" s="15">
        <v>0.56073</v>
      </c>
      <c r="K304" s="15">
        <v>0.61745</v>
      </c>
      <c r="L304" s="14" t="s">
        <v>313</v>
      </c>
      <c r="M304" s="14">
        <f t="shared" si="4"/>
        <v>2025</v>
      </c>
      <c r="N304" s="14" t="s">
        <v>81</v>
      </c>
      <c r="O304" s="15" t="s">
        <v>126</v>
      </c>
      <c r="P304" s="14">
        <v>2025</v>
      </c>
      <c r="Q304" s="14">
        <v>234.5</v>
      </c>
      <c r="R304" s="19">
        <v>0.678038379530917</v>
      </c>
      <c r="S304" s="14" t="s">
        <v>8</v>
      </c>
      <c r="T304" s="20">
        <v>0.0918616892056037</v>
      </c>
      <c r="U304" s="21">
        <v>0.0901848</v>
      </c>
      <c r="V304" s="22">
        <v>0.9817455</v>
      </c>
    </row>
    <row r="305" spans="1:22">
      <c r="A305" s="14" t="s">
        <v>363</v>
      </c>
      <c r="B305" s="14" t="s">
        <v>159</v>
      </c>
      <c r="C305" s="14" t="s">
        <v>47</v>
      </c>
      <c r="D305" s="14">
        <v>95</v>
      </c>
      <c r="E305" s="14">
        <v>52</v>
      </c>
      <c r="F305" s="14">
        <v>64</v>
      </c>
      <c r="G305" s="15" t="s">
        <v>52</v>
      </c>
      <c r="H305" s="14">
        <v>83</v>
      </c>
      <c r="I305" s="14">
        <v>35</v>
      </c>
      <c r="J305" s="15">
        <v>0.05248</v>
      </c>
      <c r="K305" s="15">
        <v>0.09719</v>
      </c>
      <c r="L305" s="14" t="s">
        <v>240</v>
      </c>
      <c r="M305" s="14">
        <f t="shared" si="4"/>
        <v>2025</v>
      </c>
      <c r="N305" s="14" t="s">
        <v>32</v>
      </c>
      <c r="O305" s="15" t="s">
        <v>95</v>
      </c>
      <c r="P305" s="14">
        <v>2025</v>
      </c>
      <c r="Q305" s="14">
        <v>89</v>
      </c>
      <c r="R305" s="19">
        <v>0.719101123595506</v>
      </c>
      <c r="S305" s="14" t="s">
        <v>7</v>
      </c>
      <c r="T305" s="20">
        <v>0.460026751723428</v>
      </c>
      <c r="U305" s="21">
        <v>0.0286144</v>
      </c>
      <c r="V305" s="22">
        <v>0.0622016</v>
      </c>
    </row>
    <row r="306" spans="1:22">
      <c r="A306" s="14" t="s">
        <v>512</v>
      </c>
      <c r="B306" s="14" t="s">
        <v>51</v>
      </c>
      <c r="C306" s="14" t="s">
        <v>29</v>
      </c>
      <c r="D306" s="14">
        <v>288</v>
      </c>
      <c r="E306" s="14">
        <v>124</v>
      </c>
      <c r="F306" s="14">
        <v>281</v>
      </c>
      <c r="G306" s="15" t="s">
        <v>48</v>
      </c>
      <c r="H306" s="14">
        <v>131</v>
      </c>
      <c r="I306" s="14">
        <v>45</v>
      </c>
      <c r="J306" s="15">
        <v>0.20307</v>
      </c>
      <c r="K306" s="15">
        <v>0.26518</v>
      </c>
      <c r="L306" s="14" t="s">
        <v>453</v>
      </c>
      <c r="M306" s="14">
        <f t="shared" si="4"/>
        <v>2025</v>
      </c>
      <c r="N306" s="14" t="s">
        <v>32</v>
      </c>
      <c r="O306" s="15" t="s">
        <v>32</v>
      </c>
      <c r="P306" s="14">
        <v>2025</v>
      </c>
      <c r="Q306" s="14">
        <v>209.5</v>
      </c>
      <c r="R306" s="19">
        <v>1.34128878281623</v>
      </c>
      <c r="S306" s="14" t="s">
        <v>7</v>
      </c>
      <c r="T306" s="20">
        <v>0.23421826683762</v>
      </c>
      <c r="U306" s="21">
        <v>0.1745291</v>
      </c>
      <c r="V306" s="22">
        <v>0.7451558</v>
      </c>
    </row>
    <row r="307" spans="1:22">
      <c r="A307" s="14" t="s">
        <v>513</v>
      </c>
      <c r="B307" s="14" t="s">
        <v>28</v>
      </c>
      <c r="C307" s="14" t="s">
        <v>29</v>
      </c>
      <c r="D307" s="14">
        <v>194</v>
      </c>
      <c r="E307" s="14">
        <v>80</v>
      </c>
      <c r="F307" s="14">
        <v>184</v>
      </c>
      <c r="G307" s="15" t="s">
        <v>42</v>
      </c>
      <c r="H307" s="14">
        <v>90</v>
      </c>
      <c r="I307" s="14">
        <v>59</v>
      </c>
      <c r="J307" s="15">
        <v>0.55671</v>
      </c>
      <c r="K307" s="15">
        <v>0.57585</v>
      </c>
      <c r="L307" s="14" t="s">
        <v>329</v>
      </c>
      <c r="M307" s="14">
        <f t="shared" si="4"/>
        <v>2025</v>
      </c>
      <c r="N307" s="14" t="s">
        <v>107</v>
      </c>
      <c r="O307" s="15" t="s">
        <v>126</v>
      </c>
      <c r="P307" s="14">
        <v>2025</v>
      </c>
      <c r="Q307" s="14">
        <v>142</v>
      </c>
      <c r="R307" s="19">
        <v>1.29577464788732</v>
      </c>
      <c r="S307" s="14" t="s">
        <v>7</v>
      </c>
      <c r="T307" s="20">
        <v>0.0332378223495702</v>
      </c>
      <c r="U307" s="21">
        <v>0.0352176</v>
      </c>
      <c r="V307" s="22">
        <v>1.059564</v>
      </c>
    </row>
    <row r="308" spans="1:22">
      <c r="A308" s="14" t="s">
        <v>514</v>
      </c>
      <c r="B308" s="14" t="s">
        <v>159</v>
      </c>
      <c r="C308" s="14" t="s">
        <v>47</v>
      </c>
      <c r="D308" s="14">
        <v>104</v>
      </c>
      <c r="E308" s="14">
        <v>99</v>
      </c>
      <c r="F308" s="14">
        <v>92</v>
      </c>
      <c r="G308" s="15" t="s">
        <v>48</v>
      </c>
      <c r="H308" s="14">
        <v>111</v>
      </c>
      <c r="I308" s="14">
        <v>23</v>
      </c>
      <c r="J308" s="15">
        <v>0.15035</v>
      </c>
      <c r="K308" s="15">
        <v>0.21481</v>
      </c>
      <c r="L308" s="14" t="s">
        <v>515</v>
      </c>
      <c r="M308" s="14">
        <f t="shared" si="4"/>
        <v>2025</v>
      </c>
      <c r="N308" s="14" t="s">
        <v>39</v>
      </c>
      <c r="O308" s="15" t="s">
        <v>95</v>
      </c>
      <c r="P308" s="14">
        <v>2025</v>
      </c>
      <c r="Q308" s="14">
        <v>107.5</v>
      </c>
      <c r="R308" s="19">
        <v>0.855813953488372</v>
      </c>
      <c r="S308" s="14" t="s">
        <v>9</v>
      </c>
      <c r="T308" s="20">
        <v>0.300079139704855</v>
      </c>
      <c r="U308" s="21">
        <v>0.0593032</v>
      </c>
      <c r="V308" s="22">
        <v>0.1976252</v>
      </c>
    </row>
    <row r="309" spans="1:22">
      <c r="A309" s="14" t="s">
        <v>516</v>
      </c>
      <c r="B309" s="14" t="s">
        <v>70</v>
      </c>
      <c r="C309" s="14" t="s">
        <v>29</v>
      </c>
      <c r="D309" s="14">
        <v>32</v>
      </c>
      <c r="E309" s="14">
        <v>49</v>
      </c>
      <c r="F309" s="14">
        <v>28</v>
      </c>
      <c r="G309" s="15" t="s">
        <v>42</v>
      </c>
      <c r="H309" s="14">
        <v>53</v>
      </c>
      <c r="I309" s="14">
        <v>97</v>
      </c>
      <c r="J309" s="15">
        <v>0.74297</v>
      </c>
      <c r="K309" s="15">
        <v>0.79079</v>
      </c>
      <c r="L309" s="14" t="s">
        <v>94</v>
      </c>
      <c r="M309" s="14">
        <f t="shared" si="4"/>
        <v>2025</v>
      </c>
      <c r="N309" s="14" t="s">
        <v>32</v>
      </c>
      <c r="O309" s="15" t="s">
        <v>95</v>
      </c>
      <c r="P309" s="14">
        <v>2025</v>
      </c>
      <c r="Q309" s="14">
        <v>42.5</v>
      </c>
      <c r="R309" s="19">
        <v>0.658823529411765</v>
      </c>
      <c r="S309" s="14" t="s">
        <v>8</v>
      </c>
      <c r="T309" s="20">
        <v>0.060471174395225</v>
      </c>
      <c r="U309" s="21">
        <v>0.0133896</v>
      </c>
      <c r="V309" s="22">
        <v>0.2214212</v>
      </c>
    </row>
    <row r="310" spans="1:22">
      <c r="A310" s="14" t="s">
        <v>517</v>
      </c>
      <c r="B310" s="14" t="s">
        <v>76</v>
      </c>
      <c r="C310" s="14" t="s">
        <v>36</v>
      </c>
      <c r="D310" s="14">
        <v>267</v>
      </c>
      <c r="E310" s="14">
        <v>187</v>
      </c>
      <c r="F310" s="14">
        <v>86</v>
      </c>
      <c r="G310" s="15" t="s">
        <v>42</v>
      </c>
      <c r="H310" s="14">
        <v>368</v>
      </c>
      <c r="I310" s="14">
        <v>78</v>
      </c>
      <c r="J310" s="15">
        <v>0.13477</v>
      </c>
      <c r="K310" s="15">
        <v>0.19971</v>
      </c>
      <c r="L310" s="14" t="s">
        <v>518</v>
      </c>
      <c r="M310" s="14">
        <f t="shared" si="4"/>
        <v>2025</v>
      </c>
      <c r="N310" s="14" t="s">
        <v>39</v>
      </c>
      <c r="O310" s="15" t="s">
        <v>81</v>
      </c>
      <c r="P310" s="14">
        <v>2025</v>
      </c>
      <c r="Q310" s="14">
        <v>317.5</v>
      </c>
      <c r="R310" s="19">
        <v>0.270866141732283</v>
      </c>
      <c r="S310" s="14" t="s">
        <v>8</v>
      </c>
      <c r="T310" s="20">
        <v>0.325171498673076</v>
      </c>
      <c r="U310" s="21">
        <v>0.0558484</v>
      </c>
      <c r="V310" s="22">
        <v>0.1717506</v>
      </c>
    </row>
    <row r="311" spans="1:22">
      <c r="A311" s="14" t="s">
        <v>519</v>
      </c>
      <c r="B311" s="14" t="s">
        <v>93</v>
      </c>
      <c r="C311" s="14" t="s">
        <v>47</v>
      </c>
      <c r="D311" s="14">
        <v>126</v>
      </c>
      <c r="E311" s="14">
        <v>61</v>
      </c>
      <c r="F311" s="14">
        <v>112</v>
      </c>
      <c r="G311" s="15" t="s">
        <v>42</v>
      </c>
      <c r="H311" s="14">
        <v>75</v>
      </c>
      <c r="I311" s="14">
        <v>31</v>
      </c>
      <c r="J311" s="15">
        <v>0.54263</v>
      </c>
      <c r="K311" s="15">
        <v>0.55471</v>
      </c>
      <c r="L311" s="14" t="s">
        <v>291</v>
      </c>
      <c r="M311" s="14">
        <f t="shared" si="4"/>
        <v>2025</v>
      </c>
      <c r="N311" s="14" t="s">
        <v>81</v>
      </c>
      <c r="O311" s="15" t="s">
        <v>99</v>
      </c>
      <c r="P311" s="14">
        <v>2025</v>
      </c>
      <c r="Q311" s="14">
        <v>100.5</v>
      </c>
      <c r="R311" s="19">
        <v>1.11442786069652</v>
      </c>
      <c r="S311" s="14" t="s">
        <v>7</v>
      </c>
      <c r="T311" s="20">
        <v>0.0217771448144075</v>
      </c>
      <c r="U311" s="21">
        <v>0.0135296</v>
      </c>
      <c r="V311" s="22">
        <v>0.6212752</v>
      </c>
    </row>
    <row r="312" spans="1:22">
      <c r="A312" s="14" t="s">
        <v>520</v>
      </c>
      <c r="B312" s="14" t="s">
        <v>97</v>
      </c>
      <c r="C312" s="14" t="s">
        <v>29</v>
      </c>
      <c r="D312" s="14">
        <v>52</v>
      </c>
      <c r="E312" s="14">
        <v>8</v>
      </c>
      <c r="F312" s="14">
        <v>40</v>
      </c>
      <c r="G312" s="15" t="s">
        <v>52</v>
      </c>
      <c r="H312" s="14">
        <v>20</v>
      </c>
      <c r="I312" s="14">
        <v>12</v>
      </c>
      <c r="J312" s="15">
        <v>0.07927</v>
      </c>
      <c r="K312" s="15">
        <v>0.12803</v>
      </c>
      <c r="L312" s="14" t="s">
        <v>228</v>
      </c>
      <c r="M312" s="14">
        <f t="shared" si="4"/>
        <v>2024</v>
      </c>
      <c r="N312" s="14" t="s">
        <v>33</v>
      </c>
      <c r="O312" s="15" t="s">
        <v>33</v>
      </c>
      <c r="P312" s="14">
        <v>2025</v>
      </c>
      <c r="Q312" s="14">
        <v>36</v>
      </c>
      <c r="R312" s="19">
        <v>1.11111111111111</v>
      </c>
      <c r="S312" s="14" t="s">
        <v>9</v>
      </c>
      <c r="T312" s="20">
        <v>0.380848238694056</v>
      </c>
      <c r="U312" s="21">
        <v>0.019504</v>
      </c>
      <c r="V312" s="22">
        <v>0.051212</v>
      </c>
    </row>
    <row r="313" spans="1:22">
      <c r="A313" s="14" t="s">
        <v>521</v>
      </c>
      <c r="B313" s="14" t="s">
        <v>134</v>
      </c>
      <c r="C313" s="14" t="s">
        <v>29</v>
      </c>
      <c r="D313" s="14">
        <v>192</v>
      </c>
      <c r="E313" s="14">
        <v>190</v>
      </c>
      <c r="F313" s="14">
        <v>276</v>
      </c>
      <c r="G313" s="15" t="s">
        <v>30</v>
      </c>
      <c r="H313" s="14">
        <v>106</v>
      </c>
      <c r="I313" s="14">
        <v>81</v>
      </c>
      <c r="J313" s="15">
        <v>0.41711</v>
      </c>
      <c r="K313" s="15">
        <v>0.48169</v>
      </c>
      <c r="L313" s="14" t="s">
        <v>522</v>
      </c>
      <c r="M313" s="14">
        <f t="shared" si="4"/>
        <v>2024</v>
      </c>
      <c r="N313" s="14" t="s">
        <v>38</v>
      </c>
      <c r="O313" s="15" t="s">
        <v>58</v>
      </c>
      <c r="P313" s="14">
        <v>2025</v>
      </c>
      <c r="Q313" s="14">
        <v>149</v>
      </c>
      <c r="R313" s="19">
        <v>1.85234899328859</v>
      </c>
      <c r="S313" s="14" t="s">
        <v>8</v>
      </c>
      <c r="T313" s="20">
        <v>0.134069629844921</v>
      </c>
      <c r="U313" s="21">
        <v>0.1782408</v>
      </c>
      <c r="V313" s="22">
        <v>1.3294644</v>
      </c>
    </row>
    <row r="314" spans="1:22">
      <c r="A314" s="14" t="s">
        <v>523</v>
      </c>
      <c r="B314" s="14" t="s">
        <v>41</v>
      </c>
      <c r="C314" s="14" t="s">
        <v>29</v>
      </c>
      <c r="D314" s="14">
        <v>268</v>
      </c>
      <c r="E314" s="14">
        <v>2</v>
      </c>
      <c r="F314" s="14">
        <v>146</v>
      </c>
      <c r="G314" s="15" t="s">
        <v>30</v>
      </c>
      <c r="H314" s="14">
        <v>124</v>
      </c>
      <c r="I314" s="14">
        <v>24</v>
      </c>
      <c r="J314" s="15">
        <v>0.28387</v>
      </c>
      <c r="K314" s="15">
        <v>0.29754</v>
      </c>
      <c r="L314" s="14" t="s">
        <v>524</v>
      </c>
      <c r="M314" s="14">
        <f t="shared" si="4"/>
        <v>2025</v>
      </c>
      <c r="N314" s="14" t="s">
        <v>39</v>
      </c>
      <c r="O314" s="15" t="s">
        <v>126</v>
      </c>
      <c r="P314" s="14">
        <v>2025</v>
      </c>
      <c r="Q314" s="14">
        <v>196</v>
      </c>
      <c r="R314" s="19">
        <v>0.744897959183674</v>
      </c>
      <c r="S314" s="14" t="s">
        <v>9</v>
      </c>
      <c r="T314" s="20">
        <v>0.045943402567722</v>
      </c>
      <c r="U314" s="21">
        <v>0.0199582</v>
      </c>
      <c r="V314" s="22">
        <v>0.4344084</v>
      </c>
    </row>
    <row r="315" spans="1:22">
      <c r="A315" s="14" t="s">
        <v>241</v>
      </c>
      <c r="B315" s="14" t="s">
        <v>103</v>
      </c>
      <c r="C315" s="14" t="s">
        <v>36</v>
      </c>
      <c r="D315" s="14">
        <v>86</v>
      </c>
      <c r="E315" s="14">
        <v>29</v>
      </c>
      <c r="F315" s="14">
        <v>100</v>
      </c>
      <c r="G315" s="15" t="s">
        <v>30</v>
      </c>
      <c r="H315" s="14">
        <v>15</v>
      </c>
      <c r="I315" s="14">
        <v>13</v>
      </c>
      <c r="J315" s="15">
        <v>0.38744</v>
      </c>
      <c r="K315" s="15">
        <v>0.39424</v>
      </c>
      <c r="L315" s="14" t="s">
        <v>115</v>
      </c>
      <c r="M315" s="14">
        <f t="shared" si="4"/>
        <v>2025</v>
      </c>
      <c r="N315" s="14" t="s">
        <v>81</v>
      </c>
      <c r="O315" s="15" t="s">
        <v>81</v>
      </c>
      <c r="P315" s="14">
        <v>2025</v>
      </c>
      <c r="Q315" s="14">
        <v>50.5</v>
      </c>
      <c r="R315" s="19">
        <v>1.98019801980198</v>
      </c>
      <c r="S315" s="14" t="s">
        <v>9</v>
      </c>
      <c r="T315" s="20">
        <v>0.0172483766233766</v>
      </c>
      <c r="U315" s="21">
        <v>0.0068</v>
      </c>
      <c r="V315" s="22">
        <v>0.39424</v>
      </c>
    </row>
    <row r="316" spans="1:22">
      <c r="A316" s="14" t="s">
        <v>423</v>
      </c>
      <c r="B316" s="14" t="s">
        <v>70</v>
      </c>
      <c r="C316" s="14" t="s">
        <v>29</v>
      </c>
      <c r="D316" s="14">
        <v>81</v>
      </c>
      <c r="E316" s="14">
        <v>142</v>
      </c>
      <c r="F316" s="14">
        <v>32</v>
      </c>
      <c r="G316" s="15" t="s">
        <v>30</v>
      </c>
      <c r="H316" s="14">
        <v>191</v>
      </c>
      <c r="I316" s="14">
        <v>64</v>
      </c>
      <c r="J316" s="15">
        <v>0.54561</v>
      </c>
      <c r="K316" s="15">
        <v>0.55769</v>
      </c>
      <c r="L316" s="14" t="s">
        <v>309</v>
      </c>
      <c r="M316" s="14">
        <f t="shared" si="4"/>
        <v>2025</v>
      </c>
      <c r="N316" s="14" t="s">
        <v>107</v>
      </c>
      <c r="O316" s="15" t="s">
        <v>33</v>
      </c>
      <c r="P316" s="14">
        <v>2025</v>
      </c>
      <c r="Q316" s="14">
        <v>136</v>
      </c>
      <c r="R316" s="19">
        <v>0.235294117647059</v>
      </c>
      <c r="S316" s="14" t="s">
        <v>8</v>
      </c>
      <c r="T316" s="20">
        <v>0.0216607792859833</v>
      </c>
      <c r="U316" s="21">
        <v>0.0038656</v>
      </c>
      <c r="V316" s="22">
        <v>0.1784608</v>
      </c>
    </row>
    <row r="317" spans="1:22">
      <c r="A317" s="14" t="s">
        <v>525</v>
      </c>
      <c r="B317" s="14" t="s">
        <v>73</v>
      </c>
      <c r="C317" s="14" t="s">
        <v>47</v>
      </c>
      <c r="D317" s="14">
        <v>248</v>
      </c>
      <c r="E317" s="14">
        <v>75</v>
      </c>
      <c r="F317" s="14">
        <v>24</v>
      </c>
      <c r="G317" s="15" t="s">
        <v>48</v>
      </c>
      <c r="H317" s="14">
        <v>299</v>
      </c>
      <c r="I317" s="14">
        <v>94</v>
      </c>
      <c r="J317" s="15">
        <v>0.78473</v>
      </c>
      <c r="K317" s="15">
        <v>0.82083</v>
      </c>
      <c r="L317" s="14" t="s">
        <v>265</v>
      </c>
      <c r="M317" s="14">
        <f t="shared" si="4"/>
        <v>2025</v>
      </c>
      <c r="N317" s="14" t="s">
        <v>107</v>
      </c>
      <c r="O317" s="15" t="s">
        <v>126</v>
      </c>
      <c r="P317" s="14">
        <v>2025</v>
      </c>
      <c r="Q317" s="14">
        <v>273.5</v>
      </c>
      <c r="R317" s="19">
        <v>0.0877513711151737</v>
      </c>
      <c r="S317" s="14" t="s">
        <v>8</v>
      </c>
      <c r="T317" s="20">
        <v>0.0439798740299453</v>
      </c>
      <c r="U317" s="21">
        <v>0.008664</v>
      </c>
      <c r="V317" s="22">
        <v>0.1969992</v>
      </c>
    </row>
    <row r="318" spans="1:22">
      <c r="A318" s="14" t="s">
        <v>526</v>
      </c>
      <c r="B318" s="14" t="s">
        <v>164</v>
      </c>
      <c r="C318" s="14" t="s">
        <v>47</v>
      </c>
      <c r="D318" s="14">
        <v>250</v>
      </c>
      <c r="E318" s="14">
        <v>24</v>
      </c>
      <c r="F318" s="14">
        <v>80</v>
      </c>
      <c r="G318" s="15" t="s">
        <v>30</v>
      </c>
      <c r="H318" s="14">
        <v>194</v>
      </c>
      <c r="I318" s="14">
        <v>49</v>
      </c>
      <c r="J318" s="15">
        <v>0.8035</v>
      </c>
      <c r="K318" s="15">
        <v>0.81062</v>
      </c>
      <c r="L318" s="14" t="s">
        <v>238</v>
      </c>
      <c r="M318" s="14">
        <f t="shared" si="4"/>
        <v>2025</v>
      </c>
      <c r="N318" s="14" t="s">
        <v>39</v>
      </c>
      <c r="O318" s="15" t="s">
        <v>32</v>
      </c>
      <c r="P318" s="14">
        <v>2025</v>
      </c>
      <c r="Q318" s="14">
        <v>222</v>
      </c>
      <c r="R318" s="19">
        <v>0.36036036036036</v>
      </c>
      <c r="S318" s="14" t="s">
        <v>7</v>
      </c>
      <c r="T318" s="20">
        <v>0.0087834003602181</v>
      </c>
      <c r="U318" s="21">
        <v>0.005696</v>
      </c>
      <c r="V318" s="22">
        <v>0.648496</v>
      </c>
    </row>
    <row r="319" spans="1:22">
      <c r="A319" s="14" t="s">
        <v>527</v>
      </c>
      <c r="B319" s="14" t="s">
        <v>103</v>
      </c>
      <c r="C319" s="14" t="s">
        <v>36</v>
      </c>
      <c r="D319" s="14">
        <v>203</v>
      </c>
      <c r="E319" s="14">
        <v>105</v>
      </c>
      <c r="F319" s="14">
        <v>220</v>
      </c>
      <c r="G319" s="15" t="s">
        <v>30</v>
      </c>
      <c r="H319" s="14">
        <v>88</v>
      </c>
      <c r="I319" s="14">
        <v>20</v>
      </c>
      <c r="J319" s="15">
        <v>0.19698</v>
      </c>
      <c r="K319" s="15">
        <v>0.23143</v>
      </c>
      <c r="L319" s="14" t="s">
        <v>528</v>
      </c>
      <c r="M319" s="14">
        <f t="shared" si="4"/>
        <v>2025</v>
      </c>
      <c r="N319" s="14" t="s">
        <v>107</v>
      </c>
      <c r="O319" s="15" t="s">
        <v>39</v>
      </c>
      <c r="P319" s="14">
        <v>2025</v>
      </c>
      <c r="Q319" s="14">
        <v>145.5</v>
      </c>
      <c r="R319" s="19">
        <v>1.51202749140893</v>
      </c>
      <c r="S319" s="14" t="s">
        <v>9</v>
      </c>
      <c r="T319" s="20">
        <v>0.148857105820334</v>
      </c>
      <c r="U319" s="21">
        <v>0.07579</v>
      </c>
      <c r="V319" s="22">
        <v>0.509146</v>
      </c>
    </row>
    <row r="320" spans="1:22">
      <c r="A320" s="14" t="s">
        <v>529</v>
      </c>
      <c r="B320" s="14" t="s">
        <v>73</v>
      </c>
      <c r="C320" s="14" t="s">
        <v>47</v>
      </c>
      <c r="D320" s="14">
        <v>213</v>
      </c>
      <c r="E320" s="14">
        <v>69</v>
      </c>
      <c r="F320" s="14">
        <v>127</v>
      </c>
      <c r="G320" s="15" t="s">
        <v>52</v>
      </c>
      <c r="H320" s="14">
        <v>155</v>
      </c>
      <c r="I320" s="14">
        <v>46</v>
      </c>
      <c r="J320" s="15">
        <v>0.78206</v>
      </c>
      <c r="K320" s="15">
        <v>0.80458</v>
      </c>
      <c r="L320" s="14" t="s">
        <v>31</v>
      </c>
      <c r="M320" s="14">
        <f t="shared" si="4"/>
        <v>2025</v>
      </c>
      <c r="N320" s="14" t="s">
        <v>32</v>
      </c>
      <c r="O320" s="15" t="s">
        <v>99</v>
      </c>
      <c r="P320" s="14">
        <v>2025</v>
      </c>
      <c r="Q320" s="14">
        <v>184</v>
      </c>
      <c r="R320" s="19">
        <v>0.690217391304348</v>
      </c>
      <c r="S320" s="14" t="s">
        <v>7</v>
      </c>
      <c r="T320" s="20">
        <v>0.0279897586318328</v>
      </c>
      <c r="U320" s="21">
        <v>0.0286004</v>
      </c>
      <c r="V320" s="22">
        <v>1.0218166</v>
      </c>
    </row>
    <row r="321" spans="1:22">
      <c r="A321" s="14" t="s">
        <v>530</v>
      </c>
      <c r="B321" s="14" t="s">
        <v>46</v>
      </c>
      <c r="C321" s="14" t="s">
        <v>47</v>
      </c>
      <c r="D321" s="14">
        <v>145</v>
      </c>
      <c r="E321" s="14">
        <v>96</v>
      </c>
      <c r="F321" s="14">
        <v>206</v>
      </c>
      <c r="G321" s="15" t="s">
        <v>48</v>
      </c>
      <c r="H321" s="14">
        <v>35</v>
      </c>
      <c r="I321" s="14">
        <v>68</v>
      </c>
      <c r="J321" s="15">
        <v>0.81393</v>
      </c>
      <c r="K321" s="15">
        <v>0.82242</v>
      </c>
      <c r="L321" s="14" t="s">
        <v>245</v>
      </c>
      <c r="M321" s="14">
        <f t="shared" si="4"/>
        <v>2025</v>
      </c>
      <c r="N321" s="14" t="s">
        <v>81</v>
      </c>
      <c r="O321" s="15" t="s">
        <v>1118</v>
      </c>
      <c r="P321" s="14">
        <v>2025</v>
      </c>
      <c r="Q321" s="14">
        <v>90</v>
      </c>
      <c r="R321" s="19">
        <v>2.28888888888889</v>
      </c>
      <c r="S321" s="14" t="s">
        <v>8</v>
      </c>
      <c r="T321" s="20">
        <v>0.0103231925293646</v>
      </c>
      <c r="U321" s="21">
        <v>0.0174894</v>
      </c>
      <c r="V321" s="22">
        <v>1.6941852</v>
      </c>
    </row>
    <row r="322" spans="1:22">
      <c r="A322" s="14" t="s">
        <v>531</v>
      </c>
      <c r="B322" s="14" t="s">
        <v>79</v>
      </c>
      <c r="C322" s="14" t="s">
        <v>47</v>
      </c>
      <c r="D322" s="14">
        <v>188</v>
      </c>
      <c r="E322" s="14">
        <v>71</v>
      </c>
      <c r="F322" s="14">
        <v>108</v>
      </c>
      <c r="G322" s="15" t="s">
        <v>42</v>
      </c>
      <c r="H322" s="14">
        <v>151</v>
      </c>
      <c r="I322" s="14">
        <v>49</v>
      </c>
      <c r="J322" s="15">
        <v>0.64608</v>
      </c>
      <c r="K322" s="15">
        <v>0.68013</v>
      </c>
      <c r="L322" s="14" t="s">
        <v>532</v>
      </c>
      <c r="M322" s="14">
        <f t="shared" ref="M322:M385" si="5">YEAR(L322)</f>
        <v>2025</v>
      </c>
      <c r="N322" s="14" t="s">
        <v>81</v>
      </c>
      <c r="O322" s="15" t="s">
        <v>39</v>
      </c>
      <c r="P322" s="14">
        <v>2025</v>
      </c>
      <c r="Q322" s="14">
        <v>169.5</v>
      </c>
      <c r="R322" s="19">
        <v>0.63716814159292</v>
      </c>
      <c r="S322" s="14" t="s">
        <v>7</v>
      </c>
      <c r="T322" s="20">
        <v>0.0500639583609016</v>
      </c>
      <c r="U322" s="21">
        <v>0.036774</v>
      </c>
      <c r="V322" s="22">
        <v>0.7345404</v>
      </c>
    </row>
    <row r="323" spans="1:22">
      <c r="A323" s="14" t="s">
        <v>533</v>
      </c>
      <c r="B323" s="14" t="s">
        <v>41</v>
      </c>
      <c r="C323" s="14" t="s">
        <v>29</v>
      </c>
      <c r="D323" s="14">
        <v>237</v>
      </c>
      <c r="E323" s="14">
        <v>133</v>
      </c>
      <c r="F323" s="14">
        <v>199</v>
      </c>
      <c r="G323" s="15" t="s">
        <v>52</v>
      </c>
      <c r="H323" s="14">
        <v>171</v>
      </c>
      <c r="I323" s="14">
        <v>96</v>
      </c>
      <c r="J323" s="15">
        <v>0.24563</v>
      </c>
      <c r="K323" s="15">
        <v>0.3036</v>
      </c>
      <c r="L323" s="14" t="s">
        <v>190</v>
      </c>
      <c r="M323" s="14">
        <f t="shared" si="5"/>
        <v>2025</v>
      </c>
      <c r="N323" s="14" t="s">
        <v>32</v>
      </c>
      <c r="O323" s="15" t="s">
        <v>126</v>
      </c>
      <c r="P323" s="14">
        <v>2025</v>
      </c>
      <c r="Q323" s="14">
        <v>204</v>
      </c>
      <c r="R323" s="19">
        <v>0.975490196078431</v>
      </c>
      <c r="S323" s="14" t="s">
        <v>8</v>
      </c>
      <c r="T323" s="20">
        <v>0.190942028985507</v>
      </c>
      <c r="U323" s="21">
        <v>0.1153603</v>
      </c>
      <c r="V323" s="22">
        <v>0.604164</v>
      </c>
    </row>
    <row r="324" spans="1:22">
      <c r="A324" s="14" t="s">
        <v>381</v>
      </c>
      <c r="B324" s="14" t="s">
        <v>97</v>
      </c>
      <c r="C324" s="14" t="s">
        <v>29</v>
      </c>
      <c r="D324" s="14">
        <v>171</v>
      </c>
      <c r="E324" s="14">
        <v>89</v>
      </c>
      <c r="F324" s="14">
        <v>134</v>
      </c>
      <c r="G324" s="15" t="s">
        <v>48</v>
      </c>
      <c r="H324" s="14">
        <v>126</v>
      </c>
      <c r="I324" s="14">
        <v>30</v>
      </c>
      <c r="J324" s="15">
        <v>0.03043</v>
      </c>
      <c r="K324" s="15">
        <v>0.06338</v>
      </c>
      <c r="L324" s="14" t="s">
        <v>534</v>
      </c>
      <c r="M324" s="14">
        <f t="shared" si="5"/>
        <v>2025</v>
      </c>
      <c r="N324" s="14" t="s">
        <v>107</v>
      </c>
      <c r="O324" s="15" t="s">
        <v>44</v>
      </c>
      <c r="P324" s="14">
        <v>2025</v>
      </c>
      <c r="Q324" s="14">
        <v>148.5</v>
      </c>
      <c r="R324" s="19">
        <v>0.902356902356902</v>
      </c>
      <c r="S324" s="14" t="s">
        <v>9</v>
      </c>
      <c r="T324" s="20">
        <v>0.519880088355948</v>
      </c>
      <c r="U324" s="21">
        <v>0.044153</v>
      </c>
      <c r="V324" s="22">
        <v>0.0849292</v>
      </c>
    </row>
    <row r="325" spans="1:22">
      <c r="A325" s="14" t="s">
        <v>535</v>
      </c>
      <c r="B325" s="14" t="s">
        <v>35</v>
      </c>
      <c r="C325" s="14" t="s">
        <v>36</v>
      </c>
      <c r="D325" s="14">
        <v>194</v>
      </c>
      <c r="E325" s="14">
        <v>92</v>
      </c>
      <c r="F325" s="14">
        <v>112</v>
      </c>
      <c r="G325" s="15" t="s">
        <v>42</v>
      </c>
      <c r="H325" s="14">
        <v>174</v>
      </c>
      <c r="I325" s="14">
        <v>42</v>
      </c>
      <c r="J325" s="15">
        <v>0.48301</v>
      </c>
      <c r="K325" s="15">
        <v>0.52297</v>
      </c>
      <c r="L325" s="14" t="s">
        <v>219</v>
      </c>
      <c r="M325" s="14">
        <f t="shared" si="5"/>
        <v>2025</v>
      </c>
      <c r="N325" s="14" t="s">
        <v>39</v>
      </c>
      <c r="O325" s="15" t="s">
        <v>126</v>
      </c>
      <c r="P325" s="14">
        <v>2025</v>
      </c>
      <c r="Q325" s="14">
        <v>184</v>
      </c>
      <c r="R325" s="19">
        <v>0.608695652173913</v>
      </c>
      <c r="S325" s="14" t="s">
        <v>7</v>
      </c>
      <c r="T325" s="20">
        <v>0.0764097366961776</v>
      </c>
      <c r="U325" s="21">
        <v>0.0447552</v>
      </c>
      <c r="V325" s="22">
        <v>0.5857264</v>
      </c>
    </row>
    <row r="326" spans="1:22">
      <c r="A326" s="14" t="s">
        <v>536</v>
      </c>
      <c r="B326" s="14" t="s">
        <v>35</v>
      </c>
      <c r="C326" s="14" t="s">
        <v>36</v>
      </c>
      <c r="D326" s="14">
        <v>147</v>
      </c>
      <c r="E326" s="14">
        <v>19</v>
      </c>
      <c r="F326" s="14">
        <v>93</v>
      </c>
      <c r="G326" s="15" t="s">
        <v>42</v>
      </c>
      <c r="H326" s="14">
        <v>73</v>
      </c>
      <c r="I326" s="14">
        <v>97</v>
      </c>
      <c r="J326" s="15">
        <v>0.539</v>
      </c>
      <c r="K326" s="15">
        <v>0.59811</v>
      </c>
      <c r="L326" s="14" t="s">
        <v>203</v>
      </c>
      <c r="M326" s="14">
        <f t="shared" si="5"/>
        <v>2024</v>
      </c>
      <c r="N326" s="14" t="s">
        <v>44</v>
      </c>
      <c r="O326" s="15" t="s">
        <v>58</v>
      </c>
      <c r="P326" s="14">
        <v>2025</v>
      </c>
      <c r="Q326" s="14">
        <v>110</v>
      </c>
      <c r="R326" s="19">
        <v>0.845454545454545</v>
      </c>
      <c r="S326" s="14" t="s">
        <v>8</v>
      </c>
      <c r="T326" s="20">
        <v>0.0988279747872465</v>
      </c>
      <c r="U326" s="21">
        <v>0.0549723</v>
      </c>
      <c r="V326" s="22">
        <v>0.5562423</v>
      </c>
    </row>
    <row r="327" spans="1:22">
      <c r="A327" s="14" t="s">
        <v>537</v>
      </c>
      <c r="B327" s="14" t="s">
        <v>56</v>
      </c>
      <c r="C327" s="14" t="s">
        <v>36</v>
      </c>
      <c r="D327" s="14">
        <v>78</v>
      </c>
      <c r="E327" s="14">
        <v>104</v>
      </c>
      <c r="F327" s="14">
        <v>140</v>
      </c>
      <c r="G327" s="15" t="s">
        <v>48</v>
      </c>
      <c r="H327" s="14">
        <v>42</v>
      </c>
      <c r="I327" s="14">
        <v>33</v>
      </c>
      <c r="J327" s="15">
        <v>0.81708</v>
      </c>
      <c r="K327" s="15">
        <v>0.85904</v>
      </c>
      <c r="L327" s="14" t="s">
        <v>117</v>
      </c>
      <c r="M327" s="14">
        <f t="shared" si="5"/>
        <v>2025</v>
      </c>
      <c r="N327" s="14" t="s">
        <v>81</v>
      </c>
      <c r="O327" s="15" t="s">
        <v>81</v>
      </c>
      <c r="P327" s="14">
        <v>2025</v>
      </c>
      <c r="Q327" s="14">
        <v>60</v>
      </c>
      <c r="R327" s="19">
        <v>2.33333333333333</v>
      </c>
      <c r="S327" s="14" t="s">
        <v>7</v>
      </c>
      <c r="T327" s="20">
        <v>0.0488452225740361</v>
      </c>
      <c r="U327" s="21">
        <v>0.058744</v>
      </c>
      <c r="V327" s="22">
        <v>1.202656</v>
      </c>
    </row>
    <row r="328" spans="1:22">
      <c r="A328" s="14" t="s">
        <v>538</v>
      </c>
      <c r="B328" s="14" t="s">
        <v>62</v>
      </c>
      <c r="C328" s="14" t="s">
        <v>29</v>
      </c>
      <c r="D328" s="14">
        <v>188</v>
      </c>
      <c r="E328" s="14">
        <v>60</v>
      </c>
      <c r="F328" s="14">
        <v>119</v>
      </c>
      <c r="G328" s="15" t="s">
        <v>30</v>
      </c>
      <c r="H328" s="14">
        <v>129</v>
      </c>
      <c r="I328" s="14">
        <v>72</v>
      </c>
      <c r="J328" s="15">
        <v>0.07369</v>
      </c>
      <c r="K328" s="15">
        <v>0.12869</v>
      </c>
      <c r="L328" s="14" t="s">
        <v>167</v>
      </c>
      <c r="M328" s="14">
        <f t="shared" si="5"/>
        <v>2024</v>
      </c>
      <c r="N328" s="14" t="s">
        <v>33</v>
      </c>
      <c r="O328" s="15" t="s">
        <v>33</v>
      </c>
      <c r="P328" s="14">
        <v>2025</v>
      </c>
      <c r="Q328" s="14">
        <v>158.5</v>
      </c>
      <c r="R328" s="19">
        <v>0.750788643533123</v>
      </c>
      <c r="S328" s="14" t="s">
        <v>8</v>
      </c>
      <c r="T328" s="20">
        <v>0.427383635092082</v>
      </c>
      <c r="U328" s="21">
        <v>0.06545</v>
      </c>
      <c r="V328" s="22">
        <v>0.1531411</v>
      </c>
    </row>
    <row r="329" spans="1:22">
      <c r="A329" s="14" t="s">
        <v>539</v>
      </c>
      <c r="B329" s="14" t="s">
        <v>28</v>
      </c>
      <c r="C329" s="14" t="s">
        <v>29</v>
      </c>
      <c r="D329" s="14">
        <v>43</v>
      </c>
      <c r="E329" s="14">
        <v>163</v>
      </c>
      <c r="F329" s="14">
        <v>140</v>
      </c>
      <c r="G329" s="15" t="s">
        <v>42</v>
      </c>
      <c r="H329" s="14">
        <v>66</v>
      </c>
      <c r="I329" s="14">
        <v>49</v>
      </c>
      <c r="J329" s="15">
        <v>0.12066</v>
      </c>
      <c r="K329" s="15">
        <v>0.13854</v>
      </c>
      <c r="L329" s="14" t="s">
        <v>132</v>
      </c>
      <c r="M329" s="14">
        <f t="shared" si="5"/>
        <v>2024</v>
      </c>
      <c r="N329" s="14" t="s">
        <v>44</v>
      </c>
      <c r="O329" s="15" t="s">
        <v>99</v>
      </c>
      <c r="P329" s="14">
        <v>2025</v>
      </c>
      <c r="Q329" s="14">
        <v>54.5</v>
      </c>
      <c r="R329" s="19">
        <v>2.56880733944954</v>
      </c>
      <c r="S329" s="14" t="s">
        <v>7</v>
      </c>
      <c r="T329" s="20">
        <v>0.129060199220442</v>
      </c>
      <c r="U329" s="21">
        <v>0.025032</v>
      </c>
      <c r="V329" s="22">
        <v>0.193956</v>
      </c>
    </row>
    <row r="330" spans="1:22">
      <c r="A330" s="14" t="s">
        <v>540</v>
      </c>
      <c r="B330" s="14" t="s">
        <v>83</v>
      </c>
      <c r="C330" s="14" t="s">
        <v>47</v>
      </c>
      <c r="D330" s="14">
        <v>298</v>
      </c>
      <c r="E330" s="14">
        <v>0</v>
      </c>
      <c r="F330" s="14">
        <v>147</v>
      </c>
      <c r="G330" s="15" t="s">
        <v>30</v>
      </c>
      <c r="H330" s="14">
        <v>151</v>
      </c>
      <c r="I330" s="14">
        <v>86</v>
      </c>
      <c r="J330" s="15">
        <v>0.75212</v>
      </c>
      <c r="K330" s="15">
        <v>0.76991</v>
      </c>
      <c r="L330" s="14" t="s">
        <v>541</v>
      </c>
      <c r="M330" s="14">
        <f t="shared" si="5"/>
        <v>2024</v>
      </c>
      <c r="N330" s="14" t="s">
        <v>33</v>
      </c>
      <c r="O330" s="15" t="s">
        <v>126</v>
      </c>
      <c r="P330" s="14">
        <v>2025</v>
      </c>
      <c r="Q330" s="14">
        <v>224.5</v>
      </c>
      <c r="R330" s="19">
        <v>0.654788418708241</v>
      </c>
      <c r="S330" s="14" t="s">
        <v>8</v>
      </c>
      <c r="T330" s="20">
        <v>0.0231065968749594</v>
      </c>
      <c r="U330" s="21">
        <v>0.0261513</v>
      </c>
      <c r="V330" s="22">
        <v>1.1317677</v>
      </c>
    </row>
    <row r="331" spans="1:22">
      <c r="A331" s="14" t="s">
        <v>186</v>
      </c>
      <c r="B331" s="14" t="s">
        <v>51</v>
      </c>
      <c r="C331" s="14" t="s">
        <v>29</v>
      </c>
      <c r="D331" s="14">
        <v>137</v>
      </c>
      <c r="E331" s="14">
        <v>81</v>
      </c>
      <c r="F331" s="14">
        <v>102</v>
      </c>
      <c r="G331" s="15" t="s">
        <v>48</v>
      </c>
      <c r="H331" s="14">
        <v>116</v>
      </c>
      <c r="I331" s="14">
        <v>44</v>
      </c>
      <c r="J331" s="15">
        <v>0.84138</v>
      </c>
      <c r="K331" s="15">
        <v>0.89445</v>
      </c>
      <c r="L331" s="14" t="s">
        <v>542</v>
      </c>
      <c r="M331" s="14">
        <f t="shared" si="5"/>
        <v>2025</v>
      </c>
      <c r="N331" s="14" t="s">
        <v>32</v>
      </c>
      <c r="O331" s="15" t="s">
        <v>126</v>
      </c>
      <c r="P331" s="14">
        <v>2025</v>
      </c>
      <c r="Q331" s="14">
        <v>126.5</v>
      </c>
      <c r="R331" s="19">
        <v>0.806324110671937</v>
      </c>
      <c r="S331" s="14" t="s">
        <v>7</v>
      </c>
      <c r="T331" s="20">
        <v>0.0593325507294986</v>
      </c>
      <c r="U331" s="21">
        <v>0.0541314</v>
      </c>
      <c r="V331" s="22">
        <v>0.912339</v>
      </c>
    </row>
    <row r="332" spans="1:22">
      <c r="A332" s="14" t="s">
        <v>543</v>
      </c>
      <c r="B332" s="14" t="s">
        <v>28</v>
      </c>
      <c r="C332" s="14" t="s">
        <v>29</v>
      </c>
      <c r="D332" s="14">
        <v>216</v>
      </c>
      <c r="E332" s="14">
        <v>98</v>
      </c>
      <c r="F332" s="14">
        <v>200</v>
      </c>
      <c r="G332" s="15" t="s">
        <v>52</v>
      </c>
      <c r="H332" s="14">
        <v>114</v>
      </c>
      <c r="I332" s="14">
        <v>79</v>
      </c>
      <c r="J332" s="15">
        <v>0.80982</v>
      </c>
      <c r="K332" s="15">
        <v>0.84139</v>
      </c>
      <c r="L332" s="14" t="s">
        <v>172</v>
      </c>
      <c r="M332" s="14">
        <f t="shared" si="5"/>
        <v>2025</v>
      </c>
      <c r="N332" s="14" t="s">
        <v>81</v>
      </c>
      <c r="O332" s="15" t="s">
        <v>58</v>
      </c>
      <c r="P332" s="14">
        <v>2025</v>
      </c>
      <c r="Q332" s="14">
        <v>165</v>
      </c>
      <c r="R332" s="19">
        <v>1.21212121212121</v>
      </c>
      <c r="S332" s="14" t="s">
        <v>8</v>
      </c>
      <c r="T332" s="20">
        <v>0.0375212446071382</v>
      </c>
      <c r="U332" s="21">
        <v>0.06314</v>
      </c>
      <c r="V332" s="22">
        <v>1.68278</v>
      </c>
    </row>
    <row r="333" spans="1:22">
      <c r="A333" s="14" t="s">
        <v>544</v>
      </c>
      <c r="B333" s="14" t="s">
        <v>73</v>
      </c>
      <c r="C333" s="14" t="s">
        <v>47</v>
      </c>
      <c r="D333" s="14">
        <v>215</v>
      </c>
      <c r="E333" s="14">
        <v>167</v>
      </c>
      <c r="F333" s="14">
        <v>328</v>
      </c>
      <c r="G333" s="15" t="s">
        <v>48</v>
      </c>
      <c r="H333" s="14">
        <v>54</v>
      </c>
      <c r="I333" s="14">
        <v>97</v>
      </c>
      <c r="J333" s="15">
        <v>0.57437</v>
      </c>
      <c r="K333" s="15">
        <v>0.58346</v>
      </c>
      <c r="L333" s="14" t="s">
        <v>265</v>
      </c>
      <c r="M333" s="14">
        <f t="shared" si="5"/>
        <v>2025</v>
      </c>
      <c r="N333" s="14" t="s">
        <v>107</v>
      </c>
      <c r="O333" s="15" t="s">
        <v>95</v>
      </c>
      <c r="P333" s="14">
        <v>2025</v>
      </c>
      <c r="Q333" s="14">
        <v>134.5</v>
      </c>
      <c r="R333" s="19">
        <v>2.43866171003717</v>
      </c>
      <c r="S333" s="14" t="s">
        <v>8</v>
      </c>
      <c r="T333" s="20">
        <v>0.0155794741713228</v>
      </c>
      <c r="U333" s="21">
        <v>0.0298152</v>
      </c>
      <c r="V333" s="22">
        <v>1.9137488</v>
      </c>
    </row>
    <row r="334" spans="1:22">
      <c r="A334" s="14" t="s">
        <v>545</v>
      </c>
      <c r="B334" s="14" t="s">
        <v>164</v>
      </c>
      <c r="C334" s="14" t="s">
        <v>47</v>
      </c>
      <c r="D334" s="14">
        <v>165</v>
      </c>
      <c r="E334" s="14">
        <v>122</v>
      </c>
      <c r="F334" s="14">
        <v>19</v>
      </c>
      <c r="G334" s="15" t="s">
        <v>48</v>
      </c>
      <c r="H334" s="14">
        <v>268</v>
      </c>
      <c r="I334" s="14">
        <v>18</v>
      </c>
      <c r="J334" s="15">
        <v>0.09471</v>
      </c>
      <c r="K334" s="15">
        <v>0.14754</v>
      </c>
      <c r="L334" s="14" t="s">
        <v>31</v>
      </c>
      <c r="M334" s="14">
        <f t="shared" si="5"/>
        <v>2025</v>
      </c>
      <c r="N334" s="14" t="s">
        <v>32</v>
      </c>
      <c r="O334" s="15" t="s">
        <v>99</v>
      </c>
      <c r="P334" s="14">
        <v>2025</v>
      </c>
      <c r="Q334" s="14">
        <v>216.5</v>
      </c>
      <c r="R334" s="19">
        <v>0.0877598152424942</v>
      </c>
      <c r="S334" s="14" t="s">
        <v>9</v>
      </c>
      <c r="T334" s="20">
        <v>0.358072387149248</v>
      </c>
      <c r="U334" s="21">
        <v>0.0100377</v>
      </c>
      <c r="V334" s="22">
        <v>0.0280326</v>
      </c>
    </row>
    <row r="335" spans="1:22">
      <c r="A335" s="14" t="s">
        <v>546</v>
      </c>
      <c r="B335" s="14" t="s">
        <v>76</v>
      </c>
      <c r="C335" s="14" t="s">
        <v>36</v>
      </c>
      <c r="D335" s="14">
        <v>224</v>
      </c>
      <c r="E335" s="14">
        <v>133</v>
      </c>
      <c r="F335" s="14">
        <v>348</v>
      </c>
      <c r="G335" s="15" t="s">
        <v>48</v>
      </c>
      <c r="H335" s="14">
        <v>9</v>
      </c>
      <c r="I335" s="14">
        <v>86</v>
      </c>
      <c r="J335" s="15">
        <v>0.41881</v>
      </c>
      <c r="K335" s="15">
        <v>0.47618</v>
      </c>
      <c r="L335" s="14" t="s">
        <v>383</v>
      </c>
      <c r="M335" s="14">
        <f t="shared" si="5"/>
        <v>2025</v>
      </c>
      <c r="N335" s="14" t="s">
        <v>107</v>
      </c>
      <c r="O335" s="15" t="s">
        <v>44</v>
      </c>
      <c r="P335" s="14">
        <v>2025</v>
      </c>
      <c r="Q335" s="14">
        <v>116.5</v>
      </c>
      <c r="R335" s="19">
        <v>2.98712446351931</v>
      </c>
      <c r="S335" s="14" t="s">
        <v>8</v>
      </c>
      <c r="T335" s="20">
        <v>0.120479650552312</v>
      </c>
      <c r="U335" s="21">
        <v>0.1996476</v>
      </c>
      <c r="V335" s="22">
        <v>1.6571064</v>
      </c>
    </row>
    <row r="336" spans="1:22">
      <c r="A336" s="14" t="s">
        <v>124</v>
      </c>
      <c r="B336" s="14" t="s">
        <v>41</v>
      </c>
      <c r="C336" s="14" t="s">
        <v>29</v>
      </c>
      <c r="D336" s="14">
        <v>227</v>
      </c>
      <c r="E336" s="14">
        <v>175</v>
      </c>
      <c r="F336" s="14">
        <v>110</v>
      </c>
      <c r="G336" s="15" t="s">
        <v>48</v>
      </c>
      <c r="H336" s="14">
        <v>292</v>
      </c>
      <c r="I336" s="14">
        <v>25</v>
      </c>
      <c r="J336" s="15">
        <v>0.80165</v>
      </c>
      <c r="K336" s="15">
        <v>0.86764</v>
      </c>
      <c r="L336" s="14" t="s">
        <v>150</v>
      </c>
      <c r="M336" s="14">
        <f t="shared" si="5"/>
        <v>2025</v>
      </c>
      <c r="N336" s="14" t="s">
        <v>107</v>
      </c>
      <c r="O336" s="15" t="s">
        <v>58</v>
      </c>
      <c r="P336" s="14">
        <v>2025</v>
      </c>
      <c r="Q336" s="14">
        <v>259.5</v>
      </c>
      <c r="R336" s="19">
        <v>0.423892100192678</v>
      </c>
      <c r="S336" s="14" t="s">
        <v>9</v>
      </c>
      <c r="T336" s="20">
        <v>0.076056889954359</v>
      </c>
      <c r="U336" s="21">
        <v>0.072589</v>
      </c>
      <c r="V336" s="22">
        <v>0.954404</v>
      </c>
    </row>
    <row r="337" spans="1:22">
      <c r="A337" s="14" t="s">
        <v>547</v>
      </c>
      <c r="B337" s="14" t="s">
        <v>41</v>
      </c>
      <c r="C337" s="14" t="s">
        <v>29</v>
      </c>
      <c r="D337" s="14">
        <v>264</v>
      </c>
      <c r="E337" s="14">
        <v>24</v>
      </c>
      <c r="F337" s="14">
        <v>251</v>
      </c>
      <c r="G337" s="15" t="s">
        <v>30</v>
      </c>
      <c r="H337" s="14">
        <v>37</v>
      </c>
      <c r="I337" s="14">
        <v>20</v>
      </c>
      <c r="J337" s="15">
        <v>0.56728</v>
      </c>
      <c r="K337" s="15">
        <v>0.61262</v>
      </c>
      <c r="L337" s="14" t="s">
        <v>321</v>
      </c>
      <c r="M337" s="14">
        <f t="shared" si="5"/>
        <v>2025</v>
      </c>
      <c r="N337" s="14" t="s">
        <v>107</v>
      </c>
      <c r="O337" s="15" t="s">
        <v>95</v>
      </c>
      <c r="P337" s="14">
        <v>2025</v>
      </c>
      <c r="Q337" s="14">
        <v>150.5</v>
      </c>
      <c r="R337" s="19">
        <v>1.66777408637874</v>
      </c>
      <c r="S337" s="14" t="s">
        <v>9</v>
      </c>
      <c r="T337" s="20">
        <v>0.0740099898795338</v>
      </c>
      <c r="U337" s="21">
        <v>0.1138034</v>
      </c>
      <c r="V337" s="22">
        <v>1.5376762</v>
      </c>
    </row>
    <row r="338" spans="1:22">
      <c r="A338" s="14" t="s">
        <v>548</v>
      </c>
      <c r="B338" s="14" t="s">
        <v>76</v>
      </c>
      <c r="C338" s="14" t="s">
        <v>36</v>
      </c>
      <c r="D338" s="14">
        <v>15</v>
      </c>
      <c r="E338" s="14">
        <v>184</v>
      </c>
      <c r="F338" s="14">
        <v>135</v>
      </c>
      <c r="G338" s="15" t="s">
        <v>42</v>
      </c>
      <c r="H338" s="14">
        <v>64</v>
      </c>
      <c r="I338" s="14">
        <v>59</v>
      </c>
      <c r="J338" s="15">
        <v>0.3176</v>
      </c>
      <c r="K338" s="15">
        <v>0.32725</v>
      </c>
      <c r="L338" s="14" t="s">
        <v>465</v>
      </c>
      <c r="M338" s="14">
        <f t="shared" si="5"/>
        <v>2024</v>
      </c>
      <c r="N338" s="14" t="s">
        <v>44</v>
      </c>
      <c r="O338" s="15" t="s">
        <v>44</v>
      </c>
      <c r="P338" s="14">
        <v>2025</v>
      </c>
      <c r="Q338" s="14">
        <v>39.5</v>
      </c>
      <c r="R338" s="19">
        <v>3.41772151898734</v>
      </c>
      <c r="S338" s="14" t="s">
        <v>7</v>
      </c>
      <c r="T338" s="20">
        <v>0.0294881588999236</v>
      </c>
      <c r="U338" s="21">
        <v>0.0130275</v>
      </c>
      <c r="V338" s="22">
        <v>0.4417875</v>
      </c>
    </row>
    <row r="339" spans="1:22">
      <c r="A339" s="14" t="s">
        <v>549</v>
      </c>
      <c r="B339" s="14" t="s">
        <v>56</v>
      </c>
      <c r="C339" s="14" t="s">
        <v>36</v>
      </c>
      <c r="D339" s="14">
        <v>216</v>
      </c>
      <c r="E339" s="14">
        <v>91</v>
      </c>
      <c r="F339" s="14">
        <v>100</v>
      </c>
      <c r="G339" s="15" t="s">
        <v>52</v>
      </c>
      <c r="H339" s="14">
        <v>207</v>
      </c>
      <c r="I339" s="14">
        <v>35</v>
      </c>
      <c r="J339" s="15">
        <v>0.04682</v>
      </c>
      <c r="K339" s="15">
        <v>0.10414</v>
      </c>
      <c r="L339" s="14" t="s">
        <v>157</v>
      </c>
      <c r="M339" s="14">
        <f t="shared" si="5"/>
        <v>2025</v>
      </c>
      <c r="N339" s="14" t="s">
        <v>39</v>
      </c>
      <c r="O339" s="15" t="s">
        <v>107</v>
      </c>
      <c r="P339" s="14">
        <v>2025</v>
      </c>
      <c r="Q339" s="14">
        <v>211.5</v>
      </c>
      <c r="R339" s="19">
        <v>0.472813238770686</v>
      </c>
      <c r="S339" s="14" t="s">
        <v>7</v>
      </c>
      <c r="T339" s="20">
        <v>0.55041290570386</v>
      </c>
      <c r="U339" s="21">
        <v>0.05732</v>
      </c>
      <c r="V339" s="22">
        <v>0.10414</v>
      </c>
    </row>
    <row r="340" spans="1:22">
      <c r="A340" s="14" t="s">
        <v>550</v>
      </c>
      <c r="B340" s="14" t="s">
        <v>97</v>
      </c>
      <c r="C340" s="14" t="s">
        <v>29</v>
      </c>
      <c r="D340" s="14">
        <v>61</v>
      </c>
      <c r="E340" s="14">
        <v>67</v>
      </c>
      <c r="F340" s="14">
        <v>42</v>
      </c>
      <c r="G340" s="15" t="s">
        <v>42</v>
      </c>
      <c r="H340" s="14">
        <v>86</v>
      </c>
      <c r="I340" s="14">
        <v>22</v>
      </c>
      <c r="J340" s="15">
        <v>0.58935</v>
      </c>
      <c r="K340" s="15">
        <v>0.64542</v>
      </c>
      <c r="L340" s="14" t="s">
        <v>162</v>
      </c>
      <c r="M340" s="14">
        <f t="shared" si="5"/>
        <v>2025</v>
      </c>
      <c r="N340" s="14" t="s">
        <v>32</v>
      </c>
      <c r="O340" s="15" t="s">
        <v>1118</v>
      </c>
      <c r="P340" s="14">
        <v>2025</v>
      </c>
      <c r="Q340" s="14">
        <v>73.5</v>
      </c>
      <c r="R340" s="19">
        <v>0.571428571428571</v>
      </c>
      <c r="S340" s="14" t="s">
        <v>9</v>
      </c>
      <c r="T340" s="20">
        <v>0.086873663660872</v>
      </c>
      <c r="U340" s="21">
        <v>0.0235494</v>
      </c>
      <c r="V340" s="22">
        <v>0.2710764</v>
      </c>
    </row>
    <row r="341" spans="1:22">
      <c r="A341" s="14" t="s">
        <v>372</v>
      </c>
      <c r="B341" s="14" t="s">
        <v>56</v>
      </c>
      <c r="C341" s="14" t="s">
        <v>36</v>
      </c>
      <c r="D341" s="14">
        <v>138</v>
      </c>
      <c r="E341" s="14">
        <v>28</v>
      </c>
      <c r="F341" s="14">
        <v>92</v>
      </c>
      <c r="G341" s="15" t="s">
        <v>48</v>
      </c>
      <c r="H341" s="14">
        <v>74</v>
      </c>
      <c r="I341" s="14">
        <v>30</v>
      </c>
      <c r="J341" s="15">
        <v>0.23716</v>
      </c>
      <c r="K341" s="15">
        <v>0.27658</v>
      </c>
      <c r="L341" s="14" t="s">
        <v>404</v>
      </c>
      <c r="M341" s="14">
        <f t="shared" si="5"/>
        <v>2024</v>
      </c>
      <c r="N341" s="14" t="s">
        <v>38</v>
      </c>
      <c r="O341" s="15" t="s">
        <v>33</v>
      </c>
      <c r="P341" s="14">
        <v>2025</v>
      </c>
      <c r="Q341" s="14">
        <v>106</v>
      </c>
      <c r="R341" s="19">
        <v>0.867924528301887</v>
      </c>
      <c r="S341" s="14" t="s">
        <v>9</v>
      </c>
      <c r="T341" s="20">
        <v>0.142526574589631</v>
      </c>
      <c r="U341" s="21">
        <v>0.0362664</v>
      </c>
      <c r="V341" s="22">
        <v>0.2544536</v>
      </c>
    </row>
    <row r="342" spans="1:22">
      <c r="A342" s="14" t="s">
        <v>551</v>
      </c>
      <c r="B342" s="14" t="s">
        <v>76</v>
      </c>
      <c r="C342" s="14" t="s">
        <v>36</v>
      </c>
      <c r="D342" s="14">
        <v>158</v>
      </c>
      <c r="E342" s="14">
        <v>46</v>
      </c>
      <c r="F342" s="14">
        <v>0</v>
      </c>
      <c r="G342" s="15" t="s">
        <v>52</v>
      </c>
      <c r="H342" s="14">
        <v>204</v>
      </c>
      <c r="I342" s="14">
        <v>80</v>
      </c>
      <c r="J342" s="15">
        <v>0.62715</v>
      </c>
      <c r="K342" s="15">
        <v>0.66744</v>
      </c>
      <c r="L342" s="14" t="s">
        <v>130</v>
      </c>
      <c r="M342" s="14">
        <f t="shared" si="5"/>
        <v>2024</v>
      </c>
      <c r="N342" s="14" t="s">
        <v>38</v>
      </c>
      <c r="O342" s="15" t="s">
        <v>126</v>
      </c>
      <c r="P342" s="14">
        <v>2025</v>
      </c>
      <c r="Q342" s="14">
        <v>181</v>
      </c>
      <c r="R342" s="19">
        <v>0</v>
      </c>
      <c r="S342" s="14" t="s">
        <v>8</v>
      </c>
      <c r="T342" s="20">
        <v>0.0603649766271126</v>
      </c>
      <c r="U342" s="21">
        <v>0</v>
      </c>
      <c r="V342" s="22">
        <v>0</v>
      </c>
    </row>
    <row r="343" spans="1:22">
      <c r="A343" s="14" t="s">
        <v>552</v>
      </c>
      <c r="B343" s="14" t="s">
        <v>35</v>
      </c>
      <c r="C343" s="14" t="s">
        <v>36</v>
      </c>
      <c r="D343" s="14">
        <v>57</v>
      </c>
      <c r="E343" s="14">
        <v>190</v>
      </c>
      <c r="F343" s="14">
        <v>5</v>
      </c>
      <c r="G343" s="15" t="s">
        <v>42</v>
      </c>
      <c r="H343" s="14">
        <v>242</v>
      </c>
      <c r="I343" s="14">
        <v>26</v>
      </c>
      <c r="J343" s="15">
        <v>0.75965</v>
      </c>
      <c r="K343" s="15">
        <v>0.78447</v>
      </c>
      <c r="L343" s="14" t="s">
        <v>534</v>
      </c>
      <c r="M343" s="14">
        <f t="shared" si="5"/>
        <v>2025</v>
      </c>
      <c r="N343" s="14" t="s">
        <v>107</v>
      </c>
      <c r="O343" s="15" t="s">
        <v>81</v>
      </c>
      <c r="P343" s="14">
        <v>2025</v>
      </c>
      <c r="Q343" s="14">
        <v>149.5</v>
      </c>
      <c r="R343" s="19">
        <v>0.0334448160535117</v>
      </c>
      <c r="S343" s="14" t="s">
        <v>9</v>
      </c>
      <c r="T343" s="20">
        <v>0.0316391958902189</v>
      </c>
      <c r="U343" s="21">
        <v>0.001241</v>
      </c>
      <c r="V343" s="22">
        <v>0.0392235</v>
      </c>
    </row>
    <row r="344" spans="1:22">
      <c r="A344" s="14" t="s">
        <v>553</v>
      </c>
      <c r="B344" s="14" t="s">
        <v>62</v>
      </c>
      <c r="C344" s="14" t="s">
        <v>29</v>
      </c>
      <c r="D344" s="14">
        <v>165</v>
      </c>
      <c r="E344" s="14">
        <v>110</v>
      </c>
      <c r="F344" s="14">
        <v>168</v>
      </c>
      <c r="G344" s="15" t="s">
        <v>42</v>
      </c>
      <c r="H344" s="14">
        <v>107</v>
      </c>
      <c r="I344" s="14">
        <v>61</v>
      </c>
      <c r="J344" s="15">
        <v>0.20021</v>
      </c>
      <c r="K344" s="15">
        <v>0.21267</v>
      </c>
      <c r="L344" s="14" t="s">
        <v>524</v>
      </c>
      <c r="M344" s="14">
        <f t="shared" si="5"/>
        <v>2025</v>
      </c>
      <c r="N344" s="14" t="s">
        <v>39</v>
      </c>
      <c r="O344" s="15" t="s">
        <v>44</v>
      </c>
      <c r="P344" s="14">
        <v>2025</v>
      </c>
      <c r="Q344" s="14">
        <v>136</v>
      </c>
      <c r="R344" s="19">
        <v>1.23529411764706</v>
      </c>
      <c r="S344" s="14" t="s">
        <v>8</v>
      </c>
      <c r="T344" s="20">
        <v>0.0585884233789439</v>
      </c>
      <c r="U344" s="21">
        <v>0.0209328</v>
      </c>
      <c r="V344" s="22">
        <v>0.3572856</v>
      </c>
    </row>
    <row r="345" spans="1:22">
      <c r="A345" s="14" t="s">
        <v>554</v>
      </c>
      <c r="B345" s="14" t="s">
        <v>90</v>
      </c>
      <c r="C345" s="14" t="s">
        <v>36</v>
      </c>
      <c r="D345" s="14">
        <v>208</v>
      </c>
      <c r="E345" s="14">
        <v>58</v>
      </c>
      <c r="F345" s="14">
        <v>46</v>
      </c>
      <c r="G345" s="15" t="s">
        <v>48</v>
      </c>
      <c r="H345" s="14">
        <v>220</v>
      </c>
      <c r="I345" s="14">
        <v>91</v>
      </c>
      <c r="J345" s="15">
        <v>0.49218</v>
      </c>
      <c r="K345" s="15">
        <v>0.54151</v>
      </c>
      <c r="L345" s="14" t="s">
        <v>307</v>
      </c>
      <c r="M345" s="14">
        <f t="shared" si="5"/>
        <v>2025</v>
      </c>
      <c r="N345" s="14" t="s">
        <v>39</v>
      </c>
      <c r="O345" s="15" t="s">
        <v>33</v>
      </c>
      <c r="P345" s="14">
        <v>2025</v>
      </c>
      <c r="Q345" s="14">
        <v>214</v>
      </c>
      <c r="R345" s="19">
        <v>0.214953271028037</v>
      </c>
      <c r="S345" s="14" t="s">
        <v>8</v>
      </c>
      <c r="T345" s="20">
        <v>0.0910971173200864</v>
      </c>
      <c r="U345" s="21">
        <v>0.0226918</v>
      </c>
      <c r="V345" s="22">
        <v>0.2490946</v>
      </c>
    </row>
    <row r="346" spans="1:22">
      <c r="A346" s="14" t="s">
        <v>555</v>
      </c>
      <c r="B346" s="14" t="s">
        <v>76</v>
      </c>
      <c r="C346" s="14" t="s">
        <v>36</v>
      </c>
      <c r="D346" s="14">
        <v>214</v>
      </c>
      <c r="E346" s="14">
        <v>90</v>
      </c>
      <c r="F346" s="14">
        <v>36</v>
      </c>
      <c r="G346" s="15" t="s">
        <v>52</v>
      </c>
      <c r="H346" s="14">
        <v>268</v>
      </c>
      <c r="I346" s="14">
        <v>99</v>
      </c>
      <c r="J346" s="15">
        <v>0.3986</v>
      </c>
      <c r="K346" s="15">
        <v>0.42995</v>
      </c>
      <c r="L346" s="14" t="s">
        <v>165</v>
      </c>
      <c r="M346" s="14">
        <f t="shared" si="5"/>
        <v>2025</v>
      </c>
      <c r="N346" s="14" t="s">
        <v>81</v>
      </c>
      <c r="O346" s="15" t="s">
        <v>33</v>
      </c>
      <c r="P346" s="14">
        <v>2025</v>
      </c>
      <c r="Q346" s="14">
        <v>241</v>
      </c>
      <c r="R346" s="19">
        <v>0.149377593360996</v>
      </c>
      <c r="S346" s="14" t="s">
        <v>8</v>
      </c>
      <c r="T346" s="20">
        <v>0.0729154552854983</v>
      </c>
      <c r="U346" s="21">
        <v>0.011286</v>
      </c>
      <c r="V346" s="22">
        <v>0.154782</v>
      </c>
    </row>
    <row r="347" spans="1:22">
      <c r="A347" s="14" t="s">
        <v>556</v>
      </c>
      <c r="B347" s="14" t="s">
        <v>90</v>
      </c>
      <c r="C347" s="14" t="s">
        <v>36</v>
      </c>
      <c r="D347" s="14">
        <v>125</v>
      </c>
      <c r="E347" s="14">
        <v>67</v>
      </c>
      <c r="F347" s="14">
        <v>116</v>
      </c>
      <c r="G347" s="15" t="s">
        <v>52</v>
      </c>
      <c r="H347" s="14">
        <v>76</v>
      </c>
      <c r="I347" s="14">
        <v>88</v>
      </c>
      <c r="J347" s="15">
        <v>0.08066</v>
      </c>
      <c r="K347" s="15">
        <v>0.0868</v>
      </c>
      <c r="L347" s="14" t="s">
        <v>128</v>
      </c>
      <c r="M347" s="14">
        <f t="shared" si="5"/>
        <v>2024</v>
      </c>
      <c r="N347" s="14" t="s">
        <v>44</v>
      </c>
      <c r="O347" s="15" t="s">
        <v>58</v>
      </c>
      <c r="P347" s="14">
        <v>2025</v>
      </c>
      <c r="Q347" s="14">
        <v>100.5</v>
      </c>
      <c r="R347" s="19">
        <v>1.15422885572139</v>
      </c>
      <c r="S347" s="14" t="s">
        <v>8</v>
      </c>
      <c r="T347" s="20">
        <v>0.0707373271889401</v>
      </c>
      <c r="U347" s="21">
        <v>0.0071224</v>
      </c>
      <c r="V347" s="22">
        <v>0.100688</v>
      </c>
    </row>
    <row r="348" spans="1:22">
      <c r="A348" s="14" t="s">
        <v>557</v>
      </c>
      <c r="B348" s="14" t="s">
        <v>76</v>
      </c>
      <c r="C348" s="14" t="s">
        <v>36</v>
      </c>
      <c r="D348" s="14">
        <v>11</v>
      </c>
      <c r="E348" s="14">
        <v>105</v>
      </c>
      <c r="F348" s="14">
        <v>81</v>
      </c>
      <c r="G348" s="15" t="s">
        <v>48</v>
      </c>
      <c r="H348" s="14">
        <v>35</v>
      </c>
      <c r="I348" s="14">
        <v>11</v>
      </c>
      <c r="J348" s="15">
        <v>0.06079</v>
      </c>
      <c r="K348" s="15">
        <v>0.1001</v>
      </c>
      <c r="L348" s="14" t="s">
        <v>261</v>
      </c>
      <c r="M348" s="14">
        <f t="shared" si="5"/>
        <v>2024</v>
      </c>
      <c r="N348" s="14" t="s">
        <v>33</v>
      </c>
      <c r="O348" s="15" t="s">
        <v>1118</v>
      </c>
      <c r="P348" s="14">
        <v>2025</v>
      </c>
      <c r="Q348" s="14">
        <v>23</v>
      </c>
      <c r="R348" s="19">
        <v>3.52173913043478</v>
      </c>
      <c r="S348" s="14" t="s">
        <v>9</v>
      </c>
      <c r="T348" s="20">
        <v>0.392707292707293</v>
      </c>
      <c r="U348" s="21">
        <v>0.0318411</v>
      </c>
      <c r="V348" s="22">
        <v>0.081081</v>
      </c>
    </row>
    <row r="349" spans="1:22">
      <c r="A349" s="14" t="s">
        <v>558</v>
      </c>
      <c r="B349" s="14" t="s">
        <v>62</v>
      </c>
      <c r="C349" s="14" t="s">
        <v>29</v>
      </c>
      <c r="D349" s="14">
        <v>284</v>
      </c>
      <c r="E349" s="14">
        <v>128</v>
      </c>
      <c r="F349" s="14">
        <v>57</v>
      </c>
      <c r="G349" s="15" t="s">
        <v>42</v>
      </c>
      <c r="H349" s="14">
        <v>355</v>
      </c>
      <c r="I349" s="14">
        <v>67</v>
      </c>
      <c r="J349" s="15">
        <v>0.60978</v>
      </c>
      <c r="K349" s="15">
        <v>0.66091</v>
      </c>
      <c r="L349" s="14" t="s">
        <v>559</v>
      </c>
      <c r="M349" s="14">
        <f t="shared" si="5"/>
        <v>2024</v>
      </c>
      <c r="N349" s="14" t="s">
        <v>33</v>
      </c>
      <c r="O349" s="15" t="s">
        <v>107</v>
      </c>
      <c r="P349" s="14">
        <v>2025</v>
      </c>
      <c r="Q349" s="14">
        <v>319.5</v>
      </c>
      <c r="R349" s="19">
        <v>0.178403755868545</v>
      </c>
      <c r="S349" s="14" t="s">
        <v>8</v>
      </c>
      <c r="T349" s="20">
        <v>0.0773630297619948</v>
      </c>
      <c r="U349" s="21">
        <v>0.0291441</v>
      </c>
      <c r="V349" s="22">
        <v>0.3767187</v>
      </c>
    </row>
    <row r="350" spans="1:22">
      <c r="A350" s="14" t="s">
        <v>560</v>
      </c>
      <c r="B350" s="14" t="s">
        <v>83</v>
      </c>
      <c r="C350" s="14" t="s">
        <v>47</v>
      </c>
      <c r="D350" s="14">
        <v>82</v>
      </c>
      <c r="E350" s="14">
        <v>166</v>
      </c>
      <c r="F350" s="14">
        <v>92</v>
      </c>
      <c r="G350" s="15" t="s">
        <v>42</v>
      </c>
      <c r="H350" s="14">
        <v>156</v>
      </c>
      <c r="I350" s="14">
        <v>63</v>
      </c>
      <c r="J350" s="15">
        <v>0.76008</v>
      </c>
      <c r="K350" s="15">
        <v>0.77285</v>
      </c>
      <c r="L350" s="14" t="s">
        <v>542</v>
      </c>
      <c r="M350" s="14">
        <f t="shared" si="5"/>
        <v>2025</v>
      </c>
      <c r="N350" s="14" t="s">
        <v>32</v>
      </c>
      <c r="O350" s="15" t="s">
        <v>95</v>
      </c>
      <c r="P350" s="14">
        <v>2025</v>
      </c>
      <c r="Q350" s="14">
        <v>119</v>
      </c>
      <c r="R350" s="19">
        <v>0.773109243697479</v>
      </c>
      <c r="S350" s="14" t="s">
        <v>8</v>
      </c>
      <c r="T350" s="20">
        <v>0.016523258070777</v>
      </c>
      <c r="U350" s="21">
        <v>0.0117484</v>
      </c>
      <c r="V350" s="22">
        <v>0.711022</v>
      </c>
    </row>
    <row r="351" spans="1:22">
      <c r="A351" s="14" t="s">
        <v>561</v>
      </c>
      <c r="B351" s="14" t="s">
        <v>28</v>
      </c>
      <c r="C351" s="14" t="s">
        <v>29</v>
      </c>
      <c r="D351" s="14">
        <v>56</v>
      </c>
      <c r="E351" s="14">
        <v>94</v>
      </c>
      <c r="F351" s="14">
        <v>111</v>
      </c>
      <c r="G351" s="15" t="s">
        <v>52</v>
      </c>
      <c r="H351" s="14">
        <v>39</v>
      </c>
      <c r="I351" s="14">
        <v>64</v>
      </c>
      <c r="J351" s="15">
        <v>0.69966</v>
      </c>
      <c r="K351" s="15">
        <v>0.75554</v>
      </c>
      <c r="L351" s="14" t="s">
        <v>562</v>
      </c>
      <c r="M351" s="14">
        <f t="shared" si="5"/>
        <v>2024</v>
      </c>
      <c r="N351" s="14" t="s">
        <v>33</v>
      </c>
      <c r="O351" s="15" t="s">
        <v>33</v>
      </c>
      <c r="P351" s="14">
        <v>2025</v>
      </c>
      <c r="Q351" s="14">
        <v>47.5</v>
      </c>
      <c r="R351" s="19">
        <v>2.33684210526316</v>
      </c>
      <c r="S351" s="14" t="s">
        <v>8</v>
      </c>
      <c r="T351" s="20">
        <v>0.0739603462424226</v>
      </c>
      <c r="U351" s="21">
        <v>0.0620268</v>
      </c>
      <c r="V351" s="22">
        <v>0.8386494</v>
      </c>
    </row>
    <row r="352" spans="1:22">
      <c r="A352" s="14" t="s">
        <v>563</v>
      </c>
      <c r="B352" s="14" t="s">
        <v>65</v>
      </c>
      <c r="C352" s="14" t="s">
        <v>36</v>
      </c>
      <c r="D352" s="14">
        <v>60</v>
      </c>
      <c r="E352" s="14">
        <v>121</v>
      </c>
      <c r="F352" s="14">
        <v>27</v>
      </c>
      <c r="G352" s="15" t="s">
        <v>48</v>
      </c>
      <c r="H352" s="14">
        <v>154</v>
      </c>
      <c r="I352" s="14">
        <v>27</v>
      </c>
      <c r="J352" s="15">
        <v>0.40522</v>
      </c>
      <c r="K352" s="15">
        <v>0.42959</v>
      </c>
      <c r="L352" s="14" t="s">
        <v>172</v>
      </c>
      <c r="M352" s="14">
        <f t="shared" si="5"/>
        <v>2025</v>
      </c>
      <c r="N352" s="14" t="s">
        <v>81</v>
      </c>
      <c r="O352" s="15" t="s">
        <v>99</v>
      </c>
      <c r="P352" s="14">
        <v>2025</v>
      </c>
      <c r="Q352" s="14">
        <v>107</v>
      </c>
      <c r="R352" s="19">
        <v>0.252336448598131</v>
      </c>
      <c r="S352" s="14" t="s">
        <v>9</v>
      </c>
      <c r="T352" s="20">
        <v>0.0567285085779464</v>
      </c>
      <c r="U352" s="21">
        <v>0.0065799</v>
      </c>
      <c r="V352" s="22">
        <v>0.1159893</v>
      </c>
    </row>
    <row r="353" spans="1:22">
      <c r="A353" s="14" t="s">
        <v>564</v>
      </c>
      <c r="B353" s="14" t="s">
        <v>97</v>
      </c>
      <c r="C353" s="14" t="s">
        <v>29</v>
      </c>
      <c r="D353" s="14">
        <v>154</v>
      </c>
      <c r="E353" s="14">
        <v>21</v>
      </c>
      <c r="F353" s="14">
        <v>168</v>
      </c>
      <c r="G353" s="15" t="s">
        <v>30</v>
      </c>
      <c r="H353" s="14">
        <v>7</v>
      </c>
      <c r="I353" s="14">
        <v>71</v>
      </c>
      <c r="J353" s="15">
        <v>0.80288</v>
      </c>
      <c r="K353" s="15">
        <v>0.85542</v>
      </c>
      <c r="L353" s="14" t="s">
        <v>524</v>
      </c>
      <c r="M353" s="14">
        <f t="shared" si="5"/>
        <v>2025</v>
      </c>
      <c r="N353" s="14" t="s">
        <v>39</v>
      </c>
      <c r="O353" s="15" t="s">
        <v>1118</v>
      </c>
      <c r="P353" s="14">
        <v>2025</v>
      </c>
      <c r="Q353" s="14">
        <v>80.5</v>
      </c>
      <c r="R353" s="19">
        <v>2.08695652173913</v>
      </c>
      <c r="S353" s="14" t="s">
        <v>8</v>
      </c>
      <c r="T353" s="20">
        <v>0.061420121110098</v>
      </c>
      <c r="U353" s="21">
        <v>0.0882672</v>
      </c>
      <c r="V353" s="22">
        <v>1.4371056</v>
      </c>
    </row>
    <row r="354" spans="1:22">
      <c r="A354" s="14" t="s">
        <v>565</v>
      </c>
      <c r="B354" s="14" t="s">
        <v>103</v>
      </c>
      <c r="C354" s="14" t="s">
        <v>36</v>
      </c>
      <c r="D354" s="14">
        <v>203</v>
      </c>
      <c r="E354" s="14">
        <v>17</v>
      </c>
      <c r="F354" s="14">
        <v>12</v>
      </c>
      <c r="G354" s="15" t="s">
        <v>52</v>
      </c>
      <c r="H354" s="14">
        <v>208</v>
      </c>
      <c r="I354" s="14">
        <v>64</v>
      </c>
      <c r="J354" s="15">
        <v>0.42345</v>
      </c>
      <c r="K354" s="15">
        <v>0.47301</v>
      </c>
      <c r="L354" s="14" t="s">
        <v>119</v>
      </c>
      <c r="M354" s="14">
        <f t="shared" si="5"/>
        <v>2025</v>
      </c>
      <c r="N354" s="14" t="s">
        <v>81</v>
      </c>
      <c r="O354" s="15" t="s">
        <v>39</v>
      </c>
      <c r="P354" s="14">
        <v>2025</v>
      </c>
      <c r="Q354" s="14">
        <v>205.5</v>
      </c>
      <c r="R354" s="19">
        <v>0.0583941605839416</v>
      </c>
      <c r="S354" s="14" t="s">
        <v>8</v>
      </c>
      <c r="T354" s="20">
        <v>0.104775797551849</v>
      </c>
      <c r="U354" s="21">
        <v>0.0059472</v>
      </c>
      <c r="V354" s="22">
        <v>0.0567612</v>
      </c>
    </row>
    <row r="355" spans="1:22">
      <c r="A355" s="14" t="s">
        <v>566</v>
      </c>
      <c r="B355" s="14" t="s">
        <v>56</v>
      </c>
      <c r="C355" s="14" t="s">
        <v>36</v>
      </c>
      <c r="D355" s="14">
        <v>80</v>
      </c>
      <c r="E355" s="14">
        <v>68</v>
      </c>
      <c r="F355" s="14">
        <v>47</v>
      </c>
      <c r="G355" s="15" t="s">
        <v>52</v>
      </c>
      <c r="H355" s="14">
        <v>101</v>
      </c>
      <c r="I355" s="14">
        <v>47</v>
      </c>
      <c r="J355" s="15">
        <v>0.23012</v>
      </c>
      <c r="K355" s="15">
        <v>0.25563</v>
      </c>
      <c r="L355" s="14" t="s">
        <v>213</v>
      </c>
      <c r="M355" s="14">
        <f t="shared" si="5"/>
        <v>2024</v>
      </c>
      <c r="N355" s="14" t="s">
        <v>38</v>
      </c>
      <c r="O355" s="15" t="s">
        <v>107</v>
      </c>
      <c r="P355" s="14">
        <v>2025</v>
      </c>
      <c r="Q355" s="14">
        <v>90.5</v>
      </c>
      <c r="R355" s="19">
        <v>0.519337016574586</v>
      </c>
      <c r="S355" s="14" t="s">
        <v>7</v>
      </c>
      <c r="T355" s="20">
        <v>0.0997926690920471</v>
      </c>
      <c r="U355" s="21">
        <v>0.0119897</v>
      </c>
      <c r="V355" s="22">
        <v>0.1201461</v>
      </c>
    </row>
    <row r="356" spans="1:22">
      <c r="A356" s="14" t="s">
        <v>567</v>
      </c>
      <c r="B356" s="14" t="s">
        <v>79</v>
      </c>
      <c r="C356" s="14" t="s">
        <v>47</v>
      </c>
      <c r="D356" s="14">
        <v>156</v>
      </c>
      <c r="E356" s="14">
        <v>2</v>
      </c>
      <c r="F356" s="14">
        <v>74</v>
      </c>
      <c r="G356" s="15" t="s">
        <v>52</v>
      </c>
      <c r="H356" s="14">
        <v>84</v>
      </c>
      <c r="I356" s="14">
        <v>53</v>
      </c>
      <c r="J356" s="15">
        <v>0.70947</v>
      </c>
      <c r="K356" s="15">
        <v>0.77112</v>
      </c>
      <c r="L356" s="14" t="s">
        <v>162</v>
      </c>
      <c r="M356" s="14">
        <f t="shared" si="5"/>
        <v>2025</v>
      </c>
      <c r="N356" s="14" t="s">
        <v>32</v>
      </c>
      <c r="O356" s="15" t="s">
        <v>99</v>
      </c>
      <c r="P356" s="14">
        <v>2025</v>
      </c>
      <c r="Q356" s="14">
        <v>120</v>
      </c>
      <c r="R356" s="19">
        <v>0.616666666666667</v>
      </c>
      <c r="S356" s="14" t="s">
        <v>7</v>
      </c>
      <c r="T356" s="20">
        <v>0.0799486461251167</v>
      </c>
      <c r="U356" s="21">
        <v>0.045621</v>
      </c>
      <c r="V356" s="22">
        <v>0.5706288</v>
      </c>
    </row>
    <row r="357" spans="1:22">
      <c r="A357" s="14" t="s">
        <v>568</v>
      </c>
      <c r="B357" s="14" t="s">
        <v>62</v>
      </c>
      <c r="C357" s="14" t="s">
        <v>29</v>
      </c>
      <c r="D357" s="14">
        <v>118</v>
      </c>
      <c r="E357" s="14">
        <v>60</v>
      </c>
      <c r="F357" s="14">
        <v>105</v>
      </c>
      <c r="G357" s="15" t="s">
        <v>52</v>
      </c>
      <c r="H357" s="14">
        <v>73</v>
      </c>
      <c r="I357" s="14">
        <v>20</v>
      </c>
      <c r="J357" s="15">
        <v>0.83107</v>
      </c>
      <c r="K357" s="15">
        <v>0.85216</v>
      </c>
      <c r="L357" s="14" t="s">
        <v>425</v>
      </c>
      <c r="M357" s="14">
        <f t="shared" si="5"/>
        <v>2025</v>
      </c>
      <c r="N357" s="14" t="s">
        <v>81</v>
      </c>
      <c r="O357" s="15" t="s">
        <v>107</v>
      </c>
      <c r="P357" s="14">
        <v>2025</v>
      </c>
      <c r="Q357" s="14">
        <v>95.5</v>
      </c>
      <c r="R357" s="19">
        <v>1.09947643979058</v>
      </c>
      <c r="S357" s="14" t="s">
        <v>9</v>
      </c>
      <c r="T357" s="20">
        <v>0.0247488734509951</v>
      </c>
      <c r="U357" s="21">
        <v>0.0221445</v>
      </c>
      <c r="V357" s="22">
        <v>0.894768</v>
      </c>
    </row>
    <row r="358" spans="1:22">
      <c r="A358" s="14" t="s">
        <v>569</v>
      </c>
      <c r="B358" s="14" t="s">
        <v>97</v>
      </c>
      <c r="C358" s="14" t="s">
        <v>29</v>
      </c>
      <c r="D358" s="14">
        <v>260</v>
      </c>
      <c r="E358" s="14">
        <v>169</v>
      </c>
      <c r="F358" s="14">
        <v>14</v>
      </c>
      <c r="G358" s="15" t="s">
        <v>52</v>
      </c>
      <c r="H358" s="14">
        <v>415</v>
      </c>
      <c r="I358" s="14">
        <v>91</v>
      </c>
      <c r="J358" s="15">
        <v>0.63236</v>
      </c>
      <c r="K358" s="15">
        <v>0.64405</v>
      </c>
      <c r="L358" s="14" t="s">
        <v>570</v>
      </c>
      <c r="M358" s="14">
        <f t="shared" si="5"/>
        <v>2024</v>
      </c>
      <c r="N358" s="14" t="s">
        <v>33</v>
      </c>
      <c r="O358" s="15" t="s">
        <v>1118</v>
      </c>
      <c r="P358" s="14">
        <v>2025</v>
      </c>
      <c r="Q358" s="14">
        <v>337.5</v>
      </c>
      <c r="R358" s="19">
        <v>0.0414814814814815</v>
      </c>
      <c r="S358" s="14" t="s">
        <v>8</v>
      </c>
      <c r="T358" s="20">
        <v>0.0181507646921823</v>
      </c>
      <c r="U358" s="21">
        <v>0.0016366</v>
      </c>
      <c r="V358" s="22">
        <v>0.090167</v>
      </c>
    </row>
    <row r="359" spans="1:22">
      <c r="A359" s="14" t="s">
        <v>571</v>
      </c>
      <c r="B359" s="14" t="s">
        <v>70</v>
      </c>
      <c r="C359" s="14" t="s">
        <v>29</v>
      </c>
      <c r="D359" s="14">
        <v>27</v>
      </c>
      <c r="E359" s="14">
        <v>187</v>
      </c>
      <c r="F359" s="14">
        <v>64</v>
      </c>
      <c r="G359" s="15" t="s">
        <v>48</v>
      </c>
      <c r="H359" s="14">
        <v>150</v>
      </c>
      <c r="I359" s="14">
        <v>22</v>
      </c>
      <c r="J359" s="15">
        <v>0.52776</v>
      </c>
      <c r="K359" s="15">
        <v>0.54181</v>
      </c>
      <c r="L359" s="14" t="s">
        <v>572</v>
      </c>
      <c r="M359" s="14">
        <f t="shared" si="5"/>
        <v>2025</v>
      </c>
      <c r="N359" s="14" t="s">
        <v>32</v>
      </c>
      <c r="O359" s="15" t="s">
        <v>39</v>
      </c>
      <c r="P359" s="14">
        <v>2025</v>
      </c>
      <c r="Q359" s="14">
        <v>88.5</v>
      </c>
      <c r="R359" s="19">
        <v>0.72316384180791</v>
      </c>
      <c r="S359" s="14" t="s">
        <v>9</v>
      </c>
      <c r="T359" s="20">
        <v>0.0259315996382496</v>
      </c>
      <c r="U359" s="21">
        <v>0.008992</v>
      </c>
      <c r="V359" s="22">
        <v>0.3467584</v>
      </c>
    </row>
    <row r="360" spans="1:22">
      <c r="A360" s="14" t="s">
        <v>573</v>
      </c>
      <c r="B360" s="14" t="s">
        <v>93</v>
      </c>
      <c r="C360" s="14" t="s">
        <v>47</v>
      </c>
      <c r="D360" s="14">
        <v>268</v>
      </c>
      <c r="E360" s="14">
        <v>32</v>
      </c>
      <c r="F360" s="14">
        <v>98</v>
      </c>
      <c r="G360" s="15" t="s">
        <v>42</v>
      </c>
      <c r="H360" s="14">
        <v>202</v>
      </c>
      <c r="I360" s="14">
        <v>33</v>
      </c>
      <c r="J360" s="15">
        <v>0.42999</v>
      </c>
      <c r="K360" s="15">
        <v>0.4463</v>
      </c>
      <c r="L360" s="14" t="s">
        <v>71</v>
      </c>
      <c r="M360" s="14">
        <f t="shared" si="5"/>
        <v>2025</v>
      </c>
      <c r="N360" s="14" t="s">
        <v>32</v>
      </c>
      <c r="O360" s="15" t="s">
        <v>1118</v>
      </c>
      <c r="P360" s="14">
        <v>2025</v>
      </c>
      <c r="Q360" s="14">
        <v>235</v>
      </c>
      <c r="R360" s="19">
        <v>0.417021276595745</v>
      </c>
      <c r="S360" s="14" t="s">
        <v>7</v>
      </c>
      <c r="T360" s="20">
        <v>0.0365449249383823</v>
      </c>
      <c r="U360" s="21">
        <v>0.0159838</v>
      </c>
      <c r="V360" s="22">
        <v>0.437374</v>
      </c>
    </row>
    <row r="361" spans="1:22">
      <c r="A361" s="14" t="s">
        <v>574</v>
      </c>
      <c r="B361" s="14" t="s">
        <v>93</v>
      </c>
      <c r="C361" s="14" t="s">
        <v>47</v>
      </c>
      <c r="D361" s="14">
        <v>172</v>
      </c>
      <c r="E361" s="14">
        <v>61</v>
      </c>
      <c r="F361" s="14">
        <v>13</v>
      </c>
      <c r="G361" s="15" t="s">
        <v>48</v>
      </c>
      <c r="H361" s="14">
        <v>220</v>
      </c>
      <c r="I361" s="14">
        <v>83</v>
      </c>
      <c r="J361" s="15">
        <v>0.74187</v>
      </c>
      <c r="K361" s="15">
        <v>0.78351</v>
      </c>
      <c r="L361" s="14" t="s">
        <v>575</v>
      </c>
      <c r="M361" s="14">
        <f t="shared" si="5"/>
        <v>2024</v>
      </c>
      <c r="N361" s="14" t="s">
        <v>38</v>
      </c>
      <c r="O361" s="15" t="s">
        <v>44</v>
      </c>
      <c r="P361" s="14">
        <v>2025</v>
      </c>
      <c r="Q361" s="14">
        <v>196</v>
      </c>
      <c r="R361" s="19">
        <v>0.0663265306122449</v>
      </c>
      <c r="S361" s="14" t="s">
        <v>8</v>
      </c>
      <c r="T361" s="20">
        <v>0.053145460810966</v>
      </c>
      <c r="U361" s="21">
        <v>0.0054132</v>
      </c>
      <c r="V361" s="22">
        <v>0.1018563</v>
      </c>
    </row>
    <row r="362" spans="1:22">
      <c r="A362" s="14" t="s">
        <v>576</v>
      </c>
      <c r="B362" s="14" t="s">
        <v>28</v>
      </c>
      <c r="C362" s="14" t="s">
        <v>29</v>
      </c>
      <c r="D362" s="14">
        <v>266</v>
      </c>
      <c r="E362" s="14">
        <v>84</v>
      </c>
      <c r="F362" s="14">
        <v>163</v>
      </c>
      <c r="G362" s="15" t="s">
        <v>48</v>
      </c>
      <c r="H362" s="14">
        <v>187</v>
      </c>
      <c r="I362" s="14">
        <v>58</v>
      </c>
      <c r="J362" s="15">
        <v>0.53641</v>
      </c>
      <c r="K362" s="15">
        <v>0.60455</v>
      </c>
      <c r="L362" s="14" t="s">
        <v>396</v>
      </c>
      <c r="M362" s="14">
        <f t="shared" si="5"/>
        <v>2024</v>
      </c>
      <c r="N362" s="14" t="s">
        <v>33</v>
      </c>
      <c r="O362" s="15" t="s">
        <v>33</v>
      </c>
      <c r="P362" s="14">
        <v>2025</v>
      </c>
      <c r="Q362" s="14">
        <v>226.5</v>
      </c>
      <c r="R362" s="19">
        <v>0.719646799116998</v>
      </c>
      <c r="S362" s="14" t="s">
        <v>7</v>
      </c>
      <c r="T362" s="20">
        <v>0.112711934496733</v>
      </c>
      <c r="U362" s="21">
        <v>0.1110682</v>
      </c>
      <c r="V362" s="22">
        <v>0.9854165</v>
      </c>
    </row>
    <row r="363" spans="1:22">
      <c r="A363" s="14" t="s">
        <v>156</v>
      </c>
      <c r="B363" s="14" t="s">
        <v>51</v>
      </c>
      <c r="C363" s="14" t="s">
        <v>29</v>
      </c>
      <c r="D363" s="14">
        <v>107</v>
      </c>
      <c r="E363" s="14">
        <v>111</v>
      </c>
      <c r="F363" s="14">
        <v>17</v>
      </c>
      <c r="G363" s="15" t="s">
        <v>48</v>
      </c>
      <c r="H363" s="14">
        <v>201</v>
      </c>
      <c r="I363" s="14">
        <v>56</v>
      </c>
      <c r="J363" s="15">
        <v>0.11126</v>
      </c>
      <c r="K363" s="15">
        <v>0.13768</v>
      </c>
      <c r="L363" s="14" t="s">
        <v>577</v>
      </c>
      <c r="M363" s="14">
        <f t="shared" si="5"/>
        <v>2024</v>
      </c>
      <c r="N363" s="14" t="s">
        <v>44</v>
      </c>
      <c r="O363" s="15" t="s">
        <v>39</v>
      </c>
      <c r="P363" s="14">
        <v>2025</v>
      </c>
      <c r="Q363" s="14">
        <v>154</v>
      </c>
      <c r="R363" s="19">
        <v>0.11038961038961</v>
      </c>
      <c r="S363" s="14" t="s">
        <v>7</v>
      </c>
      <c r="T363" s="20">
        <v>0.191894247530506</v>
      </c>
      <c r="U363" s="21">
        <v>0.0044914</v>
      </c>
      <c r="V363" s="22">
        <v>0.0234056</v>
      </c>
    </row>
    <row r="364" spans="1:22">
      <c r="A364" s="14" t="s">
        <v>463</v>
      </c>
      <c r="B364" s="14" t="s">
        <v>76</v>
      </c>
      <c r="C364" s="14" t="s">
        <v>36</v>
      </c>
      <c r="D364" s="14">
        <v>238</v>
      </c>
      <c r="E364" s="14">
        <v>129</v>
      </c>
      <c r="F364" s="14">
        <v>66</v>
      </c>
      <c r="G364" s="15" t="s">
        <v>52</v>
      </c>
      <c r="H364" s="14">
        <v>301</v>
      </c>
      <c r="I364" s="14">
        <v>95</v>
      </c>
      <c r="J364" s="15">
        <v>0.69501</v>
      </c>
      <c r="K364" s="15">
        <v>0.73769</v>
      </c>
      <c r="L364" s="14" t="s">
        <v>425</v>
      </c>
      <c r="M364" s="14">
        <f t="shared" si="5"/>
        <v>2025</v>
      </c>
      <c r="N364" s="14" t="s">
        <v>81</v>
      </c>
      <c r="O364" s="15" t="s">
        <v>32</v>
      </c>
      <c r="P364" s="14">
        <v>2025</v>
      </c>
      <c r="Q364" s="14">
        <v>269.5</v>
      </c>
      <c r="R364" s="19">
        <v>0.244897959183673</v>
      </c>
      <c r="S364" s="14" t="s">
        <v>8</v>
      </c>
      <c r="T364" s="20">
        <v>0.0578562810936843</v>
      </c>
      <c r="U364" s="21">
        <v>0.0281688</v>
      </c>
      <c r="V364" s="22">
        <v>0.4868754</v>
      </c>
    </row>
    <row r="365" spans="1:22">
      <c r="A365" s="14" t="s">
        <v>578</v>
      </c>
      <c r="B365" s="14" t="s">
        <v>164</v>
      </c>
      <c r="C365" s="14" t="s">
        <v>47</v>
      </c>
      <c r="D365" s="14">
        <v>155</v>
      </c>
      <c r="E365" s="14">
        <v>111</v>
      </c>
      <c r="F365" s="14">
        <v>235</v>
      </c>
      <c r="G365" s="15" t="s">
        <v>30</v>
      </c>
      <c r="H365" s="14">
        <v>31</v>
      </c>
      <c r="I365" s="14">
        <v>62</v>
      </c>
      <c r="J365" s="15">
        <v>0.40445</v>
      </c>
      <c r="K365" s="15">
        <v>0.46914</v>
      </c>
      <c r="L365" s="14" t="s">
        <v>301</v>
      </c>
      <c r="M365" s="14">
        <f t="shared" si="5"/>
        <v>2025</v>
      </c>
      <c r="N365" s="14" t="s">
        <v>39</v>
      </c>
      <c r="O365" s="15" t="s">
        <v>32</v>
      </c>
      <c r="P365" s="14">
        <v>2025</v>
      </c>
      <c r="Q365" s="14">
        <v>93</v>
      </c>
      <c r="R365" s="19">
        <v>2.52688172043011</v>
      </c>
      <c r="S365" s="14" t="s">
        <v>8</v>
      </c>
      <c r="T365" s="20">
        <v>0.137890608347188</v>
      </c>
      <c r="U365" s="21">
        <v>0.1520215</v>
      </c>
      <c r="V365" s="22">
        <v>1.102479</v>
      </c>
    </row>
    <row r="366" spans="1:22">
      <c r="A366" s="14" t="s">
        <v>579</v>
      </c>
      <c r="B366" s="14" t="s">
        <v>76</v>
      </c>
      <c r="C366" s="14" t="s">
        <v>36</v>
      </c>
      <c r="D366" s="14">
        <v>56</v>
      </c>
      <c r="E366" s="14">
        <v>144</v>
      </c>
      <c r="F366" s="14">
        <v>166</v>
      </c>
      <c r="G366" s="15" t="s">
        <v>48</v>
      </c>
      <c r="H366" s="14">
        <v>34</v>
      </c>
      <c r="I366" s="14">
        <v>20</v>
      </c>
      <c r="J366" s="15">
        <v>0.18273</v>
      </c>
      <c r="K366" s="15">
        <v>0.24297</v>
      </c>
      <c r="L366" s="14" t="s">
        <v>580</v>
      </c>
      <c r="M366" s="14">
        <f t="shared" si="5"/>
        <v>2025</v>
      </c>
      <c r="N366" s="14" t="s">
        <v>32</v>
      </c>
      <c r="O366" s="15" t="s">
        <v>81</v>
      </c>
      <c r="P366" s="14">
        <v>2025</v>
      </c>
      <c r="Q366" s="14">
        <v>45</v>
      </c>
      <c r="R366" s="19">
        <v>3.68888888888889</v>
      </c>
      <c r="S366" s="14" t="s">
        <v>9</v>
      </c>
      <c r="T366" s="20">
        <v>0.247931843437461</v>
      </c>
      <c r="U366" s="21">
        <v>0.0999984</v>
      </c>
      <c r="V366" s="22">
        <v>0.4033302</v>
      </c>
    </row>
    <row r="367" spans="1:22">
      <c r="A367" s="14" t="s">
        <v>438</v>
      </c>
      <c r="B367" s="14" t="s">
        <v>65</v>
      </c>
      <c r="C367" s="14" t="s">
        <v>36</v>
      </c>
      <c r="D367" s="14">
        <v>281</v>
      </c>
      <c r="E367" s="14">
        <v>85</v>
      </c>
      <c r="F367" s="14">
        <v>227</v>
      </c>
      <c r="G367" s="15" t="s">
        <v>48</v>
      </c>
      <c r="H367" s="14">
        <v>139</v>
      </c>
      <c r="I367" s="14">
        <v>68</v>
      </c>
      <c r="J367" s="15">
        <v>0.32955</v>
      </c>
      <c r="K367" s="15">
        <v>0.36529</v>
      </c>
      <c r="L367" s="14" t="s">
        <v>479</v>
      </c>
      <c r="M367" s="14">
        <f t="shared" si="5"/>
        <v>2025</v>
      </c>
      <c r="N367" s="14" t="s">
        <v>32</v>
      </c>
      <c r="O367" s="15" t="s">
        <v>126</v>
      </c>
      <c r="P367" s="14">
        <v>2025</v>
      </c>
      <c r="Q367" s="14">
        <v>210</v>
      </c>
      <c r="R367" s="19">
        <v>1.08095238095238</v>
      </c>
      <c r="S367" s="14" t="s">
        <v>8</v>
      </c>
      <c r="T367" s="20">
        <v>0.0978400722713461</v>
      </c>
      <c r="U367" s="21">
        <v>0.0811298</v>
      </c>
      <c r="V367" s="22">
        <v>0.8292083</v>
      </c>
    </row>
    <row r="368" spans="1:22">
      <c r="A368" s="14" t="s">
        <v>581</v>
      </c>
      <c r="B368" s="14" t="s">
        <v>103</v>
      </c>
      <c r="C368" s="14" t="s">
        <v>36</v>
      </c>
      <c r="D368" s="14">
        <v>11</v>
      </c>
      <c r="E368" s="14">
        <v>51</v>
      </c>
      <c r="F368" s="14">
        <v>38</v>
      </c>
      <c r="G368" s="15" t="s">
        <v>30</v>
      </c>
      <c r="H368" s="14">
        <v>24</v>
      </c>
      <c r="I368" s="14">
        <v>36</v>
      </c>
      <c r="J368" s="15">
        <v>0.27027</v>
      </c>
      <c r="K368" s="15">
        <v>0.33537</v>
      </c>
      <c r="L368" s="14" t="s">
        <v>404</v>
      </c>
      <c r="M368" s="14">
        <f t="shared" si="5"/>
        <v>2024</v>
      </c>
      <c r="N368" s="14" t="s">
        <v>38</v>
      </c>
      <c r="O368" s="15" t="s">
        <v>44</v>
      </c>
      <c r="P368" s="14">
        <v>2025</v>
      </c>
      <c r="Q368" s="14">
        <v>17.5</v>
      </c>
      <c r="R368" s="19">
        <v>2.17142857142857</v>
      </c>
      <c r="S368" s="14" t="s">
        <v>7</v>
      </c>
      <c r="T368" s="20">
        <v>0.194113963681904</v>
      </c>
      <c r="U368" s="21">
        <v>0.024738</v>
      </c>
      <c r="V368" s="22">
        <v>0.1274406</v>
      </c>
    </row>
    <row r="369" spans="1:22">
      <c r="A369" s="14" t="s">
        <v>582</v>
      </c>
      <c r="B369" s="14" t="s">
        <v>93</v>
      </c>
      <c r="C369" s="14" t="s">
        <v>47</v>
      </c>
      <c r="D369" s="14">
        <v>66</v>
      </c>
      <c r="E369" s="14">
        <v>141</v>
      </c>
      <c r="F369" s="14">
        <v>142</v>
      </c>
      <c r="G369" s="15" t="s">
        <v>42</v>
      </c>
      <c r="H369" s="14">
        <v>65</v>
      </c>
      <c r="I369" s="14">
        <v>68</v>
      </c>
      <c r="J369" s="15">
        <v>0.76853</v>
      </c>
      <c r="K369" s="15">
        <v>0.81625</v>
      </c>
      <c r="L369" s="14" t="s">
        <v>583</v>
      </c>
      <c r="M369" s="14">
        <f t="shared" si="5"/>
        <v>2025</v>
      </c>
      <c r="N369" s="14" t="s">
        <v>39</v>
      </c>
      <c r="O369" s="15" t="s">
        <v>81</v>
      </c>
      <c r="P369" s="14">
        <v>2025</v>
      </c>
      <c r="Q369" s="14">
        <v>65.5</v>
      </c>
      <c r="R369" s="19">
        <v>2.16793893129771</v>
      </c>
      <c r="S369" s="14" t="s">
        <v>8</v>
      </c>
      <c r="T369" s="20">
        <v>0.0584624808575804</v>
      </c>
      <c r="U369" s="21">
        <v>0.0677624</v>
      </c>
      <c r="V369" s="22">
        <v>1.159075</v>
      </c>
    </row>
    <row r="370" spans="1:22">
      <c r="A370" s="14" t="s">
        <v>288</v>
      </c>
      <c r="B370" s="14" t="s">
        <v>90</v>
      </c>
      <c r="C370" s="14" t="s">
        <v>36</v>
      </c>
      <c r="D370" s="14">
        <v>46</v>
      </c>
      <c r="E370" s="14">
        <v>10</v>
      </c>
      <c r="F370" s="14">
        <v>2</v>
      </c>
      <c r="G370" s="15" t="s">
        <v>48</v>
      </c>
      <c r="H370" s="14">
        <v>54</v>
      </c>
      <c r="I370" s="14">
        <v>10</v>
      </c>
      <c r="J370" s="15">
        <v>0.2165</v>
      </c>
      <c r="K370" s="15">
        <v>0.22517</v>
      </c>
      <c r="L370" s="14" t="s">
        <v>272</v>
      </c>
      <c r="M370" s="14">
        <f t="shared" si="5"/>
        <v>2024</v>
      </c>
      <c r="N370" s="14" t="s">
        <v>38</v>
      </c>
      <c r="O370" s="15" t="s">
        <v>95</v>
      </c>
      <c r="P370" s="14">
        <v>2025</v>
      </c>
      <c r="Q370" s="14">
        <v>50</v>
      </c>
      <c r="R370" s="19">
        <v>0.04</v>
      </c>
      <c r="S370" s="14" t="s">
        <v>9</v>
      </c>
      <c r="T370" s="20">
        <v>0.038504241239952</v>
      </c>
      <c r="U370" s="21">
        <v>0.0001734</v>
      </c>
      <c r="V370" s="22">
        <v>0.0045034</v>
      </c>
    </row>
    <row r="371" spans="1:22">
      <c r="A371" s="14" t="s">
        <v>584</v>
      </c>
      <c r="B371" s="14" t="s">
        <v>134</v>
      </c>
      <c r="C371" s="14" t="s">
        <v>29</v>
      </c>
      <c r="D371" s="14">
        <v>259</v>
      </c>
      <c r="E371" s="14">
        <v>138</v>
      </c>
      <c r="F371" s="14">
        <v>389</v>
      </c>
      <c r="G371" s="15" t="s">
        <v>42</v>
      </c>
      <c r="H371" s="14">
        <v>8</v>
      </c>
      <c r="I371" s="14">
        <v>93</v>
      </c>
      <c r="J371" s="15">
        <v>0.46927</v>
      </c>
      <c r="K371" s="15">
        <v>0.52898</v>
      </c>
      <c r="L371" s="14" t="s">
        <v>291</v>
      </c>
      <c r="M371" s="14">
        <f t="shared" si="5"/>
        <v>2025</v>
      </c>
      <c r="N371" s="14" t="s">
        <v>81</v>
      </c>
      <c r="O371" s="15" t="s">
        <v>58</v>
      </c>
      <c r="P371" s="14">
        <v>2025</v>
      </c>
      <c r="Q371" s="14">
        <v>133.5</v>
      </c>
      <c r="R371" s="19">
        <v>2.91385767790262</v>
      </c>
      <c r="S371" s="14" t="s">
        <v>8</v>
      </c>
      <c r="T371" s="20">
        <v>0.11287761352036</v>
      </c>
      <c r="U371" s="21">
        <v>0.2322719</v>
      </c>
      <c r="V371" s="22">
        <v>2.0577322</v>
      </c>
    </row>
    <row r="372" spans="1:22">
      <c r="A372" s="14" t="s">
        <v>585</v>
      </c>
      <c r="B372" s="14" t="s">
        <v>159</v>
      </c>
      <c r="C372" s="14" t="s">
        <v>47</v>
      </c>
      <c r="D372" s="14">
        <v>63</v>
      </c>
      <c r="E372" s="14">
        <v>171</v>
      </c>
      <c r="F372" s="14">
        <v>197</v>
      </c>
      <c r="G372" s="15" t="s">
        <v>30</v>
      </c>
      <c r="H372" s="14">
        <v>37</v>
      </c>
      <c r="I372" s="14">
        <v>61</v>
      </c>
      <c r="J372" s="15">
        <v>0.73913</v>
      </c>
      <c r="K372" s="15">
        <v>0.7867</v>
      </c>
      <c r="L372" s="14" t="s">
        <v>586</v>
      </c>
      <c r="M372" s="14">
        <f t="shared" si="5"/>
        <v>2025</v>
      </c>
      <c r="N372" s="14" t="s">
        <v>81</v>
      </c>
      <c r="O372" s="15" t="s">
        <v>81</v>
      </c>
      <c r="P372" s="14">
        <v>2025</v>
      </c>
      <c r="Q372" s="14">
        <v>50</v>
      </c>
      <c r="R372" s="19">
        <v>3.94</v>
      </c>
      <c r="S372" s="14" t="s">
        <v>8</v>
      </c>
      <c r="T372" s="20">
        <v>0.0604677767891191</v>
      </c>
      <c r="U372" s="21">
        <v>0.0937129</v>
      </c>
      <c r="V372" s="22">
        <v>1.549799</v>
      </c>
    </row>
    <row r="373" spans="1:22">
      <c r="A373" s="14" t="s">
        <v>127</v>
      </c>
      <c r="B373" s="14" t="s">
        <v>134</v>
      </c>
      <c r="C373" s="14" t="s">
        <v>29</v>
      </c>
      <c r="D373" s="14">
        <v>127</v>
      </c>
      <c r="E373" s="14">
        <v>119</v>
      </c>
      <c r="F373" s="14">
        <v>200</v>
      </c>
      <c r="G373" s="15" t="s">
        <v>42</v>
      </c>
      <c r="H373" s="14">
        <v>46</v>
      </c>
      <c r="I373" s="14">
        <v>28</v>
      </c>
      <c r="J373" s="15">
        <v>0.46649</v>
      </c>
      <c r="K373" s="15">
        <v>0.47878</v>
      </c>
      <c r="L373" s="14" t="s">
        <v>207</v>
      </c>
      <c r="M373" s="14">
        <f t="shared" si="5"/>
        <v>2025</v>
      </c>
      <c r="N373" s="14" t="s">
        <v>107</v>
      </c>
      <c r="O373" s="15" t="s">
        <v>38</v>
      </c>
      <c r="P373" s="14">
        <v>2025</v>
      </c>
      <c r="Q373" s="14">
        <v>86.5</v>
      </c>
      <c r="R373" s="19">
        <v>2.3121387283237</v>
      </c>
      <c r="S373" s="14" t="s">
        <v>9</v>
      </c>
      <c r="T373" s="20">
        <v>0.0256694097497807</v>
      </c>
      <c r="U373" s="21">
        <v>0.02458</v>
      </c>
      <c r="V373" s="22">
        <v>0.95756</v>
      </c>
    </row>
    <row r="374" spans="1:22">
      <c r="A374" s="14" t="s">
        <v>587</v>
      </c>
      <c r="B374" s="14" t="s">
        <v>28</v>
      </c>
      <c r="C374" s="14" t="s">
        <v>29</v>
      </c>
      <c r="D374" s="14">
        <v>187</v>
      </c>
      <c r="E374" s="14">
        <v>83</v>
      </c>
      <c r="F374" s="14">
        <v>29</v>
      </c>
      <c r="G374" s="15" t="s">
        <v>30</v>
      </c>
      <c r="H374" s="14">
        <v>241</v>
      </c>
      <c r="I374" s="14">
        <v>35</v>
      </c>
      <c r="J374" s="15">
        <v>0.08728</v>
      </c>
      <c r="K374" s="15">
        <v>0.10894</v>
      </c>
      <c r="L374" s="14" t="s">
        <v>234</v>
      </c>
      <c r="M374" s="14">
        <f t="shared" si="5"/>
        <v>2025</v>
      </c>
      <c r="N374" s="14" t="s">
        <v>32</v>
      </c>
      <c r="O374" s="15" t="s">
        <v>107</v>
      </c>
      <c r="P374" s="14">
        <v>2025</v>
      </c>
      <c r="Q374" s="14">
        <v>214</v>
      </c>
      <c r="R374" s="19">
        <v>0.135514018691589</v>
      </c>
      <c r="S374" s="14" t="s">
        <v>7</v>
      </c>
      <c r="T374" s="20">
        <v>0.198825041307142</v>
      </c>
      <c r="U374" s="21">
        <v>0.0062814</v>
      </c>
      <c r="V374" s="22">
        <v>0.0315926</v>
      </c>
    </row>
    <row r="375" spans="1:22">
      <c r="A375" s="14" t="s">
        <v>588</v>
      </c>
      <c r="B375" s="14" t="s">
        <v>73</v>
      </c>
      <c r="C375" s="14" t="s">
        <v>47</v>
      </c>
      <c r="D375" s="14">
        <v>114</v>
      </c>
      <c r="E375" s="14">
        <v>134</v>
      </c>
      <c r="F375" s="14">
        <v>205</v>
      </c>
      <c r="G375" s="15" t="s">
        <v>48</v>
      </c>
      <c r="H375" s="14">
        <v>43</v>
      </c>
      <c r="I375" s="14">
        <v>98</v>
      </c>
      <c r="J375" s="15">
        <v>0.84821</v>
      </c>
      <c r="K375" s="15">
        <v>0.89895</v>
      </c>
      <c r="L375" s="14" t="s">
        <v>589</v>
      </c>
      <c r="M375" s="14">
        <f t="shared" si="5"/>
        <v>2024</v>
      </c>
      <c r="N375" s="14" t="s">
        <v>33</v>
      </c>
      <c r="O375" s="15" t="s">
        <v>107</v>
      </c>
      <c r="P375" s="14">
        <v>2025</v>
      </c>
      <c r="Q375" s="14">
        <v>78.5</v>
      </c>
      <c r="R375" s="19">
        <v>2.61146496815287</v>
      </c>
      <c r="S375" s="14" t="s">
        <v>8</v>
      </c>
      <c r="T375" s="20">
        <v>0.056443628677902</v>
      </c>
      <c r="U375" s="21">
        <v>0.104017</v>
      </c>
      <c r="V375" s="22">
        <v>1.8428475</v>
      </c>
    </row>
    <row r="376" spans="1:22">
      <c r="A376" s="14" t="s">
        <v>498</v>
      </c>
      <c r="B376" s="14" t="s">
        <v>46</v>
      </c>
      <c r="C376" s="14" t="s">
        <v>47</v>
      </c>
      <c r="D376" s="14">
        <v>268</v>
      </c>
      <c r="E376" s="14">
        <v>36</v>
      </c>
      <c r="F376" s="14">
        <v>117</v>
      </c>
      <c r="G376" s="15" t="s">
        <v>30</v>
      </c>
      <c r="H376" s="14">
        <v>187</v>
      </c>
      <c r="I376" s="14">
        <v>59</v>
      </c>
      <c r="J376" s="15">
        <v>0.6834</v>
      </c>
      <c r="K376" s="15">
        <v>0.74216</v>
      </c>
      <c r="L376" s="14" t="s">
        <v>383</v>
      </c>
      <c r="M376" s="14">
        <f t="shared" si="5"/>
        <v>2025</v>
      </c>
      <c r="N376" s="14" t="s">
        <v>107</v>
      </c>
      <c r="O376" s="15" t="s">
        <v>33</v>
      </c>
      <c r="P376" s="14">
        <v>2025</v>
      </c>
      <c r="Q376" s="14">
        <v>227.5</v>
      </c>
      <c r="R376" s="19">
        <v>0.514285714285714</v>
      </c>
      <c r="S376" s="14" t="s">
        <v>7</v>
      </c>
      <c r="T376" s="20">
        <v>0.0791743020372965</v>
      </c>
      <c r="U376" s="21">
        <v>0.0687492</v>
      </c>
      <c r="V376" s="22">
        <v>0.8683272</v>
      </c>
    </row>
    <row r="377" spans="1:22">
      <c r="A377" s="14" t="s">
        <v>590</v>
      </c>
      <c r="B377" s="14" t="s">
        <v>62</v>
      </c>
      <c r="C377" s="14" t="s">
        <v>29</v>
      </c>
      <c r="D377" s="14">
        <v>271</v>
      </c>
      <c r="E377" s="14">
        <v>115</v>
      </c>
      <c r="F377" s="14">
        <v>251</v>
      </c>
      <c r="G377" s="15" t="s">
        <v>48</v>
      </c>
      <c r="H377" s="14">
        <v>135</v>
      </c>
      <c r="I377" s="14">
        <v>92</v>
      </c>
      <c r="J377" s="15">
        <v>0.41973</v>
      </c>
      <c r="K377" s="15">
        <v>0.47598</v>
      </c>
      <c r="L377" s="14" t="s">
        <v>152</v>
      </c>
      <c r="M377" s="14">
        <f t="shared" si="5"/>
        <v>2025</v>
      </c>
      <c r="N377" s="14" t="s">
        <v>107</v>
      </c>
      <c r="O377" s="15" t="s">
        <v>32</v>
      </c>
      <c r="P377" s="14">
        <v>2025</v>
      </c>
      <c r="Q377" s="14">
        <v>203</v>
      </c>
      <c r="R377" s="19">
        <v>1.23645320197044</v>
      </c>
      <c r="S377" s="14" t="s">
        <v>8</v>
      </c>
      <c r="T377" s="20">
        <v>0.118177234337577</v>
      </c>
      <c r="U377" s="21">
        <v>0.1411875</v>
      </c>
      <c r="V377" s="22">
        <v>1.1947098</v>
      </c>
    </row>
    <row r="378" spans="1:22">
      <c r="A378" s="14" t="s">
        <v>591</v>
      </c>
      <c r="B378" s="14" t="s">
        <v>159</v>
      </c>
      <c r="C378" s="14" t="s">
        <v>47</v>
      </c>
      <c r="D378" s="14">
        <v>97</v>
      </c>
      <c r="E378" s="14">
        <v>135</v>
      </c>
      <c r="F378" s="14">
        <v>118</v>
      </c>
      <c r="G378" s="15" t="s">
        <v>48</v>
      </c>
      <c r="H378" s="14">
        <v>114</v>
      </c>
      <c r="I378" s="14">
        <v>42</v>
      </c>
      <c r="J378" s="15">
        <v>0.82467</v>
      </c>
      <c r="K378" s="15">
        <v>0.86757</v>
      </c>
      <c r="L378" s="14" t="s">
        <v>293</v>
      </c>
      <c r="M378" s="14">
        <f t="shared" si="5"/>
        <v>2024</v>
      </c>
      <c r="N378" s="14" t="s">
        <v>44</v>
      </c>
      <c r="O378" s="15" t="s">
        <v>33</v>
      </c>
      <c r="P378" s="14">
        <v>2025</v>
      </c>
      <c r="Q378" s="14">
        <v>105.5</v>
      </c>
      <c r="R378" s="19">
        <v>1.11848341232227</v>
      </c>
      <c r="S378" s="14" t="s">
        <v>7</v>
      </c>
      <c r="T378" s="20">
        <v>0.0494484594903005</v>
      </c>
      <c r="U378" s="21">
        <v>0.050622</v>
      </c>
      <c r="V378" s="22">
        <v>1.0237326</v>
      </c>
    </row>
    <row r="379" spans="1:22">
      <c r="A379" s="14" t="s">
        <v>592</v>
      </c>
      <c r="B379" s="14" t="s">
        <v>62</v>
      </c>
      <c r="C379" s="14" t="s">
        <v>29</v>
      </c>
      <c r="D379" s="14">
        <v>284</v>
      </c>
      <c r="E379" s="14">
        <v>24</v>
      </c>
      <c r="F379" s="14">
        <v>20</v>
      </c>
      <c r="G379" s="15" t="s">
        <v>48</v>
      </c>
      <c r="H379" s="14">
        <v>288</v>
      </c>
      <c r="I379" s="14">
        <v>43</v>
      </c>
      <c r="J379" s="15">
        <v>0.61078</v>
      </c>
      <c r="K379" s="15">
        <v>0.66632</v>
      </c>
      <c r="L379" s="14" t="s">
        <v>409</v>
      </c>
      <c r="M379" s="14">
        <f t="shared" si="5"/>
        <v>2025</v>
      </c>
      <c r="N379" s="14" t="s">
        <v>81</v>
      </c>
      <c r="O379" s="15" t="s">
        <v>58</v>
      </c>
      <c r="P379" s="14">
        <v>2025</v>
      </c>
      <c r="Q379" s="14">
        <v>286</v>
      </c>
      <c r="R379" s="19">
        <v>0.0699300699300699</v>
      </c>
      <c r="S379" s="14" t="s">
        <v>7</v>
      </c>
      <c r="T379" s="20">
        <v>0.0833533437387441</v>
      </c>
      <c r="U379" s="21">
        <v>0.011108</v>
      </c>
      <c r="V379" s="22">
        <v>0.133264</v>
      </c>
    </row>
    <row r="380" spans="1:22">
      <c r="A380" s="14" t="s">
        <v>593</v>
      </c>
      <c r="B380" s="14" t="s">
        <v>41</v>
      </c>
      <c r="C380" s="14" t="s">
        <v>29</v>
      </c>
      <c r="D380" s="14">
        <v>294</v>
      </c>
      <c r="E380" s="14">
        <v>104</v>
      </c>
      <c r="F380" s="14">
        <v>289</v>
      </c>
      <c r="G380" s="15" t="s">
        <v>52</v>
      </c>
      <c r="H380" s="14">
        <v>109</v>
      </c>
      <c r="I380" s="14">
        <v>59</v>
      </c>
      <c r="J380" s="15">
        <v>0.65837</v>
      </c>
      <c r="K380" s="15">
        <v>0.71097</v>
      </c>
      <c r="L380" s="14" t="s">
        <v>311</v>
      </c>
      <c r="M380" s="14">
        <f t="shared" si="5"/>
        <v>2024</v>
      </c>
      <c r="N380" s="14" t="s">
        <v>33</v>
      </c>
      <c r="O380" s="15" t="s">
        <v>38</v>
      </c>
      <c r="P380" s="14">
        <v>2025</v>
      </c>
      <c r="Q380" s="14">
        <v>201.5</v>
      </c>
      <c r="R380" s="19">
        <v>1.43424317617866</v>
      </c>
      <c r="S380" s="14" t="s">
        <v>7</v>
      </c>
      <c r="T380" s="20">
        <v>0.0739834310871064</v>
      </c>
      <c r="U380" s="21">
        <v>0.152014</v>
      </c>
      <c r="V380" s="22">
        <v>2.0547033</v>
      </c>
    </row>
    <row r="381" spans="1:22">
      <c r="A381" s="14" t="s">
        <v>594</v>
      </c>
      <c r="B381" s="14" t="s">
        <v>56</v>
      </c>
      <c r="C381" s="14" t="s">
        <v>36</v>
      </c>
      <c r="D381" s="14">
        <v>124</v>
      </c>
      <c r="E381" s="14">
        <v>37</v>
      </c>
      <c r="F381" s="14">
        <v>135</v>
      </c>
      <c r="G381" s="15" t="s">
        <v>48</v>
      </c>
      <c r="H381" s="14">
        <v>26</v>
      </c>
      <c r="I381" s="14">
        <v>44</v>
      </c>
      <c r="J381" s="15">
        <v>0.71529</v>
      </c>
      <c r="K381" s="15">
        <v>0.76293</v>
      </c>
      <c r="L381" s="14" t="s">
        <v>257</v>
      </c>
      <c r="M381" s="14">
        <f t="shared" si="5"/>
        <v>2024</v>
      </c>
      <c r="N381" s="14" t="s">
        <v>38</v>
      </c>
      <c r="O381" s="15" t="s">
        <v>58</v>
      </c>
      <c r="P381" s="14">
        <v>2025</v>
      </c>
      <c r="Q381" s="14">
        <v>75</v>
      </c>
      <c r="R381" s="19">
        <v>1.8</v>
      </c>
      <c r="S381" s="14" t="s">
        <v>7</v>
      </c>
      <c r="T381" s="20">
        <v>0.0624434744996264</v>
      </c>
      <c r="U381" s="21">
        <v>0.064314</v>
      </c>
      <c r="V381" s="22">
        <v>1.0299555</v>
      </c>
    </row>
    <row r="382" spans="1:22">
      <c r="A382" s="14" t="s">
        <v>595</v>
      </c>
      <c r="B382" s="14" t="s">
        <v>134</v>
      </c>
      <c r="C382" s="14" t="s">
        <v>29</v>
      </c>
      <c r="D382" s="14">
        <v>154</v>
      </c>
      <c r="E382" s="14">
        <v>82</v>
      </c>
      <c r="F382" s="14">
        <v>59</v>
      </c>
      <c r="G382" s="15" t="s">
        <v>52</v>
      </c>
      <c r="H382" s="14">
        <v>177</v>
      </c>
      <c r="I382" s="14">
        <v>17</v>
      </c>
      <c r="J382" s="15">
        <v>0.50778</v>
      </c>
      <c r="K382" s="15">
        <v>0.54568</v>
      </c>
      <c r="L382" s="14" t="s">
        <v>274</v>
      </c>
      <c r="M382" s="14">
        <f t="shared" si="5"/>
        <v>2025</v>
      </c>
      <c r="N382" s="14" t="s">
        <v>32</v>
      </c>
      <c r="O382" s="15" t="s">
        <v>95</v>
      </c>
      <c r="P382" s="14">
        <v>2025</v>
      </c>
      <c r="Q382" s="14">
        <v>165.5</v>
      </c>
      <c r="R382" s="19">
        <v>0.356495468277946</v>
      </c>
      <c r="S382" s="14" t="s">
        <v>9</v>
      </c>
      <c r="T382" s="20">
        <v>0.0694546254214924</v>
      </c>
      <c r="U382" s="21">
        <v>0.022361</v>
      </c>
      <c r="V382" s="22">
        <v>0.3219512</v>
      </c>
    </row>
    <row r="383" spans="1:22">
      <c r="A383" s="14" t="s">
        <v>596</v>
      </c>
      <c r="B383" s="14" t="s">
        <v>93</v>
      </c>
      <c r="C383" s="14" t="s">
        <v>47</v>
      </c>
      <c r="D383" s="14">
        <v>80</v>
      </c>
      <c r="E383" s="14">
        <v>152</v>
      </c>
      <c r="F383" s="14">
        <v>140</v>
      </c>
      <c r="G383" s="15" t="s">
        <v>52</v>
      </c>
      <c r="H383" s="14">
        <v>92</v>
      </c>
      <c r="I383" s="14">
        <v>67</v>
      </c>
      <c r="J383" s="15">
        <v>0.54999</v>
      </c>
      <c r="K383" s="15">
        <v>0.61402</v>
      </c>
      <c r="L383" s="14" t="s">
        <v>157</v>
      </c>
      <c r="M383" s="14">
        <f t="shared" si="5"/>
        <v>2025</v>
      </c>
      <c r="N383" s="14" t="s">
        <v>39</v>
      </c>
      <c r="O383" s="15" t="s">
        <v>32</v>
      </c>
      <c r="P383" s="14">
        <v>2025</v>
      </c>
      <c r="Q383" s="14">
        <v>86</v>
      </c>
      <c r="R383" s="19">
        <v>1.62790697674419</v>
      </c>
      <c r="S383" s="14" t="s">
        <v>8</v>
      </c>
      <c r="T383" s="20">
        <v>0.104279990879776</v>
      </c>
      <c r="U383" s="21">
        <v>0.089642</v>
      </c>
      <c r="V383" s="22">
        <v>0.859628</v>
      </c>
    </row>
    <row r="384" spans="1:22">
      <c r="A384" s="14" t="s">
        <v>597</v>
      </c>
      <c r="B384" s="14" t="s">
        <v>79</v>
      </c>
      <c r="C384" s="14" t="s">
        <v>47</v>
      </c>
      <c r="D384" s="14">
        <v>50</v>
      </c>
      <c r="E384" s="14">
        <v>101</v>
      </c>
      <c r="F384" s="14">
        <v>76</v>
      </c>
      <c r="G384" s="15" t="s">
        <v>42</v>
      </c>
      <c r="H384" s="14">
        <v>75</v>
      </c>
      <c r="I384" s="14">
        <v>59</v>
      </c>
      <c r="J384" s="15">
        <v>0.81003</v>
      </c>
      <c r="K384" s="15">
        <v>0.87617</v>
      </c>
      <c r="L384" s="14" t="s">
        <v>130</v>
      </c>
      <c r="M384" s="14">
        <f t="shared" si="5"/>
        <v>2024</v>
      </c>
      <c r="N384" s="14" t="s">
        <v>38</v>
      </c>
      <c r="O384" s="15" t="s">
        <v>33</v>
      </c>
      <c r="P384" s="14">
        <v>2025</v>
      </c>
      <c r="Q384" s="14">
        <v>62.5</v>
      </c>
      <c r="R384" s="19">
        <v>1.216</v>
      </c>
      <c r="S384" s="14" t="s">
        <v>7</v>
      </c>
      <c r="T384" s="20">
        <v>0.0754876336783957</v>
      </c>
      <c r="U384" s="21">
        <v>0.0502664</v>
      </c>
      <c r="V384" s="22">
        <v>0.6658892</v>
      </c>
    </row>
    <row r="385" spans="1:22">
      <c r="A385" s="14" t="s">
        <v>598</v>
      </c>
      <c r="B385" s="14" t="s">
        <v>83</v>
      </c>
      <c r="C385" s="14" t="s">
        <v>47</v>
      </c>
      <c r="D385" s="14">
        <v>174</v>
      </c>
      <c r="E385" s="14">
        <v>78</v>
      </c>
      <c r="F385" s="14">
        <v>172</v>
      </c>
      <c r="G385" s="15" t="s">
        <v>52</v>
      </c>
      <c r="H385" s="14">
        <v>80</v>
      </c>
      <c r="I385" s="14">
        <v>93</v>
      </c>
      <c r="J385" s="15">
        <v>0.77648</v>
      </c>
      <c r="K385" s="15">
        <v>0.80252</v>
      </c>
      <c r="L385" s="14" t="s">
        <v>148</v>
      </c>
      <c r="M385" s="14">
        <f t="shared" si="5"/>
        <v>2024</v>
      </c>
      <c r="N385" s="14" t="s">
        <v>33</v>
      </c>
      <c r="O385" s="15" t="s">
        <v>33</v>
      </c>
      <c r="P385" s="14">
        <v>2025</v>
      </c>
      <c r="Q385" s="14">
        <v>127</v>
      </c>
      <c r="R385" s="19">
        <v>1.35433070866142</v>
      </c>
      <c r="S385" s="14" t="s">
        <v>8</v>
      </c>
      <c r="T385" s="20">
        <v>0.0324477894631909</v>
      </c>
      <c r="U385" s="21">
        <v>0.0447888</v>
      </c>
      <c r="V385" s="22">
        <v>1.3803344</v>
      </c>
    </row>
    <row r="386" spans="1:22">
      <c r="A386" s="14" t="s">
        <v>599</v>
      </c>
      <c r="B386" s="14" t="s">
        <v>103</v>
      </c>
      <c r="C386" s="14" t="s">
        <v>36</v>
      </c>
      <c r="D386" s="14">
        <v>109</v>
      </c>
      <c r="E386" s="14">
        <v>43</v>
      </c>
      <c r="F386" s="14">
        <v>116</v>
      </c>
      <c r="G386" s="15" t="s">
        <v>30</v>
      </c>
      <c r="H386" s="14">
        <v>36</v>
      </c>
      <c r="I386" s="14">
        <v>11</v>
      </c>
      <c r="J386" s="15">
        <v>0.48705</v>
      </c>
      <c r="K386" s="15">
        <v>0.53875</v>
      </c>
      <c r="L386" s="14" t="s">
        <v>583</v>
      </c>
      <c r="M386" s="14">
        <f t="shared" ref="M386:M449" si="6">YEAR(L386)</f>
        <v>2025</v>
      </c>
      <c r="N386" s="14" t="s">
        <v>39</v>
      </c>
      <c r="O386" s="15" t="s">
        <v>39</v>
      </c>
      <c r="P386" s="14">
        <v>2025</v>
      </c>
      <c r="Q386" s="14">
        <v>72.5</v>
      </c>
      <c r="R386" s="19">
        <v>1.6</v>
      </c>
      <c r="S386" s="14" t="s">
        <v>9</v>
      </c>
      <c r="T386" s="20">
        <v>0.0959628770301624</v>
      </c>
      <c r="U386" s="21">
        <v>0.059972</v>
      </c>
      <c r="V386" s="22">
        <v>0.62495</v>
      </c>
    </row>
    <row r="387" spans="1:22">
      <c r="A387" s="14" t="s">
        <v>600</v>
      </c>
      <c r="B387" s="14" t="s">
        <v>103</v>
      </c>
      <c r="C387" s="14" t="s">
        <v>36</v>
      </c>
      <c r="D387" s="14">
        <v>271</v>
      </c>
      <c r="E387" s="14">
        <v>7</v>
      </c>
      <c r="F387" s="14">
        <v>231</v>
      </c>
      <c r="G387" s="15" t="s">
        <v>42</v>
      </c>
      <c r="H387" s="14">
        <v>47</v>
      </c>
      <c r="I387" s="14">
        <v>23</v>
      </c>
      <c r="J387" s="15">
        <v>0.75157</v>
      </c>
      <c r="K387" s="15">
        <v>0.79477</v>
      </c>
      <c r="L387" s="14" t="s">
        <v>467</v>
      </c>
      <c r="M387" s="14">
        <f t="shared" si="6"/>
        <v>2024</v>
      </c>
      <c r="N387" s="14" t="s">
        <v>33</v>
      </c>
      <c r="O387" s="15" t="s">
        <v>107</v>
      </c>
      <c r="P387" s="14">
        <v>2025</v>
      </c>
      <c r="Q387" s="14">
        <v>159</v>
      </c>
      <c r="R387" s="19">
        <v>1.45283018867925</v>
      </c>
      <c r="S387" s="14" t="s">
        <v>9</v>
      </c>
      <c r="T387" s="20">
        <v>0.0543553480881261</v>
      </c>
      <c r="U387" s="21">
        <v>0.099792</v>
      </c>
      <c r="V387" s="22">
        <v>1.8359187</v>
      </c>
    </row>
    <row r="388" spans="1:22">
      <c r="A388" s="14" t="s">
        <v>601</v>
      </c>
      <c r="B388" s="14" t="s">
        <v>35</v>
      </c>
      <c r="C388" s="14" t="s">
        <v>36</v>
      </c>
      <c r="D388" s="14">
        <v>90</v>
      </c>
      <c r="E388" s="14">
        <v>134</v>
      </c>
      <c r="F388" s="14">
        <v>148</v>
      </c>
      <c r="G388" s="15" t="s">
        <v>52</v>
      </c>
      <c r="H388" s="14">
        <v>76</v>
      </c>
      <c r="I388" s="14">
        <v>81</v>
      </c>
      <c r="J388" s="15">
        <v>0.08584</v>
      </c>
      <c r="K388" s="15">
        <v>0.13659</v>
      </c>
      <c r="L388" s="14" t="s">
        <v>77</v>
      </c>
      <c r="M388" s="14">
        <f t="shared" si="6"/>
        <v>2025</v>
      </c>
      <c r="N388" s="14" t="s">
        <v>39</v>
      </c>
      <c r="O388" s="15" t="s">
        <v>33</v>
      </c>
      <c r="P388" s="14">
        <v>2025</v>
      </c>
      <c r="Q388" s="14">
        <v>83</v>
      </c>
      <c r="R388" s="19">
        <v>1.78313253012048</v>
      </c>
      <c r="S388" s="14" t="s">
        <v>8</v>
      </c>
      <c r="T388" s="20">
        <v>0.371549893842887</v>
      </c>
      <c r="U388" s="21">
        <v>0.07511</v>
      </c>
      <c r="V388" s="22">
        <v>0.2021532</v>
      </c>
    </row>
    <row r="389" spans="1:22">
      <c r="A389" s="14" t="s">
        <v>223</v>
      </c>
      <c r="B389" s="14" t="s">
        <v>35</v>
      </c>
      <c r="C389" s="14" t="s">
        <v>36</v>
      </c>
      <c r="D389" s="14">
        <v>139</v>
      </c>
      <c r="E389" s="14">
        <v>176</v>
      </c>
      <c r="F389" s="14">
        <v>268</v>
      </c>
      <c r="G389" s="15" t="s">
        <v>52</v>
      </c>
      <c r="H389" s="14">
        <v>47</v>
      </c>
      <c r="I389" s="14">
        <v>23</v>
      </c>
      <c r="J389" s="15">
        <v>0.31275</v>
      </c>
      <c r="K389" s="15">
        <v>0.34282</v>
      </c>
      <c r="L389" s="14" t="s">
        <v>265</v>
      </c>
      <c r="M389" s="14">
        <f t="shared" si="6"/>
        <v>2025</v>
      </c>
      <c r="N389" s="14" t="s">
        <v>107</v>
      </c>
      <c r="O389" s="15" t="s">
        <v>58</v>
      </c>
      <c r="P389" s="14">
        <v>2025</v>
      </c>
      <c r="Q389" s="14">
        <v>93</v>
      </c>
      <c r="R389" s="19">
        <v>2.88172043010753</v>
      </c>
      <c r="S389" s="14" t="s">
        <v>9</v>
      </c>
      <c r="T389" s="20">
        <v>0.0877136689808062</v>
      </c>
      <c r="U389" s="21">
        <v>0.0805876</v>
      </c>
      <c r="V389" s="22">
        <v>0.9187576</v>
      </c>
    </row>
    <row r="390" spans="1:22">
      <c r="A390" s="14" t="s">
        <v>602</v>
      </c>
      <c r="B390" s="14" t="s">
        <v>97</v>
      </c>
      <c r="C390" s="14" t="s">
        <v>29</v>
      </c>
      <c r="D390" s="14">
        <v>134</v>
      </c>
      <c r="E390" s="14">
        <v>138</v>
      </c>
      <c r="F390" s="14">
        <v>228</v>
      </c>
      <c r="G390" s="15" t="s">
        <v>42</v>
      </c>
      <c r="H390" s="14">
        <v>44</v>
      </c>
      <c r="I390" s="14">
        <v>55</v>
      </c>
      <c r="J390" s="15">
        <v>0.15954</v>
      </c>
      <c r="K390" s="15">
        <v>0.18817</v>
      </c>
      <c r="L390" s="14" t="s">
        <v>340</v>
      </c>
      <c r="M390" s="14">
        <f t="shared" si="6"/>
        <v>2025</v>
      </c>
      <c r="N390" s="14" t="s">
        <v>81</v>
      </c>
      <c r="O390" s="15" t="s">
        <v>33</v>
      </c>
      <c r="P390" s="14">
        <v>2025</v>
      </c>
      <c r="Q390" s="14">
        <v>89</v>
      </c>
      <c r="R390" s="19">
        <v>2.56179775280899</v>
      </c>
      <c r="S390" s="14" t="s">
        <v>7</v>
      </c>
      <c r="T390" s="20">
        <v>0.152149651910506</v>
      </c>
      <c r="U390" s="21">
        <v>0.0652764</v>
      </c>
      <c r="V390" s="22">
        <v>0.4290276</v>
      </c>
    </row>
    <row r="391" spans="1:22">
      <c r="A391" s="14" t="s">
        <v>603</v>
      </c>
      <c r="B391" s="14" t="s">
        <v>65</v>
      </c>
      <c r="C391" s="14" t="s">
        <v>36</v>
      </c>
      <c r="D391" s="14">
        <v>54</v>
      </c>
      <c r="E391" s="14">
        <v>108</v>
      </c>
      <c r="F391" s="14">
        <v>119</v>
      </c>
      <c r="G391" s="15" t="s">
        <v>48</v>
      </c>
      <c r="H391" s="14">
        <v>43</v>
      </c>
      <c r="I391" s="14">
        <v>45</v>
      </c>
      <c r="J391" s="15">
        <v>0.72218</v>
      </c>
      <c r="K391" s="15">
        <v>0.73067</v>
      </c>
      <c r="L391" s="14" t="s">
        <v>162</v>
      </c>
      <c r="M391" s="14">
        <f t="shared" si="6"/>
        <v>2025</v>
      </c>
      <c r="N391" s="14" t="s">
        <v>32</v>
      </c>
      <c r="O391" s="15" t="s">
        <v>32</v>
      </c>
      <c r="P391" s="14">
        <v>2025</v>
      </c>
      <c r="Q391" s="14">
        <v>48.5</v>
      </c>
      <c r="R391" s="19">
        <v>2.45360824742268</v>
      </c>
      <c r="S391" s="14" t="s">
        <v>7</v>
      </c>
      <c r="T391" s="20">
        <v>0.0116194725389027</v>
      </c>
      <c r="U391" s="21">
        <v>0.0101031</v>
      </c>
      <c r="V391" s="22">
        <v>0.8694973</v>
      </c>
    </row>
    <row r="392" spans="1:22">
      <c r="A392" s="14" t="s">
        <v>604</v>
      </c>
      <c r="B392" s="14" t="s">
        <v>164</v>
      </c>
      <c r="C392" s="14" t="s">
        <v>47</v>
      </c>
      <c r="D392" s="14">
        <v>110</v>
      </c>
      <c r="E392" s="14">
        <v>188</v>
      </c>
      <c r="F392" s="14">
        <v>37</v>
      </c>
      <c r="G392" s="15" t="s">
        <v>42</v>
      </c>
      <c r="H392" s="14">
        <v>261</v>
      </c>
      <c r="I392" s="14">
        <v>32</v>
      </c>
      <c r="J392" s="15">
        <v>0.00712</v>
      </c>
      <c r="K392" s="15">
        <v>0.03763</v>
      </c>
      <c r="L392" s="14" t="s">
        <v>577</v>
      </c>
      <c r="M392" s="14">
        <f t="shared" si="6"/>
        <v>2024</v>
      </c>
      <c r="N392" s="14" t="s">
        <v>44</v>
      </c>
      <c r="O392" s="15" t="s">
        <v>95</v>
      </c>
      <c r="P392" s="14">
        <v>2025</v>
      </c>
      <c r="Q392" s="14">
        <v>185.5</v>
      </c>
      <c r="R392" s="19">
        <v>0.199460916442049</v>
      </c>
      <c r="S392" s="14" t="s">
        <v>7</v>
      </c>
      <c r="T392" s="20">
        <v>0.810789263885198</v>
      </c>
      <c r="U392" s="21">
        <v>0.0112887</v>
      </c>
      <c r="V392" s="22">
        <v>0.0139231</v>
      </c>
    </row>
    <row r="393" spans="1:22">
      <c r="A393" s="14" t="s">
        <v>605</v>
      </c>
      <c r="B393" s="14" t="s">
        <v>79</v>
      </c>
      <c r="C393" s="14" t="s">
        <v>47</v>
      </c>
      <c r="D393" s="14">
        <v>176</v>
      </c>
      <c r="E393" s="14">
        <v>44</v>
      </c>
      <c r="F393" s="14">
        <v>155</v>
      </c>
      <c r="G393" s="15" t="s">
        <v>30</v>
      </c>
      <c r="H393" s="14">
        <v>65</v>
      </c>
      <c r="I393" s="14">
        <v>16</v>
      </c>
      <c r="J393" s="15">
        <v>0.21763</v>
      </c>
      <c r="K393" s="15">
        <v>0.23727</v>
      </c>
      <c r="L393" s="14" t="s">
        <v>606</v>
      </c>
      <c r="M393" s="14">
        <f t="shared" si="6"/>
        <v>2024</v>
      </c>
      <c r="N393" s="14" t="s">
        <v>33</v>
      </c>
      <c r="O393" s="15" t="s">
        <v>107</v>
      </c>
      <c r="P393" s="14">
        <v>2025</v>
      </c>
      <c r="Q393" s="14">
        <v>120.5</v>
      </c>
      <c r="R393" s="19">
        <v>1.28630705394191</v>
      </c>
      <c r="S393" s="14" t="s">
        <v>9</v>
      </c>
      <c r="T393" s="20">
        <v>0.0827748977957601</v>
      </c>
      <c r="U393" s="21">
        <v>0.030442</v>
      </c>
      <c r="V393" s="22">
        <v>0.3677685</v>
      </c>
    </row>
    <row r="394" spans="1:22">
      <c r="A394" s="14" t="s">
        <v>607</v>
      </c>
      <c r="B394" s="14" t="s">
        <v>164</v>
      </c>
      <c r="C394" s="14" t="s">
        <v>47</v>
      </c>
      <c r="D394" s="14">
        <v>182</v>
      </c>
      <c r="E394" s="14">
        <v>36</v>
      </c>
      <c r="F394" s="14">
        <v>106</v>
      </c>
      <c r="G394" s="15" t="s">
        <v>42</v>
      </c>
      <c r="H394" s="14">
        <v>112</v>
      </c>
      <c r="I394" s="14">
        <v>73</v>
      </c>
      <c r="J394" s="15">
        <v>0.13948</v>
      </c>
      <c r="K394" s="15">
        <v>0.19095</v>
      </c>
      <c r="L394" s="14" t="s">
        <v>383</v>
      </c>
      <c r="M394" s="14">
        <f t="shared" si="6"/>
        <v>2025</v>
      </c>
      <c r="N394" s="14" t="s">
        <v>107</v>
      </c>
      <c r="O394" s="15" t="s">
        <v>81</v>
      </c>
      <c r="P394" s="14">
        <v>2025</v>
      </c>
      <c r="Q394" s="14">
        <v>147</v>
      </c>
      <c r="R394" s="19">
        <v>0.72108843537415</v>
      </c>
      <c r="S394" s="14" t="s">
        <v>8</v>
      </c>
      <c r="T394" s="20">
        <v>0.269547001832941</v>
      </c>
      <c r="U394" s="21">
        <v>0.0545582</v>
      </c>
      <c r="V394" s="22">
        <v>0.202407</v>
      </c>
    </row>
    <row r="395" spans="1:22">
      <c r="A395" s="14" t="s">
        <v>608</v>
      </c>
      <c r="B395" s="14" t="s">
        <v>134</v>
      </c>
      <c r="C395" s="14" t="s">
        <v>29</v>
      </c>
      <c r="D395" s="14">
        <v>43</v>
      </c>
      <c r="E395" s="14">
        <v>138</v>
      </c>
      <c r="F395" s="14">
        <v>74</v>
      </c>
      <c r="G395" s="15" t="s">
        <v>52</v>
      </c>
      <c r="H395" s="14">
        <v>107</v>
      </c>
      <c r="I395" s="14">
        <v>40</v>
      </c>
      <c r="J395" s="15">
        <v>0.74423</v>
      </c>
      <c r="K395" s="15">
        <v>0.76772</v>
      </c>
      <c r="L395" s="14" t="s">
        <v>284</v>
      </c>
      <c r="M395" s="14">
        <f t="shared" si="6"/>
        <v>2024</v>
      </c>
      <c r="N395" s="14" t="s">
        <v>33</v>
      </c>
      <c r="O395" s="15" t="s">
        <v>1118</v>
      </c>
      <c r="P395" s="14">
        <v>2025</v>
      </c>
      <c r="Q395" s="14">
        <v>75</v>
      </c>
      <c r="R395" s="19">
        <v>0.986666666666667</v>
      </c>
      <c r="S395" s="14" t="s">
        <v>7</v>
      </c>
      <c r="T395" s="20">
        <v>0.0305970926900432</v>
      </c>
      <c r="U395" s="21">
        <v>0.0173826</v>
      </c>
      <c r="V395" s="22">
        <v>0.5681128</v>
      </c>
    </row>
    <row r="396" spans="1:22">
      <c r="A396" s="14" t="s">
        <v>609</v>
      </c>
      <c r="B396" s="14" t="s">
        <v>90</v>
      </c>
      <c r="C396" s="14" t="s">
        <v>36</v>
      </c>
      <c r="D396" s="14">
        <v>119</v>
      </c>
      <c r="E396" s="14">
        <v>79</v>
      </c>
      <c r="F396" s="14">
        <v>160</v>
      </c>
      <c r="G396" s="15" t="s">
        <v>52</v>
      </c>
      <c r="H396" s="14">
        <v>38</v>
      </c>
      <c r="I396" s="14">
        <v>94</v>
      </c>
      <c r="J396" s="15">
        <v>0.30817</v>
      </c>
      <c r="K396" s="15">
        <v>0.32107</v>
      </c>
      <c r="L396" s="14" t="s">
        <v>209</v>
      </c>
      <c r="M396" s="14">
        <f t="shared" si="6"/>
        <v>2025</v>
      </c>
      <c r="N396" s="14" t="s">
        <v>32</v>
      </c>
      <c r="O396" s="15" t="s">
        <v>126</v>
      </c>
      <c r="P396" s="14">
        <v>2025</v>
      </c>
      <c r="Q396" s="14">
        <v>78.5</v>
      </c>
      <c r="R396" s="19">
        <v>2.03821656050955</v>
      </c>
      <c r="S396" s="14" t="s">
        <v>8</v>
      </c>
      <c r="T396" s="20">
        <v>0.0401781542965708</v>
      </c>
      <c r="U396" s="21">
        <v>0.02064</v>
      </c>
      <c r="V396" s="22">
        <v>0.513712</v>
      </c>
    </row>
    <row r="397" spans="1:22">
      <c r="A397" s="14" t="s">
        <v>610</v>
      </c>
      <c r="B397" s="14" t="s">
        <v>83</v>
      </c>
      <c r="C397" s="14" t="s">
        <v>47</v>
      </c>
      <c r="D397" s="14">
        <v>221</v>
      </c>
      <c r="E397" s="14">
        <v>185</v>
      </c>
      <c r="F397" s="14">
        <v>249</v>
      </c>
      <c r="G397" s="15" t="s">
        <v>48</v>
      </c>
      <c r="H397" s="14">
        <v>157</v>
      </c>
      <c r="I397" s="14">
        <v>67</v>
      </c>
      <c r="J397" s="15">
        <v>0.44955</v>
      </c>
      <c r="K397" s="15">
        <v>0.51268</v>
      </c>
      <c r="L397" s="14" t="s">
        <v>313</v>
      </c>
      <c r="M397" s="14">
        <f t="shared" si="6"/>
        <v>2025</v>
      </c>
      <c r="N397" s="14" t="s">
        <v>81</v>
      </c>
      <c r="O397" s="15" t="s">
        <v>99</v>
      </c>
      <c r="P397" s="14">
        <v>2025</v>
      </c>
      <c r="Q397" s="14">
        <v>189</v>
      </c>
      <c r="R397" s="19">
        <v>1.31746031746032</v>
      </c>
      <c r="S397" s="14" t="s">
        <v>8</v>
      </c>
      <c r="T397" s="20">
        <v>0.123137239603651</v>
      </c>
      <c r="U397" s="21">
        <v>0.1571937</v>
      </c>
      <c r="V397" s="22">
        <v>1.2765732</v>
      </c>
    </row>
    <row r="398" spans="1:22">
      <c r="A398" s="14" t="s">
        <v>611</v>
      </c>
      <c r="B398" s="14" t="s">
        <v>51</v>
      </c>
      <c r="C398" s="14" t="s">
        <v>29</v>
      </c>
      <c r="D398" s="14">
        <v>33</v>
      </c>
      <c r="E398" s="14">
        <v>108</v>
      </c>
      <c r="F398" s="14">
        <v>44</v>
      </c>
      <c r="G398" s="15" t="s">
        <v>52</v>
      </c>
      <c r="H398" s="14">
        <v>97</v>
      </c>
      <c r="I398" s="14">
        <v>55</v>
      </c>
      <c r="J398" s="15">
        <v>0.32388</v>
      </c>
      <c r="K398" s="15">
        <v>0.34589</v>
      </c>
      <c r="L398" s="14" t="s">
        <v>477</v>
      </c>
      <c r="M398" s="14">
        <f t="shared" si="6"/>
        <v>2025</v>
      </c>
      <c r="N398" s="14" t="s">
        <v>32</v>
      </c>
      <c r="O398" s="15" t="s">
        <v>1118</v>
      </c>
      <c r="P398" s="14">
        <v>2025</v>
      </c>
      <c r="Q398" s="14">
        <v>65</v>
      </c>
      <c r="R398" s="19">
        <v>0.676923076923077</v>
      </c>
      <c r="S398" s="14" t="s">
        <v>7</v>
      </c>
      <c r="T398" s="20">
        <v>0.06363294689063</v>
      </c>
      <c r="U398" s="21">
        <v>0.0096844</v>
      </c>
      <c r="V398" s="22">
        <v>0.1521916</v>
      </c>
    </row>
    <row r="399" spans="1:22">
      <c r="A399" s="14" t="s">
        <v>612</v>
      </c>
      <c r="B399" s="14" t="s">
        <v>65</v>
      </c>
      <c r="C399" s="14" t="s">
        <v>36</v>
      </c>
      <c r="D399" s="14">
        <v>94</v>
      </c>
      <c r="E399" s="14">
        <v>34</v>
      </c>
      <c r="F399" s="14">
        <v>18</v>
      </c>
      <c r="G399" s="15" t="s">
        <v>52</v>
      </c>
      <c r="H399" s="14">
        <v>110</v>
      </c>
      <c r="I399" s="14">
        <v>45</v>
      </c>
      <c r="J399" s="15">
        <v>0.17882</v>
      </c>
      <c r="K399" s="15">
        <v>0.2012</v>
      </c>
      <c r="L399" s="14" t="s">
        <v>94</v>
      </c>
      <c r="M399" s="14">
        <f t="shared" si="6"/>
        <v>2025</v>
      </c>
      <c r="N399" s="14" t="s">
        <v>32</v>
      </c>
      <c r="O399" s="15" t="s">
        <v>95</v>
      </c>
      <c r="P399" s="14">
        <v>2025</v>
      </c>
      <c r="Q399" s="14">
        <v>102</v>
      </c>
      <c r="R399" s="19">
        <v>0.176470588235294</v>
      </c>
      <c r="S399" s="14" t="s">
        <v>7</v>
      </c>
      <c r="T399" s="20">
        <v>0.111232604373757</v>
      </c>
      <c r="U399" s="21">
        <v>0.0040284</v>
      </c>
      <c r="V399" s="22">
        <v>0.036216</v>
      </c>
    </row>
    <row r="400" spans="1:22">
      <c r="A400" s="14" t="s">
        <v>613</v>
      </c>
      <c r="B400" s="14" t="s">
        <v>159</v>
      </c>
      <c r="C400" s="14" t="s">
        <v>47</v>
      </c>
      <c r="D400" s="14">
        <v>23</v>
      </c>
      <c r="E400" s="14">
        <v>157</v>
      </c>
      <c r="F400" s="14">
        <v>157</v>
      </c>
      <c r="G400" s="15" t="s">
        <v>48</v>
      </c>
      <c r="H400" s="14">
        <v>23</v>
      </c>
      <c r="I400" s="14">
        <v>78</v>
      </c>
      <c r="J400" s="15">
        <v>0.82571</v>
      </c>
      <c r="K400" s="15">
        <v>0.86023</v>
      </c>
      <c r="L400" s="14" t="s">
        <v>71</v>
      </c>
      <c r="M400" s="14">
        <f t="shared" si="6"/>
        <v>2025</v>
      </c>
      <c r="N400" s="14" t="s">
        <v>32</v>
      </c>
      <c r="O400" s="15" t="s">
        <v>39</v>
      </c>
      <c r="P400" s="14">
        <v>2025</v>
      </c>
      <c r="Q400" s="14">
        <v>23</v>
      </c>
      <c r="R400" s="19">
        <v>6.82608695652174</v>
      </c>
      <c r="S400" s="14" t="s">
        <v>8</v>
      </c>
      <c r="T400" s="20">
        <v>0.040128802762052</v>
      </c>
      <c r="U400" s="21">
        <v>0.0541964</v>
      </c>
      <c r="V400" s="22">
        <v>1.3505611</v>
      </c>
    </row>
    <row r="401" spans="1:22">
      <c r="A401" s="14" t="s">
        <v>614</v>
      </c>
      <c r="B401" s="14" t="s">
        <v>76</v>
      </c>
      <c r="C401" s="14" t="s">
        <v>36</v>
      </c>
      <c r="D401" s="14">
        <v>218</v>
      </c>
      <c r="E401" s="14">
        <v>156</v>
      </c>
      <c r="F401" s="14">
        <v>166</v>
      </c>
      <c r="G401" s="15" t="s">
        <v>30</v>
      </c>
      <c r="H401" s="14">
        <v>208</v>
      </c>
      <c r="I401" s="14">
        <v>32</v>
      </c>
      <c r="J401" s="15">
        <v>0.57321</v>
      </c>
      <c r="K401" s="15">
        <v>0.59717</v>
      </c>
      <c r="L401" s="14" t="s">
        <v>615</v>
      </c>
      <c r="M401" s="14">
        <f t="shared" si="6"/>
        <v>2024</v>
      </c>
      <c r="N401" s="14" t="s">
        <v>44</v>
      </c>
      <c r="O401" s="15" t="s">
        <v>38</v>
      </c>
      <c r="P401" s="14">
        <v>2025</v>
      </c>
      <c r="Q401" s="14">
        <v>213</v>
      </c>
      <c r="R401" s="19">
        <v>0.779342723004695</v>
      </c>
      <c r="S401" s="14" t="s">
        <v>7</v>
      </c>
      <c r="T401" s="20">
        <v>0.0401225781603229</v>
      </c>
      <c r="U401" s="21">
        <v>0.0397736</v>
      </c>
      <c r="V401" s="22">
        <v>0.9913022</v>
      </c>
    </row>
    <row r="402" spans="1:22">
      <c r="A402" s="14" t="s">
        <v>616</v>
      </c>
      <c r="B402" s="14" t="s">
        <v>28</v>
      </c>
      <c r="C402" s="14" t="s">
        <v>29</v>
      </c>
      <c r="D402" s="14">
        <v>133</v>
      </c>
      <c r="E402" s="14">
        <v>10</v>
      </c>
      <c r="F402" s="14">
        <v>69</v>
      </c>
      <c r="G402" s="15" t="s">
        <v>52</v>
      </c>
      <c r="H402" s="14">
        <v>74</v>
      </c>
      <c r="I402" s="14">
        <v>34</v>
      </c>
      <c r="J402" s="15">
        <v>0.76256</v>
      </c>
      <c r="K402" s="15">
        <v>0.79525</v>
      </c>
      <c r="L402" s="14" t="s">
        <v>238</v>
      </c>
      <c r="M402" s="14">
        <f t="shared" si="6"/>
        <v>2025</v>
      </c>
      <c r="N402" s="14" t="s">
        <v>39</v>
      </c>
      <c r="O402" s="15" t="s">
        <v>58</v>
      </c>
      <c r="P402" s="14">
        <v>2025</v>
      </c>
      <c r="Q402" s="14">
        <v>103.5</v>
      </c>
      <c r="R402" s="19">
        <v>0.666666666666667</v>
      </c>
      <c r="S402" s="14" t="s">
        <v>7</v>
      </c>
      <c r="T402" s="20">
        <v>0.0411065702609242</v>
      </c>
      <c r="U402" s="21">
        <v>0.0225561</v>
      </c>
      <c r="V402" s="22">
        <v>0.5487225</v>
      </c>
    </row>
    <row r="403" spans="1:22">
      <c r="A403" s="14" t="s">
        <v>617</v>
      </c>
      <c r="B403" s="14" t="s">
        <v>103</v>
      </c>
      <c r="C403" s="14" t="s">
        <v>36</v>
      </c>
      <c r="D403" s="14">
        <v>240</v>
      </c>
      <c r="E403" s="14">
        <v>117</v>
      </c>
      <c r="F403" s="14">
        <v>306</v>
      </c>
      <c r="G403" s="15" t="s">
        <v>48</v>
      </c>
      <c r="H403" s="14">
        <v>51</v>
      </c>
      <c r="I403" s="14">
        <v>47</v>
      </c>
      <c r="J403" s="15">
        <v>0.04074</v>
      </c>
      <c r="K403" s="15">
        <v>0.08755</v>
      </c>
      <c r="L403" s="14" t="s">
        <v>404</v>
      </c>
      <c r="M403" s="14">
        <f t="shared" si="6"/>
        <v>2024</v>
      </c>
      <c r="N403" s="14" t="s">
        <v>38</v>
      </c>
      <c r="O403" s="15" t="s">
        <v>81</v>
      </c>
      <c r="P403" s="14">
        <v>2025</v>
      </c>
      <c r="Q403" s="14">
        <v>145.5</v>
      </c>
      <c r="R403" s="19">
        <v>2.10309278350515</v>
      </c>
      <c r="S403" s="14" t="s">
        <v>7</v>
      </c>
      <c r="T403" s="20">
        <v>0.53466590519703</v>
      </c>
      <c r="U403" s="21">
        <v>0.1432386</v>
      </c>
      <c r="V403" s="22">
        <v>0.267903</v>
      </c>
    </row>
    <row r="404" spans="1:22">
      <c r="A404" s="14" t="s">
        <v>618</v>
      </c>
      <c r="B404" s="14" t="s">
        <v>65</v>
      </c>
      <c r="C404" s="14" t="s">
        <v>36</v>
      </c>
      <c r="D404" s="14">
        <v>26</v>
      </c>
      <c r="E404" s="14">
        <v>71</v>
      </c>
      <c r="F404" s="14">
        <v>94</v>
      </c>
      <c r="G404" s="15" t="s">
        <v>48</v>
      </c>
      <c r="H404" s="14">
        <v>3</v>
      </c>
      <c r="I404" s="14">
        <v>64</v>
      </c>
      <c r="J404" s="15">
        <v>0.31388</v>
      </c>
      <c r="K404" s="15">
        <v>0.37472</v>
      </c>
      <c r="L404" s="14" t="s">
        <v>284</v>
      </c>
      <c r="M404" s="14">
        <f t="shared" si="6"/>
        <v>2024</v>
      </c>
      <c r="N404" s="14" t="s">
        <v>33</v>
      </c>
      <c r="O404" s="15" t="s">
        <v>1118</v>
      </c>
      <c r="P404" s="14">
        <v>2025</v>
      </c>
      <c r="Q404" s="14">
        <v>14.5</v>
      </c>
      <c r="R404" s="19">
        <v>6.48275862068965</v>
      </c>
      <c r="S404" s="14" t="s">
        <v>8</v>
      </c>
      <c r="T404" s="20">
        <v>0.16236122971819</v>
      </c>
      <c r="U404" s="21">
        <v>0.0571896</v>
      </c>
      <c r="V404" s="22">
        <v>0.3522368</v>
      </c>
    </row>
    <row r="405" spans="1:22">
      <c r="A405" s="14" t="s">
        <v>296</v>
      </c>
      <c r="B405" s="14" t="s">
        <v>103</v>
      </c>
      <c r="C405" s="14" t="s">
        <v>36</v>
      </c>
      <c r="D405" s="14">
        <v>63</v>
      </c>
      <c r="E405" s="14">
        <v>135</v>
      </c>
      <c r="F405" s="14">
        <v>56</v>
      </c>
      <c r="G405" s="15" t="s">
        <v>30</v>
      </c>
      <c r="H405" s="14">
        <v>142</v>
      </c>
      <c r="I405" s="14">
        <v>67</v>
      </c>
      <c r="J405" s="15">
        <v>0.64419</v>
      </c>
      <c r="K405" s="15">
        <v>0.69339</v>
      </c>
      <c r="L405" s="14" t="s">
        <v>224</v>
      </c>
      <c r="M405" s="14">
        <f t="shared" si="6"/>
        <v>2024</v>
      </c>
      <c r="N405" s="14" t="s">
        <v>44</v>
      </c>
      <c r="O405" s="15" t="s">
        <v>99</v>
      </c>
      <c r="P405" s="14">
        <v>2025</v>
      </c>
      <c r="Q405" s="14">
        <v>102.5</v>
      </c>
      <c r="R405" s="19">
        <v>0.546341463414634</v>
      </c>
      <c r="S405" s="14" t="s">
        <v>8</v>
      </c>
      <c r="T405" s="20">
        <v>0.0709557391943928</v>
      </c>
      <c r="U405" s="21">
        <v>0.027552</v>
      </c>
      <c r="V405" s="22">
        <v>0.3882984</v>
      </c>
    </row>
    <row r="406" spans="1:22">
      <c r="A406" s="14" t="s">
        <v>619</v>
      </c>
      <c r="B406" s="14" t="s">
        <v>164</v>
      </c>
      <c r="C406" s="14" t="s">
        <v>47</v>
      </c>
      <c r="D406" s="14">
        <v>199</v>
      </c>
      <c r="E406" s="14">
        <v>190</v>
      </c>
      <c r="F406" s="14">
        <v>54</v>
      </c>
      <c r="G406" s="15" t="s">
        <v>48</v>
      </c>
      <c r="H406" s="14">
        <v>335</v>
      </c>
      <c r="I406" s="14">
        <v>33</v>
      </c>
      <c r="J406" s="15">
        <v>0.14036</v>
      </c>
      <c r="K406" s="15">
        <v>0.18971</v>
      </c>
      <c r="L406" s="14" t="s">
        <v>379</v>
      </c>
      <c r="M406" s="14">
        <f t="shared" si="6"/>
        <v>2024</v>
      </c>
      <c r="N406" s="14" t="s">
        <v>33</v>
      </c>
      <c r="O406" s="15" t="s">
        <v>81</v>
      </c>
      <c r="P406" s="14">
        <v>2025</v>
      </c>
      <c r="Q406" s="14">
        <v>267</v>
      </c>
      <c r="R406" s="19">
        <v>0.202247191011236</v>
      </c>
      <c r="S406" s="14" t="s">
        <v>7</v>
      </c>
      <c r="T406" s="20">
        <v>0.26013388856676</v>
      </c>
      <c r="U406" s="21">
        <v>0.026649</v>
      </c>
      <c r="V406" s="22">
        <v>0.1024434</v>
      </c>
    </row>
    <row r="407" spans="1:22">
      <c r="A407" s="14" t="s">
        <v>620</v>
      </c>
      <c r="B407" s="14" t="s">
        <v>159</v>
      </c>
      <c r="C407" s="14" t="s">
        <v>47</v>
      </c>
      <c r="D407" s="14">
        <v>62</v>
      </c>
      <c r="E407" s="14">
        <v>16</v>
      </c>
      <c r="F407" s="14">
        <v>58</v>
      </c>
      <c r="G407" s="15" t="s">
        <v>52</v>
      </c>
      <c r="H407" s="14">
        <v>20</v>
      </c>
      <c r="I407" s="14">
        <v>66</v>
      </c>
      <c r="J407" s="15">
        <v>0.09484</v>
      </c>
      <c r="K407" s="15">
        <v>0.10865</v>
      </c>
      <c r="L407" s="14" t="s">
        <v>606</v>
      </c>
      <c r="M407" s="14">
        <f t="shared" si="6"/>
        <v>2024</v>
      </c>
      <c r="N407" s="14" t="s">
        <v>33</v>
      </c>
      <c r="O407" s="15" t="s">
        <v>81</v>
      </c>
      <c r="P407" s="14">
        <v>2025</v>
      </c>
      <c r="Q407" s="14">
        <v>41</v>
      </c>
      <c r="R407" s="19">
        <v>1.41463414634146</v>
      </c>
      <c r="S407" s="14" t="s">
        <v>8</v>
      </c>
      <c r="T407" s="20">
        <v>0.12710538426139</v>
      </c>
      <c r="U407" s="21">
        <v>0.0080098</v>
      </c>
      <c r="V407" s="22">
        <v>0.063017</v>
      </c>
    </row>
    <row r="408" spans="1:22">
      <c r="A408" s="14" t="s">
        <v>621</v>
      </c>
      <c r="B408" s="14" t="s">
        <v>159</v>
      </c>
      <c r="C408" s="14" t="s">
        <v>47</v>
      </c>
      <c r="D408" s="14">
        <v>129</v>
      </c>
      <c r="E408" s="14">
        <v>85</v>
      </c>
      <c r="F408" s="14">
        <v>137</v>
      </c>
      <c r="G408" s="15" t="s">
        <v>52</v>
      </c>
      <c r="H408" s="14">
        <v>77</v>
      </c>
      <c r="I408" s="14">
        <v>48</v>
      </c>
      <c r="J408" s="15">
        <v>0.43552</v>
      </c>
      <c r="K408" s="15">
        <v>0.44653</v>
      </c>
      <c r="L408" s="14" t="s">
        <v>622</v>
      </c>
      <c r="M408" s="14">
        <f t="shared" si="6"/>
        <v>2025</v>
      </c>
      <c r="N408" s="14" t="s">
        <v>107</v>
      </c>
      <c r="O408" s="15" t="s">
        <v>44</v>
      </c>
      <c r="P408" s="14">
        <v>2025</v>
      </c>
      <c r="Q408" s="14">
        <v>103</v>
      </c>
      <c r="R408" s="19">
        <v>1.33009708737864</v>
      </c>
      <c r="S408" s="14" t="s">
        <v>7</v>
      </c>
      <c r="T408" s="20">
        <v>0.0246567979755</v>
      </c>
      <c r="U408" s="21">
        <v>0.0150837</v>
      </c>
      <c r="V408" s="22">
        <v>0.6117461</v>
      </c>
    </row>
    <row r="409" spans="1:22">
      <c r="A409" s="14" t="s">
        <v>623</v>
      </c>
      <c r="B409" s="14" t="s">
        <v>93</v>
      </c>
      <c r="C409" s="14" t="s">
        <v>47</v>
      </c>
      <c r="D409" s="14">
        <v>277</v>
      </c>
      <c r="E409" s="14">
        <v>6</v>
      </c>
      <c r="F409" s="14">
        <v>78</v>
      </c>
      <c r="G409" s="15" t="s">
        <v>52</v>
      </c>
      <c r="H409" s="14">
        <v>205</v>
      </c>
      <c r="I409" s="14">
        <v>28</v>
      </c>
      <c r="J409" s="15">
        <v>0.60968</v>
      </c>
      <c r="K409" s="15">
        <v>0.67602</v>
      </c>
      <c r="L409" s="14" t="s">
        <v>270</v>
      </c>
      <c r="M409" s="14">
        <f t="shared" si="6"/>
        <v>2024</v>
      </c>
      <c r="N409" s="14" t="s">
        <v>44</v>
      </c>
      <c r="O409" s="15" t="s">
        <v>81</v>
      </c>
      <c r="P409" s="14">
        <v>2025</v>
      </c>
      <c r="Q409" s="14">
        <v>241</v>
      </c>
      <c r="R409" s="19">
        <v>0.323651452282158</v>
      </c>
      <c r="S409" s="14" t="s">
        <v>9</v>
      </c>
      <c r="T409" s="20">
        <v>0.0981331913257004</v>
      </c>
      <c r="U409" s="21">
        <v>0.0517452</v>
      </c>
      <c r="V409" s="22">
        <v>0.5272956</v>
      </c>
    </row>
    <row r="410" spans="1:22">
      <c r="A410" s="14" t="s">
        <v>161</v>
      </c>
      <c r="B410" s="14" t="s">
        <v>134</v>
      </c>
      <c r="C410" s="14" t="s">
        <v>29</v>
      </c>
      <c r="D410" s="14">
        <v>272</v>
      </c>
      <c r="E410" s="14">
        <v>56</v>
      </c>
      <c r="F410" s="14">
        <v>91</v>
      </c>
      <c r="G410" s="15" t="s">
        <v>52</v>
      </c>
      <c r="H410" s="14">
        <v>237</v>
      </c>
      <c r="I410" s="14">
        <v>61</v>
      </c>
      <c r="J410" s="15">
        <v>0.44806</v>
      </c>
      <c r="K410" s="15">
        <v>0.49857</v>
      </c>
      <c r="L410" s="14" t="s">
        <v>528</v>
      </c>
      <c r="M410" s="14">
        <f t="shared" si="6"/>
        <v>2025</v>
      </c>
      <c r="N410" s="14" t="s">
        <v>107</v>
      </c>
      <c r="O410" s="15" t="s">
        <v>99</v>
      </c>
      <c r="P410" s="14">
        <v>2025</v>
      </c>
      <c r="Q410" s="14">
        <v>254.5</v>
      </c>
      <c r="R410" s="19">
        <v>0.357563850687623</v>
      </c>
      <c r="S410" s="14" t="s">
        <v>8</v>
      </c>
      <c r="T410" s="20">
        <v>0.101309745873197</v>
      </c>
      <c r="U410" s="21">
        <v>0.0459641</v>
      </c>
      <c r="V410" s="22">
        <v>0.4536987</v>
      </c>
    </row>
    <row r="411" spans="1:22">
      <c r="A411" s="14" t="s">
        <v>609</v>
      </c>
      <c r="B411" s="14" t="s">
        <v>65</v>
      </c>
      <c r="C411" s="14" t="s">
        <v>36</v>
      </c>
      <c r="D411" s="14">
        <v>195</v>
      </c>
      <c r="E411" s="14">
        <v>88</v>
      </c>
      <c r="F411" s="14">
        <v>106</v>
      </c>
      <c r="G411" s="15" t="s">
        <v>42</v>
      </c>
      <c r="H411" s="14">
        <v>177</v>
      </c>
      <c r="I411" s="14">
        <v>86</v>
      </c>
      <c r="J411" s="15">
        <v>0.66358</v>
      </c>
      <c r="K411" s="15">
        <v>0.68007</v>
      </c>
      <c r="L411" s="14" t="s">
        <v>624</v>
      </c>
      <c r="M411" s="14">
        <f t="shared" si="6"/>
        <v>2025</v>
      </c>
      <c r="N411" s="14" t="s">
        <v>107</v>
      </c>
      <c r="O411" s="15" t="s">
        <v>126</v>
      </c>
      <c r="P411" s="14">
        <v>2025</v>
      </c>
      <c r="Q411" s="14">
        <v>186</v>
      </c>
      <c r="R411" s="19">
        <v>0.56989247311828</v>
      </c>
      <c r="S411" s="14" t="s">
        <v>8</v>
      </c>
      <c r="T411" s="20">
        <v>0.0242475039334186</v>
      </c>
      <c r="U411" s="21">
        <v>0.0174794</v>
      </c>
      <c r="V411" s="22">
        <v>0.7208742</v>
      </c>
    </row>
    <row r="412" spans="1:22">
      <c r="A412" s="14" t="s">
        <v>445</v>
      </c>
      <c r="B412" s="14" t="s">
        <v>70</v>
      </c>
      <c r="C412" s="14" t="s">
        <v>29</v>
      </c>
      <c r="D412" s="14">
        <v>230</v>
      </c>
      <c r="E412" s="14">
        <v>172</v>
      </c>
      <c r="F412" s="14">
        <v>178</v>
      </c>
      <c r="G412" s="15" t="s">
        <v>42</v>
      </c>
      <c r="H412" s="14">
        <v>224</v>
      </c>
      <c r="I412" s="14">
        <v>47</v>
      </c>
      <c r="J412" s="15">
        <v>0.52966</v>
      </c>
      <c r="K412" s="15">
        <v>0.57447</v>
      </c>
      <c r="L412" s="14" t="s">
        <v>190</v>
      </c>
      <c r="M412" s="14">
        <f t="shared" si="6"/>
        <v>2025</v>
      </c>
      <c r="N412" s="14" t="s">
        <v>32</v>
      </c>
      <c r="O412" s="15" t="s">
        <v>99</v>
      </c>
      <c r="P412" s="14">
        <v>2025</v>
      </c>
      <c r="Q412" s="14">
        <v>227</v>
      </c>
      <c r="R412" s="19">
        <v>0.784140969162996</v>
      </c>
      <c r="S412" s="14" t="s">
        <v>7</v>
      </c>
      <c r="T412" s="20">
        <v>0.0780023325848173</v>
      </c>
      <c r="U412" s="21">
        <v>0.0797618</v>
      </c>
      <c r="V412" s="22">
        <v>1.0225566</v>
      </c>
    </row>
    <row r="413" spans="1:22">
      <c r="A413" s="14" t="s">
        <v>625</v>
      </c>
      <c r="B413" s="14" t="s">
        <v>51</v>
      </c>
      <c r="C413" s="14" t="s">
        <v>29</v>
      </c>
      <c r="D413" s="14">
        <v>234</v>
      </c>
      <c r="E413" s="14">
        <v>95</v>
      </c>
      <c r="F413" s="14">
        <v>294</v>
      </c>
      <c r="G413" s="15" t="s">
        <v>42</v>
      </c>
      <c r="H413" s="14">
        <v>35</v>
      </c>
      <c r="I413" s="14">
        <v>96</v>
      </c>
      <c r="J413" s="15">
        <v>0.14508</v>
      </c>
      <c r="K413" s="15">
        <v>0.20634</v>
      </c>
      <c r="L413" s="14" t="s">
        <v>128</v>
      </c>
      <c r="M413" s="14">
        <f t="shared" si="6"/>
        <v>2024</v>
      </c>
      <c r="N413" s="14" t="s">
        <v>44</v>
      </c>
      <c r="O413" s="15" t="s">
        <v>99</v>
      </c>
      <c r="P413" s="14">
        <v>2025</v>
      </c>
      <c r="Q413" s="14">
        <v>134.5</v>
      </c>
      <c r="R413" s="19">
        <v>2.18587360594796</v>
      </c>
      <c r="S413" s="14" t="s">
        <v>8</v>
      </c>
      <c r="T413" s="20">
        <v>0.296888630415819</v>
      </c>
      <c r="U413" s="21">
        <v>0.1801044</v>
      </c>
      <c r="V413" s="22">
        <v>0.6066396</v>
      </c>
    </row>
    <row r="414" spans="1:22">
      <c r="A414" s="14" t="s">
        <v>626</v>
      </c>
      <c r="B414" s="14" t="s">
        <v>103</v>
      </c>
      <c r="C414" s="14" t="s">
        <v>36</v>
      </c>
      <c r="D414" s="14">
        <v>236</v>
      </c>
      <c r="E414" s="14">
        <v>4</v>
      </c>
      <c r="F414" s="14">
        <v>141</v>
      </c>
      <c r="G414" s="15" t="s">
        <v>52</v>
      </c>
      <c r="H414" s="14">
        <v>99</v>
      </c>
      <c r="I414" s="14">
        <v>84</v>
      </c>
      <c r="J414" s="15">
        <v>0.4527</v>
      </c>
      <c r="K414" s="15">
        <v>0.51561</v>
      </c>
      <c r="L414" s="14" t="s">
        <v>86</v>
      </c>
      <c r="M414" s="14">
        <f t="shared" si="6"/>
        <v>2025</v>
      </c>
      <c r="N414" s="14" t="s">
        <v>32</v>
      </c>
      <c r="O414" s="15" t="s">
        <v>38</v>
      </c>
      <c r="P414" s="14">
        <v>2025</v>
      </c>
      <c r="Q414" s="14">
        <v>167.5</v>
      </c>
      <c r="R414" s="19">
        <v>0.841791044776119</v>
      </c>
      <c r="S414" s="14" t="s">
        <v>8</v>
      </c>
      <c r="T414" s="20">
        <v>0.122010822133007</v>
      </c>
      <c r="U414" s="21">
        <v>0.0887031</v>
      </c>
      <c r="V414" s="22">
        <v>0.7270101</v>
      </c>
    </row>
    <row r="415" spans="1:22">
      <c r="A415" s="14" t="s">
        <v>627</v>
      </c>
      <c r="B415" s="14" t="s">
        <v>51</v>
      </c>
      <c r="C415" s="14" t="s">
        <v>29</v>
      </c>
      <c r="D415" s="14">
        <v>55</v>
      </c>
      <c r="E415" s="14">
        <v>91</v>
      </c>
      <c r="F415" s="14">
        <v>4</v>
      </c>
      <c r="G415" s="15" t="s">
        <v>30</v>
      </c>
      <c r="H415" s="14">
        <v>142</v>
      </c>
      <c r="I415" s="14">
        <v>59</v>
      </c>
      <c r="J415" s="15">
        <v>0.5674</v>
      </c>
      <c r="K415" s="15">
        <v>0.63203</v>
      </c>
      <c r="L415" s="14" t="s">
        <v>541</v>
      </c>
      <c r="M415" s="14">
        <f t="shared" si="6"/>
        <v>2024</v>
      </c>
      <c r="N415" s="14" t="s">
        <v>33</v>
      </c>
      <c r="O415" s="15" t="s">
        <v>107</v>
      </c>
      <c r="P415" s="14">
        <v>2025</v>
      </c>
      <c r="Q415" s="14">
        <v>98.5</v>
      </c>
      <c r="R415" s="19">
        <v>0.0406091370558376</v>
      </c>
      <c r="S415" s="14" t="s">
        <v>7</v>
      </c>
      <c r="T415" s="20">
        <v>0.102257804218154</v>
      </c>
      <c r="U415" s="21">
        <v>0.0025852</v>
      </c>
      <c r="V415" s="22">
        <v>0.0252812</v>
      </c>
    </row>
    <row r="416" spans="1:22">
      <c r="A416" s="14" t="s">
        <v>628</v>
      </c>
      <c r="B416" s="14" t="s">
        <v>73</v>
      </c>
      <c r="C416" s="14" t="s">
        <v>47</v>
      </c>
      <c r="D416" s="14">
        <v>214</v>
      </c>
      <c r="E416" s="14">
        <v>33</v>
      </c>
      <c r="F416" s="14">
        <v>39</v>
      </c>
      <c r="G416" s="15" t="s">
        <v>48</v>
      </c>
      <c r="H416" s="14">
        <v>208</v>
      </c>
      <c r="I416" s="14">
        <v>91</v>
      </c>
      <c r="J416" s="15">
        <v>0.16451</v>
      </c>
      <c r="K416" s="15">
        <v>0.21096</v>
      </c>
      <c r="L416" s="14" t="s">
        <v>559</v>
      </c>
      <c r="M416" s="14">
        <f t="shared" si="6"/>
        <v>2024</v>
      </c>
      <c r="N416" s="14" t="s">
        <v>33</v>
      </c>
      <c r="O416" s="15" t="s">
        <v>81</v>
      </c>
      <c r="P416" s="14">
        <v>2025</v>
      </c>
      <c r="Q416" s="14">
        <v>211</v>
      </c>
      <c r="R416" s="19">
        <v>0.184834123222749</v>
      </c>
      <c r="S416" s="14" t="s">
        <v>8</v>
      </c>
      <c r="T416" s="20">
        <v>0.220183921122488</v>
      </c>
      <c r="U416" s="21">
        <v>0.0181155</v>
      </c>
      <c r="V416" s="22">
        <v>0.0822744</v>
      </c>
    </row>
    <row r="417" spans="1:22">
      <c r="A417" s="14" t="s">
        <v>629</v>
      </c>
      <c r="B417" s="14" t="s">
        <v>93</v>
      </c>
      <c r="C417" s="14" t="s">
        <v>47</v>
      </c>
      <c r="D417" s="14">
        <v>99</v>
      </c>
      <c r="E417" s="14">
        <v>192</v>
      </c>
      <c r="F417" s="14">
        <v>70</v>
      </c>
      <c r="G417" s="15" t="s">
        <v>48</v>
      </c>
      <c r="H417" s="14">
        <v>221</v>
      </c>
      <c r="I417" s="14">
        <v>85</v>
      </c>
      <c r="J417" s="15">
        <v>0.09054</v>
      </c>
      <c r="K417" s="15">
        <v>0.12958</v>
      </c>
      <c r="L417" s="14" t="s">
        <v>353</v>
      </c>
      <c r="M417" s="14">
        <f t="shared" si="6"/>
        <v>2024</v>
      </c>
      <c r="N417" s="14" t="s">
        <v>33</v>
      </c>
      <c r="O417" s="15" t="s">
        <v>38</v>
      </c>
      <c r="P417" s="14">
        <v>2025</v>
      </c>
      <c r="Q417" s="14">
        <v>160</v>
      </c>
      <c r="R417" s="19">
        <v>0.4375</v>
      </c>
      <c r="S417" s="14" t="s">
        <v>8</v>
      </c>
      <c r="T417" s="20">
        <v>0.301281061892267</v>
      </c>
      <c r="U417" s="21">
        <v>0.027328</v>
      </c>
      <c r="V417" s="22">
        <v>0.090706</v>
      </c>
    </row>
    <row r="418" spans="1:22">
      <c r="A418" s="14" t="s">
        <v>630</v>
      </c>
      <c r="B418" s="14" t="s">
        <v>79</v>
      </c>
      <c r="C418" s="14" t="s">
        <v>47</v>
      </c>
      <c r="D418" s="14">
        <v>27</v>
      </c>
      <c r="E418" s="14">
        <v>136</v>
      </c>
      <c r="F418" s="14">
        <v>23</v>
      </c>
      <c r="G418" s="15" t="s">
        <v>52</v>
      </c>
      <c r="H418" s="14">
        <v>140</v>
      </c>
      <c r="I418" s="14">
        <v>100</v>
      </c>
      <c r="J418" s="15">
        <v>0.54876</v>
      </c>
      <c r="K418" s="15">
        <v>0.57298</v>
      </c>
      <c r="L418" s="14" t="s">
        <v>249</v>
      </c>
      <c r="M418" s="14">
        <f t="shared" si="6"/>
        <v>2024</v>
      </c>
      <c r="N418" s="14" t="s">
        <v>38</v>
      </c>
      <c r="O418" s="15" t="s">
        <v>58</v>
      </c>
      <c r="P418" s="14">
        <v>2025</v>
      </c>
      <c r="Q418" s="14">
        <v>83.5</v>
      </c>
      <c r="R418" s="19">
        <v>0.275449101796407</v>
      </c>
      <c r="S418" s="14" t="s">
        <v>8</v>
      </c>
      <c r="T418" s="20">
        <v>0.0422702363084226</v>
      </c>
      <c r="U418" s="21">
        <v>0.0055706</v>
      </c>
      <c r="V418" s="22">
        <v>0.1317854</v>
      </c>
    </row>
    <row r="419" spans="1:22">
      <c r="A419" s="14" t="s">
        <v>631</v>
      </c>
      <c r="B419" s="14" t="s">
        <v>62</v>
      </c>
      <c r="C419" s="14" t="s">
        <v>29</v>
      </c>
      <c r="D419" s="14">
        <v>14</v>
      </c>
      <c r="E419" s="14">
        <v>188</v>
      </c>
      <c r="F419" s="14">
        <v>122</v>
      </c>
      <c r="G419" s="15" t="s">
        <v>42</v>
      </c>
      <c r="H419" s="14">
        <v>80</v>
      </c>
      <c r="I419" s="14">
        <v>46</v>
      </c>
      <c r="J419" s="15">
        <v>0.69542</v>
      </c>
      <c r="K419" s="15">
        <v>0.74398</v>
      </c>
      <c r="L419" s="14" t="s">
        <v>400</v>
      </c>
      <c r="M419" s="14">
        <f t="shared" si="6"/>
        <v>2025</v>
      </c>
      <c r="N419" s="14" t="s">
        <v>81</v>
      </c>
      <c r="O419" s="15" t="s">
        <v>44</v>
      </c>
      <c r="P419" s="14">
        <v>2025</v>
      </c>
      <c r="Q419" s="14">
        <v>47</v>
      </c>
      <c r="R419" s="19">
        <v>2.59574468085106</v>
      </c>
      <c r="S419" s="14" t="s">
        <v>7</v>
      </c>
      <c r="T419" s="20">
        <v>0.0652705717895642</v>
      </c>
      <c r="U419" s="21">
        <v>0.0592432</v>
      </c>
      <c r="V419" s="22">
        <v>0.9076556</v>
      </c>
    </row>
    <row r="420" spans="1:22">
      <c r="A420" s="14" t="s">
        <v>632</v>
      </c>
      <c r="B420" s="14" t="s">
        <v>65</v>
      </c>
      <c r="C420" s="14" t="s">
        <v>36</v>
      </c>
      <c r="D420" s="14">
        <v>169</v>
      </c>
      <c r="E420" s="14">
        <v>119</v>
      </c>
      <c r="F420" s="14">
        <v>288</v>
      </c>
      <c r="G420" s="15" t="s">
        <v>30</v>
      </c>
      <c r="H420" s="14">
        <v>0</v>
      </c>
      <c r="I420" s="14">
        <v>48</v>
      </c>
      <c r="J420" s="15">
        <v>0.51277</v>
      </c>
      <c r="K420" s="15">
        <v>0.57166</v>
      </c>
      <c r="L420" s="14" t="s">
        <v>383</v>
      </c>
      <c r="M420" s="14">
        <f t="shared" si="6"/>
        <v>2025</v>
      </c>
      <c r="N420" s="14" t="s">
        <v>107</v>
      </c>
      <c r="O420" s="15" t="s">
        <v>126</v>
      </c>
      <c r="P420" s="14">
        <v>2025</v>
      </c>
      <c r="Q420" s="14">
        <v>84.5</v>
      </c>
      <c r="R420" s="19">
        <v>3.40828402366864</v>
      </c>
      <c r="S420" s="14" t="s">
        <v>7</v>
      </c>
      <c r="T420" s="20">
        <v>0.103015778609663</v>
      </c>
      <c r="U420" s="21">
        <v>0.1696032</v>
      </c>
      <c r="V420" s="22">
        <v>1.6463808</v>
      </c>
    </row>
    <row r="421" spans="1:22">
      <c r="A421" s="14" t="s">
        <v>633</v>
      </c>
      <c r="B421" s="14" t="s">
        <v>65</v>
      </c>
      <c r="C421" s="14" t="s">
        <v>36</v>
      </c>
      <c r="D421" s="14">
        <v>210</v>
      </c>
      <c r="E421" s="14">
        <v>50</v>
      </c>
      <c r="F421" s="14">
        <v>73</v>
      </c>
      <c r="G421" s="15" t="s">
        <v>52</v>
      </c>
      <c r="H421" s="14">
        <v>187</v>
      </c>
      <c r="I421" s="14">
        <v>30</v>
      </c>
      <c r="J421" s="15">
        <v>0.1629</v>
      </c>
      <c r="K421" s="15">
        <v>0.21519</v>
      </c>
      <c r="L421" s="14" t="s">
        <v>91</v>
      </c>
      <c r="M421" s="14">
        <f t="shared" si="6"/>
        <v>2024</v>
      </c>
      <c r="N421" s="14" t="s">
        <v>33</v>
      </c>
      <c r="O421" s="15" t="s">
        <v>99</v>
      </c>
      <c r="P421" s="14">
        <v>2025</v>
      </c>
      <c r="Q421" s="14">
        <v>198.5</v>
      </c>
      <c r="R421" s="19">
        <v>0.367758186397985</v>
      </c>
      <c r="S421" s="14" t="s">
        <v>9</v>
      </c>
      <c r="T421" s="20">
        <v>0.242994562944375</v>
      </c>
      <c r="U421" s="21">
        <v>0.0381717</v>
      </c>
      <c r="V421" s="22">
        <v>0.1570887</v>
      </c>
    </row>
    <row r="422" spans="1:22">
      <c r="A422" s="14" t="s">
        <v>634</v>
      </c>
      <c r="B422" s="14" t="s">
        <v>35</v>
      </c>
      <c r="C422" s="14" t="s">
        <v>36</v>
      </c>
      <c r="D422" s="14">
        <v>144</v>
      </c>
      <c r="E422" s="14">
        <v>170</v>
      </c>
      <c r="F422" s="14">
        <v>253</v>
      </c>
      <c r="G422" s="15" t="s">
        <v>48</v>
      </c>
      <c r="H422" s="14">
        <v>61</v>
      </c>
      <c r="I422" s="14">
        <v>58</v>
      </c>
      <c r="J422" s="15">
        <v>0.69277</v>
      </c>
      <c r="K422" s="15">
        <v>0.7123</v>
      </c>
      <c r="L422" s="14" t="s">
        <v>162</v>
      </c>
      <c r="M422" s="14">
        <f t="shared" si="6"/>
        <v>2025</v>
      </c>
      <c r="N422" s="14" t="s">
        <v>32</v>
      </c>
      <c r="O422" s="15" t="s">
        <v>38</v>
      </c>
      <c r="P422" s="14">
        <v>2025</v>
      </c>
      <c r="Q422" s="14">
        <v>102.5</v>
      </c>
      <c r="R422" s="19">
        <v>2.46829268292683</v>
      </c>
      <c r="S422" s="14" t="s">
        <v>7</v>
      </c>
      <c r="T422" s="20">
        <v>0.027418222658992</v>
      </c>
      <c r="U422" s="21">
        <v>0.0494109</v>
      </c>
      <c r="V422" s="22">
        <v>1.802119</v>
      </c>
    </row>
    <row r="423" spans="1:22">
      <c r="A423" s="14" t="s">
        <v>635</v>
      </c>
      <c r="B423" s="14" t="s">
        <v>83</v>
      </c>
      <c r="C423" s="14" t="s">
        <v>47</v>
      </c>
      <c r="D423" s="14">
        <v>73</v>
      </c>
      <c r="E423" s="14">
        <v>119</v>
      </c>
      <c r="F423" s="14">
        <v>95</v>
      </c>
      <c r="G423" s="15" t="s">
        <v>30</v>
      </c>
      <c r="H423" s="14">
        <v>97</v>
      </c>
      <c r="I423" s="14">
        <v>27</v>
      </c>
      <c r="J423" s="15">
        <v>0.58175</v>
      </c>
      <c r="K423" s="15">
        <v>0.63915</v>
      </c>
      <c r="L423" s="14" t="s">
        <v>636</v>
      </c>
      <c r="M423" s="14">
        <f t="shared" si="6"/>
        <v>2024</v>
      </c>
      <c r="N423" s="14" t="s">
        <v>38</v>
      </c>
      <c r="O423" s="15" t="s">
        <v>32</v>
      </c>
      <c r="P423" s="14">
        <v>2025</v>
      </c>
      <c r="Q423" s="14">
        <v>85</v>
      </c>
      <c r="R423" s="19">
        <v>1.11764705882353</v>
      </c>
      <c r="S423" s="14" t="s">
        <v>9</v>
      </c>
      <c r="T423" s="20">
        <v>0.0898067746225456</v>
      </c>
      <c r="U423" s="21">
        <v>0.05453</v>
      </c>
      <c r="V423" s="22">
        <v>0.6071925</v>
      </c>
    </row>
    <row r="424" spans="1:22">
      <c r="A424" s="14" t="s">
        <v>360</v>
      </c>
      <c r="B424" s="14" t="s">
        <v>83</v>
      </c>
      <c r="C424" s="14" t="s">
        <v>47</v>
      </c>
      <c r="D424" s="14">
        <v>227</v>
      </c>
      <c r="E424" s="14">
        <v>135</v>
      </c>
      <c r="F424" s="14">
        <v>53</v>
      </c>
      <c r="G424" s="15" t="s">
        <v>52</v>
      </c>
      <c r="H424" s="14">
        <v>309</v>
      </c>
      <c r="I424" s="14">
        <v>94</v>
      </c>
      <c r="J424" s="15">
        <v>0.2926</v>
      </c>
      <c r="K424" s="15">
        <v>0.33583</v>
      </c>
      <c r="L424" s="14" t="s">
        <v>152</v>
      </c>
      <c r="M424" s="14">
        <f t="shared" si="6"/>
        <v>2025</v>
      </c>
      <c r="N424" s="14" t="s">
        <v>107</v>
      </c>
      <c r="O424" s="15" t="s">
        <v>95</v>
      </c>
      <c r="P424" s="14">
        <v>2025</v>
      </c>
      <c r="Q424" s="14">
        <v>268</v>
      </c>
      <c r="R424" s="19">
        <v>0.197761194029851</v>
      </c>
      <c r="S424" s="14" t="s">
        <v>8</v>
      </c>
      <c r="T424" s="20">
        <v>0.128725843432689</v>
      </c>
      <c r="U424" s="21">
        <v>0.0229119</v>
      </c>
      <c r="V424" s="22">
        <v>0.1779899</v>
      </c>
    </row>
    <row r="425" spans="1:22">
      <c r="A425" s="14" t="s">
        <v>434</v>
      </c>
      <c r="B425" s="14" t="s">
        <v>97</v>
      </c>
      <c r="C425" s="14" t="s">
        <v>29</v>
      </c>
      <c r="D425" s="14">
        <v>19</v>
      </c>
      <c r="E425" s="14">
        <v>74</v>
      </c>
      <c r="F425" s="14">
        <v>57</v>
      </c>
      <c r="G425" s="15" t="s">
        <v>30</v>
      </c>
      <c r="H425" s="14">
        <v>36</v>
      </c>
      <c r="I425" s="14">
        <v>56</v>
      </c>
      <c r="J425" s="15">
        <v>0.72642</v>
      </c>
      <c r="K425" s="15">
        <v>0.78157</v>
      </c>
      <c r="L425" s="14" t="s">
        <v>119</v>
      </c>
      <c r="M425" s="14">
        <f t="shared" si="6"/>
        <v>2025</v>
      </c>
      <c r="N425" s="14" t="s">
        <v>81</v>
      </c>
      <c r="O425" s="15" t="s">
        <v>81</v>
      </c>
      <c r="P425" s="14">
        <v>2025</v>
      </c>
      <c r="Q425" s="14">
        <v>27.5</v>
      </c>
      <c r="R425" s="19">
        <v>2.07272727272727</v>
      </c>
      <c r="S425" s="14" t="s">
        <v>7</v>
      </c>
      <c r="T425" s="20">
        <v>0.0705630973553233</v>
      </c>
      <c r="U425" s="21">
        <v>0.0314355</v>
      </c>
      <c r="V425" s="22">
        <v>0.4454949</v>
      </c>
    </row>
    <row r="426" spans="1:22">
      <c r="A426" s="14" t="s">
        <v>637</v>
      </c>
      <c r="B426" s="14" t="s">
        <v>28</v>
      </c>
      <c r="C426" s="14" t="s">
        <v>29</v>
      </c>
      <c r="D426" s="14">
        <v>275</v>
      </c>
      <c r="E426" s="14">
        <v>24</v>
      </c>
      <c r="F426" s="14">
        <v>61</v>
      </c>
      <c r="G426" s="15" t="s">
        <v>48</v>
      </c>
      <c r="H426" s="14">
        <v>238</v>
      </c>
      <c r="I426" s="14">
        <v>43</v>
      </c>
      <c r="J426" s="15">
        <v>0.70859</v>
      </c>
      <c r="K426" s="15">
        <v>0.77754</v>
      </c>
      <c r="L426" s="14" t="s">
        <v>270</v>
      </c>
      <c r="M426" s="14">
        <f t="shared" si="6"/>
        <v>2024</v>
      </c>
      <c r="N426" s="14" t="s">
        <v>44</v>
      </c>
      <c r="O426" s="15" t="s">
        <v>33</v>
      </c>
      <c r="P426" s="14">
        <v>2025</v>
      </c>
      <c r="Q426" s="14">
        <v>256.5</v>
      </c>
      <c r="R426" s="19">
        <v>0.237816764132554</v>
      </c>
      <c r="S426" s="14" t="s">
        <v>7</v>
      </c>
      <c r="T426" s="20">
        <v>0.0886771098592998</v>
      </c>
      <c r="U426" s="21">
        <v>0.0420595</v>
      </c>
      <c r="V426" s="22">
        <v>0.4742994</v>
      </c>
    </row>
    <row r="427" spans="1:22">
      <c r="A427" s="14" t="s">
        <v>638</v>
      </c>
      <c r="B427" s="14" t="s">
        <v>93</v>
      </c>
      <c r="C427" s="14" t="s">
        <v>47</v>
      </c>
      <c r="D427" s="14">
        <v>105</v>
      </c>
      <c r="E427" s="14">
        <v>166</v>
      </c>
      <c r="F427" s="14">
        <v>227</v>
      </c>
      <c r="G427" s="15" t="s">
        <v>30</v>
      </c>
      <c r="H427" s="14">
        <v>44</v>
      </c>
      <c r="I427" s="14">
        <v>31</v>
      </c>
      <c r="J427" s="15">
        <v>0.10573</v>
      </c>
      <c r="K427" s="15">
        <v>0.12165</v>
      </c>
      <c r="L427" s="14" t="s">
        <v>589</v>
      </c>
      <c r="M427" s="14">
        <f t="shared" si="6"/>
        <v>2024</v>
      </c>
      <c r="N427" s="14" t="s">
        <v>33</v>
      </c>
      <c r="O427" s="15" t="s">
        <v>81</v>
      </c>
      <c r="P427" s="14">
        <v>2025</v>
      </c>
      <c r="Q427" s="14">
        <v>74.5</v>
      </c>
      <c r="R427" s="19">
        <v>3.04697986577181</v>
      </c>
      <c r="S427" s="14" t="s">
        <v>7</v>
      </c>
      <c r="T427" s="20">
        <v>0.130867242087957</v>
      </c>
      <c r="U427" s="21">
        <v>0.0361384</v>
      </c>
      <c r="V427" s="22">
        <v>0.2761455</v>
      </c>
    </row>
    <row r="428" spans="1:22">
      <c r="A428" s="14" t="s">
        <v>639</v>
      </c>
      <c r="B428" s="14" t="s">
        <v>164</v>
      </c>
      <c r="C428" s="14" t="s">
        <v>47</v>
      </c>
      <c r="D428" s="14">
        <v>287</v>
      </c>
      <c r="E428" s="14">
        <v>72</v>
      </c>
      <c r="F428" s="14">
        <v>337</v>
      </c>
      <c r="G428" s="15" t="s">
        <v>52</v>
      </c>
      <c r="H428" s="14">
        <v>22</v>
      </c>
      <c r="I428" s="14">
        <v>70</v>
      </c>
      <c r="J428" s="15">
        <v>0.51211</v>
      </c>
      <c r="K428" s="15">
        <v>0.53568</v>
      </c>
      <c r="L428" s="14" t="s">
        <v>518</v>
      </c>
      <c r="M428" s="14">
        <f t="shared" si="6"/>
        <v>2025</v>
      </c>
      <c r="N428" s="14" t="s">
        <v>39</v>
      </c>
      <c r="O428" s="15" t="s">
        <v>1118</v>
      </c>
      <c r="P428" s="14">
        <v>2025</v>
      </c>
      <c r="Q428" s="14">
        <v>154.5</v>
      </c>
      <c r="R428" s="19">
        <v>2.18122977346278</v>
      </c>
      <c r="S428" s="14" t="s">
        <v>8</v>
      </c>
      <c r="T428" s="20">
        <v>0.0440001493428913</v>
      </c>
      <c r="U428" s="21">
        <v>0.0794309</v>
      </c>
      <c r="V428" s="22">
        <v>1.8052416</v>
      </c>
    </row>
    <row r="429" spans="1:22">
      <c r="A429" s="14" t="s">
        <v>640</v>
      </c>
      <c r="B429" s="14" t="s">
        <v>65</v>
      </c>
      <c r="C429" s="14" t="s">
        <v>36</v>
      </c>
      <c r="D429" s="14">
        <v>90</v>
      </c>
      <c r="E429" s="14">
        <v>48</v>
      </c>
      <c r="F429" s="14">
        <v>24</v>
      </c>
      <c r="G429" s="15" t="s">
        <v>52</v>
      </c>
      <c r="H429" s="14">
        <v>114</v>
      </c>
      <c r="I429" s="14">
        <v>15</v>
      </c>
      <c r="J429" s="15">
        <v>0.5445</v>
      </c>
      <c r="K429" s="15">
        <v>0.58925</v>
      </c>
      <c r="L429" s="14" t="s">
        <v>261</v>
      </c>
      <c r="M429" s="14">
        <f t="shared" si="6"/>
        <v>2024</v>
      </c>
      <c r="N429" s="14" t="s">
        <v>33</v>
      </c>
      <c r="O429" s="15" t="s">
        <v>95</v>
      </c>
      <c r="P429" s="14">
        <v>2025</v>
      </c>
      <c r="Q429" s="14">
        <v>102</v>
      </c>
      <c r="R429" s="19">
        <v>0.235294117647059</v>
      </c>
      <c r="S429" s="14" t="s">
        <v>9</v>
      </c>
      <c r="T429" s="20">
        <v>0.0759439966058549</v>
      </c>
      <c r="U429" s="21">
        <v>0.01074</v>
      </c>
      <c r="V429" s="22">
        <v>0.14142</v>
      </c>
    </row>
    <row r="430" spans="1:22">
      <c r="A430" s="14" t="s">
        <v>641</v>
      </c>
      <c r="B430" s="14" t="s">
        <v>164</v>
      </c>
      <c r="C430" s="14" t="s">
        <v>47</v>
      </c>
      <c r="D430" s="14">
        <v>140</v>
      </c>
      <c r="E430" s="14">
        <v>166</v>
      </c>
      <c r="F430" s="14">
        <v>273</v>
      </c>
      <c r="G430" s="15" t="s">
        <v>48</v>
      </c>
      <c r="H430" s="14">
        <v>33</v>
      </c>
      <c r="I430" s="14">
        <v>88</v>
      </c>
      <c r="J430" s="15">
        <v>0.42215</v>
      </c>
      <c r="K430" s="15">
        <v>0.47381</v>
      </c>
      <c r="L430" s="14" t="s">
        <v>137</v>
      </c>
      <c r="M430" s="14">
        <f t="shared" si="6"/>
        <v>2024</v>
      </c>
      <c r="N430" s="14" t="s">
        <v>38</v>
      </c>
      <c r="O430" s="15" t="s">
        <v>58</v>
      </c>
      <c r="P430" s="14">
        <v>2025</v>
      </c>
      <c r="Q430" s="14">
        <v>86.5</v>
      </c>
      <c r="R430" s="19">
        <v>3.15606936416185</v>
      </c>
      <c r="S430" s="14" t="s">
        <v>8</v>
      </c>
      <c r="T430" s="20">
        <v>0.109031046199954</v>
      </c>
      <c r="U430" s="21">
        <v>0.1410318</v>
      </c>
      <c r="V430" s="22">
        <v>1.2935013</v>
      </c>
    </row>
    <row r="431" spans="1:22">
      <c r="A431" s="14" t="s">
        <v>642</v>
      </c>
      <c r="B431" s="14" t="s">
        <v>73</v>
      </c>
      <c r="C431" s="14" t="s">
        <v>47</v>
      </c>
      <c r="D431" s="14">
        <v>168</v>
      </c>
      <c r="E431" s="14">
        <v>88</v>
      </c>
      <c r="F431" s="14">
        <v>17</v>
      </c>
      <c r="G431" s="15" t="s">
        <v>52</v>
      </c>
      <c r="H431" s="14">
        <v>239</v>
      </c>
      <c r="I431" s="14">
        <v>97</v>
      </c>
      <c r="J431" s="15">
        <v>0.77955</v>
      </c>
      <c r="K431" s="15">
        <v>0.7904</v>
      </c>
      <c r="L431" s="14" t="s">
        <v>119</v>
      </c>
      <c r="M431" s="14">
        <f t="shared" si="6"/>
        <v>2025</v>
      </c>
      <c r="N431" s="14" t="s">
        <v>81</v>
      </c>
      <c r="O431" s="15" t="s">
        <v>126</v>
      </c>
      <c r="P431" s="14">
        <v>2025</v>
      </c>
      <c r="Q431" s="14">
        <v>203.5</v>
      </c>
      <c r="R431" s="19">
        <v>0.0835380835380835</v>
      </c>
      <c r="S431" s="14" t="s">
        <v>8</v>
      </c>
      <c r="T431" s="20">
        <v>0.0137272267206478</v>
      </c>
      <c r="U431" s="21">
        <v>0.0018445</v>
      </c>
      <c r="V431" s="22">
        <v>0.134368</v>
      </c>
    </row>
    <row r="432" spans="1:22">
      <c r="A432" s="14" t="s">
        <v>643</v>
      </c>
      <c r="B432" s="14" t="s">
        <v>134</v>
      </c>
      <c r="C432" s="14" t="s">
        <v>29</v>
      </c>
      <c r="D432" s="14">
        <v>111</v>
      </c>
      <c r="E432" s="14">
        <v>84</v>
      </c>
      <c r="F432" s="14">
        <v>137</v>
      </c>
      <c r="G432" s="15" t="s">
        <v>48</v>
      </c>
      <c r="H432" s="14">
        <v>58</v>
      </c>
      <c r="I432" s="14">
        <v>42</v>
      </c>
      <c r="J432" s="15">
        <v>0.36693</v>
      </c>
      <c r="K432" s="15">
        <v>0.39359</v>
      </c>
      <c r="L432" s="14" t="s">
        <v>305</v>
      </c>
      <c r="M432" s="14">
        <f t="shared" si="6"/>
        <v>2024</v>
      </c>
      <c r="N432" s="14" t="s">
        <v>38</v>
      </c>
      <c r="O432" s="15" t="s">
        <v>81</v>
      </c>
      <c r="P432" s="14">
        <v>2025</v>
      </c>
      <c r="Q432" s="14">
        <v>84.5</v>
      </c>
      <c r="R432" s="19">
        <v>1.62130177514793</v>
      </c>
      <c r="S432" s="14" t="s">
        <v>7</v>
      </c>
      <c r="T432" s="20">
        <v>0.0677354607586575</v>
      </c>
      <c r="U432" s="21">
        <v>0.0365242</v>
      </c>
      <c r="V432" s="22">
        <v>0.5392183</v>
      </c>
    </row>
    <row r="433" spans="1:22">
      <c r="A433" s="14" t="s">
        <v>644</v>
      </c>
      <c r="B433" s="14" t="s">
        <v>76</v>
      </c>
      <c r="C433" s="14" t="s">
        <v>36</v>
      </c>
      <c r="D433" s="14">
        <v>250</v>
      </c>
      <c r="E433" s="14">
        <v>142</v>
      </c>
      <c r="F433" s="14">
        <v>255</v>
      </c>
      <c r="G433" s="15" t="s">
        <v>52</v>
      </c>
      <c r="H433" s="14">
        <v>137</v>
      </c>
      <c r="I433" s="14">
        <v>13</v>
      </c>
      <c r="J433" s="15">
        <v>0.61578</v>
      </c>
      <c r="K433" s="15">
        <v>0.62144</v>
      </c>
      <c r="L433" s="14" t="s">
        <v>369</v>
      </c>
      <c r="M433" s="14">
        <f t="shared" si="6"/>
        <v>2025</v>
      </c>
      <c r="N433" s="14" t="s">
        <v>39</v>
      </c>
      <c r="O433" s="15" t="s">
        <v>81</v>
      </c>
      <c r="P433" s="14">
        <v>2025</v>
      </c>
      <c r="Q433" s="14">
        <v>193.5</v>
      </c>
      <c r="R433" s="19">
        <v>1.31782945736434</v>
      </c>
      <c r="S433" s="14" t="s">
        <v>9</v>
      </c>
      <c r="T433" s="20">
        <v>0.00910787847579815</v>
      </c>
      <c r="U433" s="21">
        <v>0.014433</v>
      </c>
      <c r="V433" s="22">
        <v>1.584672</v>
      </c>
    </row>
    <row r="434" spans="1:22">
      <c r="A434" s="14" t="s">
        <v>645</v>
      </c>
      <c r="B434" s="14" t="s">
        <v>79</v>
      </c>
      <c r="C434" s="14" t="s">
        <v>47</v>
      </c>
      <c r="D434" s="14">
        <v>94</v>
      </c>
      <c r="E434" s="14">
        <v>86</v>
      </c>
      <c r="F434" s="14">
        <v>37</v>
      </c>
      <c r="G434" s="15" t="s">
        <v>52</v>
      </c>
      <c r="H434" s="14">
        <v>143</v>
      </c>
      <c r="I434" s="14">
        <v>65</v>
      </c>
      <c r="J434" s="15">
        <v>0.15135</v>
      </c>
      <c r="K434" s="15">
        <v>0.16389</v>
      </c>
      <c r="L434" s="14" t="s">
        <v>471</v>
      </c>
      <c r="M434" s="14">
        <f t="shared" si="6"/>
        <v>2025</v>
      </c>
      <c r="N434" s="14" t="s">
        <v>81</v>
      </c>
      <c r="O434" s="15" t="s">
        <v>58</v>
      </c>
      <c r="P434" s="14">
        <v>2025</v>
      </c>
      <c r="Q434" s="14">
        <v>118.5</v>
      </c>
      <c r="R434" s="19">
        <v>0.312236286919831</v>
      </c>
      <c r="S434" s="14" t="s">
        <v>8</v>
      </c>
      <c r="T434" s="20">
        <v>0.0765147354933187</v>
      </c>
      <c r="U434" s="21">
        <v>0.0046398</v>
      </c>
      <c r="V434" s="22">
        <v>0.0606393</v>
      </c>
    </row>
    <row r="435" spans="1:22">
      <c r="A435" s="14" t="s">
        <v>646</v>
      </c>
      <c r="B435" s="14" t="s">
        <v>56</v>
      </c>
      <c r="C435" s="14" t="s">
        <v>36</v>
      </c>
      <c r="D435" s="14">
        <v>36</v>
      </c>
      <c r="E435" s="14">
        <v>64</v>
      </c>
      <c r="F435" s="14">
        <v>39</v>
      </c>
      <c r="G435" s="15" t="s">
        <v>48</v>
      </c>
      <c r="H435" s="14">
        <v>61</v>
      </c>
      <c r="I435" s="14">
        <v>26</v>
      </c>
      <c r="J435" s="15">
        <v>0.23822</v>
      </c>
      <c r="K435" s="15">
        <v>0.29892</v>
      </c>
      <c r="L435" s="14" t="s">
        <v>205</v>
      </c>
      <c r="M435" s="14">
        <f t="shared" si="6"/>
        <v>2024</v>
      </c>
      <c r="N435" s="14" t="s">
        <v>38</v>
      </c>
      <c r="O435" s="15" t="s">
        <v>44</v>
      </c>
      <c r="P435" s="14">
        <v>2025</v>
      </c>
      <c r="Q435" s="14">
        <v>48.5</v>
      </c>
      <c r="R435" s="19">
        <v>0.804123711340206</v>
      </c>
      <c r="S435" s="14" t="s">
        <v>9</v>
      </c>
      <c r="T435" s="20">
        <v>0.203064365047504</v>
      </c>
      <c r="U435" s="21">
        <v>0.023673</v>
      </c>
      <c r="V435" s="22">
        <v>0.1165788</v>
      </c>
    </row>
    <row r="436" spans="1:22">
      <c r="A436" s="14" t="s">
        <v>647</v>
      </c>
      <c r="B436" s="14" t="s">
        <v>46</v>
      </c>
      <c r="C436" s="14" t="s">
        <v>47</v>
      </c>
      <c r="D436" s="14">
        <v>141</v>
      </c>
      <c r="E436" s="14">
        <v>49</v>
      </c>
      <c r="F436" s="14">
        <v>110</v>
      </c>
      <c r="G436" s="15" t="s">
        <v>42</v>
      </c>
      <c r="H436" s="14">
        <v>80</v>
      </c>
      <c r="I436" s="14">
        <v>96</v>
      </c>
      <c r="J436" s="15">
        <v>0.2381</v>
      </c>
      <c r="K436" s="15">
        <v>0.27572</v>
      </c>
      <c r="L436" s="14" t="s">
        <v>648</v>
      </c>
      <c r="M436" s="14">
        <f t="shared" si="6"/>
        <v>2025</v>
      </c>
      <c r="N436" s="14" t="s">
        <v>107</v>
      </c>
      <c r="O436" s="15" t="s">
        <v>32</v>
      </c>
      <c r="P436" s="14">
        <v>2025</v>
      </c>
      <c r="Q436" s="14">
        <v>110.5</v>
      </c>
      <c r="R436" s="19">
        <v>0.995475113122172</v>
      </c>
      <c r="S436" s="14" t="s">
        <v>8</v>
      </c>
      <c r="T436" s="20">
        <v>0.136442768025533</v>
      </c>
      <c r="U436" s="21">
        <v>0.041382</v>
      </c>
      <c r="V436" s="22">
        <v>0.303292</v>
      </c>
    </row>
    <row r="437" spans="1:22">
      <c r="A437" s="14" t="s">
        <v>649</v>
      </c>
      <c r="B437" s="14" t="s">
        <v>46</v>
      </c>
      <c r="C437" s="14" t="s">
        <v>47</v>
      </c>
      <c r="D437" s="14">
        <v>55</v>
      </c>
      <c r="E437" s="14">
        <v>100</v>
      </c>
      <c r="F437" s="14">
        <v>39</v>
      </c>
      <c r="G437" s="15" t="s">
        <v>48</v>
      </c>
      <c r="H437" s="14">
        <v>116</v>
      </c>
      <c r="I437" s="14">
        <v>58</v>
      </c>
      <c r="J437" s="15">
        <v>0.6365</v>
      </c>
      <c r="K437" s="15">
        <v>0.6475</v>
      </c>
      <c r="L437" s="14" t="s">
        <v>379</v>
      </c>
      <c r="M437" s="14">
        <f t="shared" si="6"/>
        <v>2024</v>
      </c>
      <c r="N437" s="14" t="s">
        <v>33</v>
      </c>
      <c r="O437" s="15" t="s">
        <v>33</v>
      </c>
      <c r="P437" s="14">
        <v>2025</v>
      </c>
      <c r="Q437" s="14">
        <v>85.5</v>
      </c>
      <c r="R437" s="19">
        <v>0.456140350877193</v>
      </c>
      <c r="S437" s="14" t="s">
        <v>7</v>
      </c>
      <c r="T437" s="20">
        <v>0.016988416988417</v>
      </c>
      <c r="U437" s="21">
        <v>0.00429</v>
      </c>
      <c r="V437" s="22">
        <v>0.252525</v>
      </c>
    </row>
    <row r="438" spans="1:22">
      <c r="A438" s="14" t="s">
        <v>650</v>
      </c>
      <c r="B438" s="14" t="s">
        <v>46</v>
      </c>
      <c r="C438" s="14" t="s">
        <v>47</v>
      </c>
      <c r="D438" s="14">
        <v>34</v>
      </c>
      <c r="E438" s="14">
        <v>66</v>
      </c>
      <c r="F438" s="14">
        <v>8</v>
      </c>
      <c r="G438" s="15" t="s">
        <v>30</v>
      </c>
      <c r="H438" s="14">
        <v>92</v>
      </c>
      <c r="I438" s="14">
        <v>43</v>
      </c>
      <c r="J438" s="15">
        <v>0.73197</v>
      </c>
      <c r="K438" s="15">
        <v>0.75819</v>
      </c>
      <c r="L438" s="14" t="s">
        <v>425</v>
      </c>
      <c r="M438" s="14">
        <f t="shared" si="6"/>
        <v>2025</v>
      </c>
      <c r="N438" s="14" t="s">
        <v>81</v>
      </c>
      <c r="O438" s="15" t="s">
        <v>1118</v>
      </c>
      <c r="P438" s="14">
        <v>2025</v>
      </c>
      <c r="Q438" s="14">
        <v>63</v>
      </c>
      <c r="R438" s="19">
        <v>0.126984126984127</v>
      </c>
      <c r="S438" s="14" t="s">
        <v>7</v>
      </c>
      <c r="T438" s="20">
        <v>0.0345823606220077</v>
      </c>
      <c r="U438" s="21">
        <v>0.0020976</v>
      </c>
      <c r="V438" s="22">
        <v>0.0606552</v>
      </c>
    </row>
    <row r="439" spans="1:22">
      <c r="A439" s="14" t="s">
        <v>651</v>
      </c>
      <c r="B439" s="14" t="s">
        <v>79</v>
      </c>
      <c r="C439" s="14" t="s">
        <v>47</v>
      </c>
      <c r="D439" s="14">
        <v>156</v>
      </c>
      <c r="E439" s="14">
        <v>150</v>
      </c>
      <c r="F439" s="14">
        <v>2</v>
      </c>
      <c r="G439" s="15" t="s">
        <v>52</v>
      </c>
      <c r="H439" s="14">
        <v>304</v>
      </c>
      <c r="I439" s="14">
        <v>56</v>
      </c>
      <c r="J439" s="15">
        <v>0.16956</v>
      </c>
      <c r="K439" s="15">
        <v>0.18113</v>
      </c>
      <c r="L439" s="14" t="s">
        <v>200</v>
      </c>
      <c r="M439" s="14">
        <f t="shared" si="6"/>
        <v>2025</v>
      </c>
      <c r="N439" s="14" t="s">
        <v>32</v>
      </c>
      <c r="O439" s="15" t="s">
        <v>95</v>
      </c>
      <c r="P439" s="14">
        <v>2025</v>
      </c>
      <c r="Q439" s="14">
        <v>230</v>
      </c>
      <c r="R439" s="19">
        <v>0.00869565217391304</v>
      </c>
      <c r="S439" s="14" t="s">
        <v>7</v>
      </c>
      <c r="T439" s="20">
        <v>0.0638767735880307</v>
      </c>
      <c r="U439" s="21">
        <v>0.0002314</v>
      </c>
      <c r="V439" s="22">
        <v>0.0036226</v>
      </c>
    </row>
    <row r="440" spans="1:22">
      <c r="A440" s="14" t="s">
        <v>652</v>
      </c>
      <c r="B440" s="14" t="s">
        <v>90</v>
      </c>
      <c r="C440" s="14" t="s">
        <v>36</v>
      </c>
      <c r="D440" s="14">
        <v>110</v>
      </c>
      <c r="E440" s="14">
        <v>12</v>
      </c>
      <c r="F440" s="14">
        <v>84</v>
      </c>
      <c r="G440" s="15" t="s">
        <v>42</v>
      </c>
      <c r="H440" s="14">
        <v>38</v>
      </c>
      <c r="I440" s="14">
        <v>15</v>
      </c>
      <c r="J440" s="15">
        <v>0.03942</v>
      </c>
      <c r="K440" s="15">
        <v>0.0819</v>
      </c>
      <c r="L440" s="14" t="s">
        <v>653</v>
      </c>
      <c r="M440" s="14">
        <f t="shared" si="6"/>
        <v>2024</v>
      </c>
      <c r="N440" s="14" t="s">
        <v>38</v>
      </c>
      <c r="O440" s="15" t="s">
        <v>99</v>
      </c>
      <c r="P440" s="14">
        <v>2025</v>
      </c>
      <c r="Q440" s="14">
        <v>74</v>
      </c>
      <c r="R440" s="19">
        <v>1.13513513513514</v>
      </c>
      <c r="S440" s="14" t="s">
        <v>9</v>
      </c>
      <c r="T440" s="20">
        <v>0.518681318681319</v>
      </c>
      <c r="U440" s="21">
        <v>0.0356832</v>
      </c>
      <c r="V440" s="22">
        <v>0.068796</v>
      </c>
    </row>
    <row r="441" spans="1:22">
      <c r="A441" s="14" t="s">
        <v>654</v>
      </c>
      <c r="B441" s="14" t="s">
        <v>93</v>
      </c>
      <c r="C441" s="14" t="s">
        <v>47</v>
      </c>
      <c r="D441" s="14">
        <v>48</v>
      </c>
      <c r="E441" s="14">
        <v>86</v>
      </c>
      <c r="F441" s="14">
        <v>51</v>
      </c>
      <c r="G441" s="15" t="s">
        <v>30</v>
      </c>
      <c r="H441" s="14">
        <v>83</v>
      </c>
      <c r="I441" s="14">
        <v>62</v>
      </c>
      <c r="J441" s="15">
        <v>0.5222</v>
      </c>
      <c r="K441" s="15">
        <v>0.54356</v>
      </c>
      <c r="L441" s="14" t="s">
        <v>43</v>
      </c>
      <c r="M441" s="14">
        <f t="shared" si="6"/>
        <v>2024</v>
      </c>
      <c r="N441" s="14" t="s">
        <v>44</v>
      </c>
      <c r="O441" s="15" t="s">
        <v>1118</v>
      </c>
      <c r="P441" s="14">
        <v>2025</v>
      </c>
      <c r="Q441" s="14">
        <v>65.5</v>
      </c>
      <c r="R441" s="19">
        <v>0.778625954198473</v>
      </c>
      <c r="S441" s="14" t="s">
        <v>8</v>
      </c>
      <c r="T441" s="20">
        <v>0.0392964898079329</v>
      </c>
      <c r="U441" s="21">
        <v>0.0108936</v>
      </c>
      <c r="V441" s="22">
        <v>0.2772156</v>
      </c>
    </row>
    <row r="442" spans="1:22">
      <c r="A442" s="14" t="s">
        <v>375</v>
      </c>
      <c r="B442" s="14" t="s">
        <v>41</v>
      </c>
      <c r="C442" s="14" t="s">
        <v>29</v>
      </c>
      <c r="D442" s="14">
        <v>60</v>
      </c>
      <c r="E442" s="14">
        <v>185</v>
      </c>
      <c r="F442" s="14">
        <v>149</v>
      </c>
      <c r="G442" s="15" t="s">
        <v>42</v>
      </c>
      <c r="H442" s="14">
        <v>96</v>
      </c>
      <c r="I442" s="14">
        <v>53</v>
      </c>
      <c r="J442" s="15">
        <v>0.57893</v>
      </c>
      <c r="K442" s="15">
        <v>0.62384</v>
      </c>
      <c r="L442" s="14" t="s">
        <v>282</v>
      </c>
      <c r="M442" s="14">
        <f t="shared" si="6"/>
        <v>2024</v>
      </c>
      <c r="N442" s="14" t="s">
        <v>33</v>
      </c>
      <c r="O442" s="15" t="s">
        <v>38</v>
      </c>
      <c r="P442" s="14">
        <v>2025</v>
      </c>
      <c r="Q442" s="14">
        <v>78</v>
      </c>
      <c r="R442" s="19">
        <v>1.91025641025641</v>
      </c>
      <c r="S442" s="14" t="s">
        <v>7</v>
      </c>
      <c r="T442" s="20">
        <v>0.0719896127212106</v>
      </c>
      <c r="U442" s="21">
        <v>0.0669159</v>
      </c>
      <c r="V442" s="22">
        <v>0.9295216</v>
      </c>
    </row>
    <row r="443" spans="1:22">
      <c r="A443" s="14" t="s">
        <v>655</v>
      </c>
      <c r="B443" s="14" t="s">
        <v>97</v>
      </c>
      <c r="C443" s="14" t="s">
        <v>29</v>
      </c>
      <c r="D443" s="14">
        <v>170</v>
      </c>
      <c r="E443" s="14">
        <v>191</v>
      </c>
      <c r="F443" s="14">
        <v>297</v>
      </c>
      <c r="G443" s="15" t="s">
        <v>48</v>
      </c>
      <c r="H443" s="14">
        <v>64</v>
      </c>
      <c r="I443" s="14">
        <v>75</v>
      </c>
      <c r="J443" s="15">
        <v>0.1524</v>
      </c>
      <c r="K443" s="15">
        <v>0.19689</v>
      </c>
      <c r="L443" s="14" t="s">
        <v>251</v>
      </c>
      <c r="M443" s="14">
        <f t="shared" si="6"/>
        <v>2024</v>
      </c>
      <c r="N443" s="14" t="s">
        <v>38</v>
      </c>
      <c r="O443" s="15" t="s">
        <v>1118</v>
      </c>
      <c r="P443" s="14">
        <v>2025</v>
      </c>
      <c r="Q443" s="14">
        <v>117</v>
      </c>
      <c r="R443" s="19">
        <v>2.53846153846154</v>
      </c>
      <c r="S443" s="14" t="s">
        <v>8</v>
      </c>
      <c r="T443" s="20">
        <v>0.225963736096297</v>
      </c>
      <c r="U443" s="21">
        <v>0.1321353</v>
      </c>
      <c r="V443" s="22">
        <v>0.5847633</v>
      </c>
    </row>
    <row r="444" spans="1:22">
      <c r="A444" s="14" t="s">
        <v>656</v>
      </c>
      <c r="B444" s="14" t="s">
        <v>65</v>
      </c>
      <c r="C444" s="14" t="s">
        <v>36</v>
      </c>
      <c r="D444" s="14">
        <v>218</v>
      </c>
      <c r="E444" s="14">
        <v>165</v>
      </c>
      <c r="F444" s="14">
        <v>234</v>
      </c>
      <c r="G444" s="15" t="s">
        <v>48</v>
      </c>
      <c r="H444" s="14">
        <v>149</v>
      </c>
      <c r="I444" s="14">
        <v>91</v>
      </c>
      <c r="J444" s="15">
        <v>0.08763</v>
      </c>
      <c r="K444" s="15">
        <v>0.14961</v>
      </c>
      <c r="L444" s="14" t="s">
        <v>176</v>
      </c>
      <c r="M444" s="14">
        <f t="shared" si="6"/>
        <v>2025</v>
      </c>
      <c r="N444" s="14" t="s">
        <v>81</v>
      </c>
      <c r="O444" s="15" t="s">
        <v>107</v>
      </c>
      <c r="P444" s="14">
        <v>2025</v>
      </c>
      <c r="Q444" s="14">
        <v>183.5</v>
      </c>
      <c r="R444" s="19">
        <v>1.27520435967302</v>
      </c>
      <c r="S444" s="14" t="s">
        <v>8</v>
      </c>
      <c r="T444" s="20">
        <v>0.414277120513335</v>
      </c>
      <c r="U444" s="21">
        <v>0.1450332</v>
      </c>
      <c r="V444" s="22">
        <v>0.3500874</v>
      </c>
    </row>
    <row r="445" spans="1:22">
      <c r="A445" s="14" t="s">
        <v>516</v>
      </c>
      <c r="B445" s="14" t="s">
        <v>28</v>
      </c>
      <c r="C445" s="14" t="s">
        <v>29</v>
      </c>
      <c r="D445" s="14">
        <v>240</v>
      </c>
      <c r="E445" s="14">
        <v>179</v>
      </c>
      <c r="F445" s="14">
        <v>56</v>
      </c>
      <c r="G445" s="15" t="s">
        <v>30</v>
      </c>
      <c r="H445" s="14">
        <v>363</v>
      </c>
      <c r="I445" s="14">
        <v>82</v>
      </c>
      <c r="J445" s="15">
        <v>0.31465</v>
      </c>
      <c r="K445" s="15">
        <v>0.3525</v>
      </c>
      <c r="L445" s="14" t="s">
        <v>359</v>
      </c>
      <c r="M445" s="14">
        <f t="shared" si="6"/>
        <v>2025</v>
      </c>
      <c r="N445" s="14" t="s">
        <v>107</v>
      </c>
      <c r="O445" s="15" t="s">
        <v>99</v>
      </c>
      <c r="P445" s="14">
        <v>2025</v>
      </c>
      <c r="Q445" s="14">
        <v>301.5</v>
      </c>
      <c r="R445" s="19">
        <v>0.185737976782753</v>
      </c>
      <c r="S445" s="14" t="s">
        <v>8</v>
      </c>
      <c r="T445" s="20">
        <v>0.107375886524823</v>
      </c>
      <c r="U445" s="21">
        <v>0.021196</v>
      </c>
      <c r="V445" s="22">
        <v>0.1974</v>
      </c>
    </row>
    <row r="446" spans="1:22">
      <c r="A446" s="14" t="s">
        <v>233</v>
      </c>
      <c r="B446" s="14" t="s">
        <v>159</v>
      </c>
      <c r="C446" s="14" t="s">
        <v>47</v>
      </c>
      <c r="D446" s="14">
        <v>74</v>
      </c>
      <c r="E446" s="14">
        <v>82</v>
      </c>
      <c r="F446" s="14">
        <v>90</v>
      </c>
      <c r="G446" s="15" t="s">
        <v>30</v>
      </c>
      <c r="H446" s="14">
        <v>66</v>
      </c>
      <c r="I446" s="14">
        <v>90</v>
      </c>
      <c r="J446" s="15">
        <v>0.41664</v>
      </c>
      <c r="K446" s="15">
        <v>0.45371</v>
      </c>
      <c r="L446" s="14" t="s">
        <v>150</v>
      </c>
      <c r="M446" s="14">
        <f t="shared" si="6"/>
        <v>2025</v>
      </c>
      <c r="N446" s="14" t="s">
        <v>107</v>
      </c>
      <c r="O446" s="15" t="s">
        <v>81</v>
      </c>
      <c r="P446" s="14">
        <v>2025</v>
      </c>
      <c r="Q446" s="14">
        <v>70</v>
      </c>
      <c r="R446" s="19">
        <v>1.28571428571429</v>
      </c>
      <c r="S446" s="14" t="s">
        <v>8</v>
      </c>
      <c r="T446" s="20">
        <v>0.0817041722686297</v>
      </c>
      <c r="U446" s="21">
        <v>0.033363</v>
      </c>
      <c r="V446" s="22">
        <v>0.408339</v>
      </c>
    </row>
    <row r="447" spans="1:22">
      <c r="A447" s="14" t="s">
        <v>489</v>
      </c>
      <c r="B447" s="14" t="s">
        <v>76</v>
      </c>
      <c r="C447" s="14" t="s">
        <v>36</v>
      </c>
      <c r="D447" s="14">
        <v>158</v>
      </c>
      <c r="E447" s="14">
        <v>178</v>
      </c>
      <c r="F447" s="14">
        <v>230</v>
      </c>
      <c r="G447" s="15" t="s">
        <v>30</v>
      </c>
      <c r="H447" s="14">
        <v>106</v>
      </c>
      <c r="I447" s="14">
        <v>72</v>
      </c>
      <c r="J447" s="15">
        <v>0.03347</v>
      </c>
      <c r="K447" s="15">
        <v>0.1012</v>
      </c>
      <c r="L447" s="14" t="s">
        <v>657</v>
      </c>
      <c r="M447" s="14">
        <f t="shared" si="6"/>
        <v>2025</v>
      </c>
      <c r="N447" s="14" t="s">
        <v>107</v>
      </c>
      <c r="O447" s="15" t="s">
        <v>99</v>
      </c>
      <c r="P447" s="14">
        <v>2025</v>
      </c>
      <c r="Q447" s="14">
        <v>132</v>
      </c>
      <c r="R447" s="19">
        <v>1.74242424242424</v>
      </c>
      <c r="S447" s="14" t="s">
        <v>8</v>
      </c>
      <c r="T447" s="20">
        <v>0.669268774703557</v>
      </c>
      <c r="U447" s="21">
        <v>0.155779</v>
      </c>
      <c r="V447" s="22">
        <v>0.23276</v>
      </c>
    </row>
    <row r="448" spans="1:22">
      <c r="A448" s="14" t="s">
        <v>658</v>
      </c>
      <c r="B448" s="14" t="s">
        <v>93</v>
      </c>
      <c r="C448" s="14" t="s">
        <v>47</v>
      </c>
      <c r="D448" s="14">
        <v>26</v>
      </c>
      <c r="E448" s="14">
        <v>132</v>
      </c>
      <c r="F448" s="14">
        <v>158</v>
      </c>
      <c r="G448" s="15" t="s">
        <v>52</v>
      </c>
      <c r="H448" s="14">
        <v>0</v>
      </c>
      <c r="I448" s="14">
        <v>31</v>
      </c>
      <c r="J448" s="15">
        <v>0.63633</v>
      </c>
      <c r="K448" s="15">
        <v>0.6555</v>
      </c>
      <c r="L448" s="14" t="s">
        <v>659</v>
      </c>
      <c r="M448" s="14">
        <f t="shared" si="6"/>
        <v>2025</v>
      </c>
      <c r="N448" s="14" t="s">
        <v>39</v>
      </c>
      <c r="O448" s="15" t="s">
        <v>81</v>
      </c>
      <c r="P448" s="14">
        <v>2025</v>
      </c>
      <c r="Q448" s="14">
        <v>13</v>
      </c>
      <c r="R448" s="19">
        <v>12.1538461538462</v>
      </c>
      <c r="S448" s="14" t="s">
        <v>7</v>
      </c>
      <c r="T448" s="20">
        <v>0.0292448512585812</v>
      </c>
      <c r="U448" s="21">
        <v>0.0302886</v>
      </c>
      <c r="V448" s="22">
        <v>1.03569</v>
      </c>
    </row>
    <row r="449" spans="1:22">
      <c r="A449" s="14" t="s">
        <v>660</v>
      </c>
      <c r="B449" s="14" t="s">
        <v>73</v>
      </c>
      <c r="C449" s="14" t="s">
        <v>47</v>
      </c>
      <c r="D449" s="14">
        <v>90</v>
      </c>
      <c r="E449" s="14">
        <v>132</v>
      </c>
      <c r="F449" s="14">
        <v>92</v>
      </c>
      <c r="G449" s="15" t="s">
        <v>48</v>
      </c>
      <c r="H449" s="14">
        <v>130</v>
      </c>
      <c r="I449" s="14">
        <v>50</v>
      </c>
      <c r="J449" s="15">
        <v>0.72353</v>
      </c>
      <c r="K449" s="15">
        <v>0.76885</v>
      </c>
      <c r="L449" s="14" t="s">
        <v>606</v>
      </c>
      <c r="M449" s="14">
        <f t="shared" si="6"/>
        <v>2024</v>
      </c>
      <c r="N449" s="14" t="s">
        <v>33</v>
      </c>
      <c r="O449" s="15" t="s">
        <v>39</v>
      </c>
      <c r="P449" s="14">
        <v>2025</v>
      </c>
      <c r="Q449" s="14">
        <v>110</v>
      </c>
      <c r="R449" s="19">
        <v>0.836363636363636</v>
      </c>
      <c r="S449" s="14" t="s">
        <v>7</v>
      </c>
      <c r="T449" s="20">
        <v>0.0589451778630422</v>
      </c>
      <c r="U449" s="21">
        <v>0.0416944</v>
      </c>
      <c r="V449" s="22">
        <v>0.707342</v>
      </c>
    </row>
    <row r="450" spans="1:22">
      <c r="A450" s="14" t="s">
        <v>661</v>
      </c>
      <c r="B450" s="14" t="s">
        <v>28</v>
      </c>
      <c r="C450" s="14" t="s">
        <v>29</v>
      </c>
      <c r="D450" s="14">
        <v>249</v>
      </c>
      <c r="E450" s="14">
        <v>160</v>
      </c>
      <c r="F450" s="14">
        <v>367</v>
      </c>
      <c r="G450" s="15" t="s">
        <v>30</v>
      </c>
      <c r="H450" s="14">
        <v>42</v>
      </c>
      <c r="I450" s="14">
        <v>68</v>
      </c>
      <c r="J450" s="15">
        <v>0.1988</v>
      </c>
      <c r="K450" s="15">
        <v>0.2075</v>
      </c>
      <c r="L450" s="14" t="s">
        <v>165</v>
      </c>
      <c r="M450" s="14">
        <f t="shared" ref="M450:M513" si="7">YEAR(L450)</f>
        <v>2025</v>
      </c>
      <c r="N450" s="14" t="s">
        <v>81</v>
      </c>
      <c r="O450" s="15" t="s">
        <v>81</v>
      </c>
      <c r="P450" s="14">
        <v>2025</v>
      </c>
      <c r="Q450" s="14">
        <v>145.5</v>
      </c>
      <c r="R450" s="19">
        <v>2.52233676975945</v>
      </c>
      <c r="S450" s="14" t="s">
        <v>8</v>
      </c>
      <c r="T450" s="20">
        <v>0.0419277108433735</v>
      </c>
      <c r="U450" s="21">
        <v>0.031929</v>
      </c>
      <c r="V450" s="22">
        <v>0.761525</v>
      </c>
    </row>
    <row r="451" spans="1:22">
      <c r="A451" s="14" t="s">
        <v>662</v>
      </c>
      <c r="B451" s="14" t="s">
        <v>90</v>
      </c>
      <c r="C451" s="14" t="s">
        <v>36</v>
      </c>
      <c r="D451" s="14">
        <v>50</v>
      </c>
      <c r="E451" s="14">
        <v>108</v>
      </c>
      <c r="F451" s="14">
        <v>45</v>
      </c>
      <c r="G451" s="15" t="s">
        <v>30</v>
      </c>
      <c r="H451" s="14">
        <v>113</v>
      </c>
      <c r="I451" s="14">
        <v>13</v>
      </c>
      <c r="J451" s="15">
        <v>0.05916</v>
      </c>
      <c r="K451" s="15">
        <v>0.12133</v>
      </c>
      <c r="L451" s="14" t="s">
        <v>331</v>
      </c>
      <c r="M451" s="14">
        <f t="shared" si="7"/>
        <v>2025</v>
      </c>
      <c r="N451" s="14" t="s">
        <v>107</v>
      </c>
      <c r="O451" s="15" t="s">
        <v>58</v>
      </c>
      <c r="P451" s="14">
        <v>2025</v>
      </c>
      <c r="Q451" s="14">
        <v>81.5</v>
      </c>
      <c r="R451" s="19">
        <v>0.552147239263804</v>
      </c>
      <c r="S451" s="14" t="s">
        <v>9</v>
      </c>
      <c r="T451" s="20">
        <v>0.512404186928212</v>
      </c>
      <c r="U451" s="21">
        <v>0.0279765</v>
      </c>
      <c r="V451" s="22">
        <v>0.0545985</v>
      </c>
    </row>
    <row r="452" spans="1:22">
      <c r="A452" s="14" t="s">
        <v>663</v>
      </c>
      <c r="B452" s="14" t="s">
        <v>56</v>
      </c>
      <c r="C452" s="14" t="s">
        <v>36</v>
      </c>
      <c r="D452" s="14">
        <v>94</v>
      </c>
      <c r="E452" s="14">
        <v>193</v>
      </c>
      <c r="F452" s="14">
        <v>119</v>
      </c>
      <c r="G452" s="15" t="s">
        <v>30</v>
      </c>
      <c r="H452" s="14">
        <v>168</v>
      </c>
      <c r="I452" s="14">
        <v>37</v>
      </c>
      <c r="J452" s="15">
        <v>0.26647</v>
      </c>
      <c r="K452" s="15">
        <v>0.30274</v>
      </c>
      <c r="L452" s="14" t="s">
        <v>170</v>
      </c>
      <c r="M452" s="14">
        <f t="shared" si="7"/>
        <v>2024</v>
      </c>
      <c r="N452" s="14" t="s">
        <v>33</v>
      </c>
      <c r="O452" s="15" t="s">
        <v>44</v>
      </c>
      <c r="P452" s="14">
        <v>2025</v>
      </c>
      <c r="Q452" s="14">
        <v>131</v>
      </c>
      <c r="R452" s="19">
        <v>0.908396946564885</v>
      </c>
      <c r="S452" s="14" t="s">
        <v>7</v>
      </c>
      <c r="T452" s="20">
        <v>0.119805773931426</v>
      </c>
      <c r="U452" s="21">
        <v>0.0431613</v>
      </c>
      <c r="V452" s="22">
        <v>0.3602606</v>
      </c>
    </row>
    <row r="453" spans="1:22">
      <c r="A453" s="14" t="s">
        <v>664</v>
      </c>
      <c r="B453" s="14" t="s">
        <v>76</v>
      </c>
      <c r="C453" s="14" t="s">
        <v>36</v>
      </c>
      <c r="D453" s="14">
        <v>210</v>
      </c>
      <c r="E453" s="14">
        <v>160</v>
      </c>
      <c r="F453" s="14">
        <v>312</v>
      </c>
      <c r="G453" s="15" t="s">
        <v>42</v>
      </c>
      <c r="H453" s="14">
        <v>58</v>
      </c>
      <c r="I453" s="14">
        <v>10</v>
      </c>
      <c r="J453" s="15">
        <v>0.04959</v>
      </c>
      <c r="K453" s="15">
        <v>0.05749</v>
      </c>
      <c r="L453" s="14" t="s">
        <v>261</v>
      </c>
      <c r="M453" s="14">
        <f t="shared" si="7"/>
        <v>2024</v>
      </c>
      <c r="N453" s="14" t="s">
        <v>33</v>
      </c>
      <c r="O453" s="15" t="s">
        <v>58</v>
      </c>
      <c r="P453" s="14">
        <v>2025</v>
      </c>
      <c r="Q453" s="14">
        <v>134</v>
      </c>
      <c r="R453" s="19">
        <v>2.32835820895522</v>
      </c>
      <c r="S453" s="14" t="s">
        <v>9</v>
      </c>
      <c r="T453" s="20">
        <v>0.137415202643938</v>
      </c>
      <c r="U453" s="21">
        <v>0.024648</v>
      </c>
      <c r="V453" s="22">
        <v>0.1793688</v>
      </c>
    </row>
    <row r="454" spans="1:22">
      <c r="A454" s="14" t="s">
        <v>665</v>
      </c>
      <c r="B454" s="14" t="s">
        <v>134</v>
      </c>
      <c r="C454" s="14" t="s">
        <v>29</v>
      </c>
      <c r="D454" s="14">
        <v>298</v>
      </c>
      <c r="E454" s="14">
        <v>191</v>
      </c>
      <c r="F454" s="14">
        <v>108</v>
      </c>
      <c r="G454" s="15" t="s">
        <v>48</v>
      </c>
      <c r="H454" s="14">
        <v>381</v>
      </c>
      <c r="I454" s="14">
        <v>46</v>
      </c>
      <c r="J454" s="15">
        <v>0.19176</v>
      </c>
      <c r="K454" s="15">
        <v>0.20029</v>
      </c>
      <c r="L454" s="14" t="s">
        <v>666</v>
      </c>
      <c r="M454" s="14">
        <f t="shared" si="7"/>
        <v>2024</v>
      </c>
      <c r="N454" s="14" t="s">
        <v>38</v>
      </c>
      <c r="O454" s="15" t="s">
        <v>44</v>
      </c>
      <c r="P454" s="14">
        <v>2025</v>
      </c>
      <c r="Q454" s="14">
        <v>339.5</v>
      </c>
      <c r="R454" s="19">
        <v>0.318114874815906</v>
      </c>
      <c r="S454" s="14" t="s">
        <v>7</v>
      </c>
      <c r="T454" s="20">
        <v>0.0425882470417894</v>
      </c>
      <c r="U454" s="21">
        <v>0.0092124</v>
      </c>
      <c r="V454" s="22">
        <v>0.2163132</v>
      </c>
    </row>
    <row r="455" spans="1:22">
      <c r="A455" s="14" t="s">
        <v>667</v>
      </c>
      <c r="B455" s="14" t="s">
        <v>83</v>
      </c>
      <c r="C455" s="14" t="s">
        <v>47</v>
      </c>
      <c r="D455" s="14">
        <v>175</v>
      </c>
      <c r="E455" s="14">
        <v>165</v>
      </c>
      <c r="F455" s="14">
        <v>180</v>
      </c>
      <c r="G455" s="15" t="s">
        <v>52</v>
      </c>
      <c r="H455" s="14">
        <v>160</v>
      </c>
      <c r="I455" s="14">
        <v>26</v>
      </c>
      <c r="J455" s="15">
        <v>0.70635</v>
      </c>
      <c r="K455" s="15">
        <v>0.73613</v>
      </c>
      <c r="L455" s="14" t="s">
        <v>371</v>
      </c>
      <c r="M455" s="14">
        <f t="shared" si="7"/>
        <v>2025</v>
      </c>
      <c r="N455" s="14" t="s">
        <v>39</v>
      </c>
      <c r="O455" s="15" t="s">
        <v>81</v>
      </c>
      <c r="P455" s="14">
        <v>2025</v>
      </c>
      <c r="Q455" s="14">
        <v>167.5</v>
      </c>
      <c r="R455" s="19">
        <v>1.07462686567164</v>
      </c>
      <c r="S455" s="14" t="s">
        <v>9</v>
      </c>
      <c r="T455" s="20">
        <v>0.0404548109708883</v>
      </c>
      <c r="U455" s="21">
        <v>0.053604</v>
      </c>
      <c r="V455" s="22">
        <v>1.325034</v>
      </c>
    </row>
    <row r="456" spans="1:22">
      <c r="A456" s="14" t="s">
        <v>668</v>
      </c>
      <c r="B456" s="14" t="s">
        <v>70</v>
      </c>
      <c r="C456" s="14" t="s">
        <v>29</v>
      </c>
      <c r="D456" s="14">
        <v>131</v>
      </c>
      <c r="E456" s="14">
        <v>163</v>
      </c>
      <c r="F456" s="14">
        <v>82</v>
      </c>
      <c r="G456" s="15" t="s">
        <v>42</v>
      </c>
      <c r="H456" s="14">
        <v>212</v>
      </c>
      <c r="I456" s="14">
        <v>35</v>
      </c>
      <c r="J456" s="15">
        <v>0.46615</v>
      </c>
      <c r="K456" s="15">
        <v>0.5345</v>
      </c>
      <c r="L456" s="14" t="s">
        <v>396</v>
      </c>
      <c r="M456" s="14">
        <f t="shared" si="7"/>
        <v>2024</v>
      </c>
      <c r="N456" s="14" t="s">
        <v>33</v>
      </c>
      <c r="O456" s="15" t="s">
        <v>107</v>
      </c>
      <c r="P456" s="14">
        <v>2025</v>
      </c>
      <c r="Q456" s="14">
        <v>171.5</v>
      </c>
      <c r="R456" s="19">
        <v>0.478134110787172</v>
      </c>
      <c r="S456" s="14" t="s">
        <v>7</v>
      </c>
      <c r="T456" s="20">
        <v>0.127876520112254</v>
      </c>
      <c r="U456" s="21">
        <v>0.056047</v>
      </c>
      <c r="V456" s="22">
        <v>0.43829</v>
      </c>
    </row>
    <row r="457" spans="1:22">
      <c r="A457" s="14" t="s">
        <v>669</v>
      </c>
      <c r="B457" s="14" t="s">
        <v>70</v>
      </c>
      <c r="C457" s="14" t="s">
        <v>29</v>
      </c>
      <c r="D457" s="14">
        <v>100</v>
      </c>
      <c r="E457" s="14">
        <v>57</v>
      </c>
      <c r="F457" s="14">
        <v>77</v>
      </c>
      <c r="G457" s="15" t="s">
        <v>42</v>
      </c>
      <c r="H457" s="14">
        <v>80</v>
      </c>
      <c r="I457" s="14">
        <v>46</v>
      </c>
      <c r="J457" s="15">
        <v>0.47776</v>
      </c>
      <c r="K457" s="15">
        <v>0.53794</v>
      </c>
      <c r="L457" s="14" t="s">
        <v>323</v>
      </c>
      <c r="M457" s="14">
        <f t="shared" si="7"/>
        <v>2024</v>
      </c>
      <c r="N457" s="14" t="s">
        <v>44</v>
      </c>
      <c r="O457" s="15" t="s">
        <v>33</v>
      </c>
      <c r="P457" s="14">
        <v>2025</v>
      </c>
      <c r="Q457" s="14">
        <v>90</v>
      </c>
      <c r="R457" s="19">
        <v>0.855555555555556</v>
      </c>
      <c r="S457" s="14" t="s">
        <v>7</v>
      </c>
      <c r="T457" s="20">
        <v>0.11187121240287</v>
      </c>
      <c r="U457" s="21">
        <v>0.0463386</v>
      </c>
      <c r="V457" s="22">
        <v>0.4142138</v>
      </c>
    </row>
    <row r="458" spans="1:22">
      <c r="A458" s="14" t="s">
        <v>385</v>
      </c>
      <c r="B458" s="14" t="s">
        <v>83</v>
      </c>
      <c r="C458" s="14" t="s">
        <v>47</v>
      </c>
      <c r="D458" s="14">
        <v>86</v>
      </c>
      <c r="E458" s="14">
        <v>138</v>
      </c>
      <c r="F458" s="14">
        <v>219</v>
      </c>
      <c r="G458" s="15" t="s">
        <v>52</v>
      </c>
      <c r="H458" s="14">
        <v>5</v>
      </c>
      <c r="I458" s="14">
        <v>10</v>
      </c>
      <c r="J458" s="15">
        <v>0.47425</v>
      </c>
      <c r="K458" s="15">
        <v>0.52467</v>
      </c>
      <c r="L458" s="14" t="s">
        <v>338</v>
      </c>
      <c r="M458" s="14">
        <f t="shared" si="7"/>
        <v>2025</v>
      </c>
      <c r="N458" s="14" t="s">
        <v>32</v>
      </c>
      <c r="O458" s="15" t="s">
        <v>58</v>
      </c>
      <c r="P458" s="14">
        <v>2025</v>
      </c>
      <c r="Q458" s="14">
        <v>45.5</v>
      </c>
      <c r="R458" s="19">
        <v>4.81318681318681</v>
      </c>
      <c r="S458" s="14" t="s">
        <v>9</v>
      </c>
      <c r="T458" s="20">
        <v>0.0960985000095298</v>
      </c>
      <c r="U458" s="21">
        <v>0.1104198</v>
      </c>
      <c r="V458" s="22">
        <v>1.1490273</v>
      </c>
    </row>
    <row r="459" spans="1:22">
      <c r="A459" s="14" t="s">
        <v>374</v>
      </c>
      <c r="B459" s="14" t="s">
        <v>83</v>
      </c>
      <c r="C459" s="14" t="s">
        <v>47</v>
      </c>
      <c r="D459" s="14">
        <v>82</v>
      </c>
      <c r="E459" s="14">
        <v>78</v>
      </c>
      <c r="F459" s="14">
        <v>16</v>
      </c>
      <c r="G459" s="15" t="s">
        <v>42</v>
      </c>
      <c r="H459" s="14">
        <v>144</v>
      </c>
      <c r="I459" s="14">
        <v>87</v>
      </c>
      <c r="J459" s="15">
        <v>0.15609</v>
      </c>
      <c r="K459" s="15">
        <v>0.22152</v>
      </c>
      <c r="L459" s="14" t="s">
        <v>135</v>
      </c>
      <c r="M459" s="14">
        <f t="shared" si="7"/>
        <v>2025</v>
      </c>
      <c r="N459" s="14" t="s">
        <v>81</v>
      </c>
      <c r="O459" s="15" t="s">
        <v>33</v>
      </c>
      <c r="P459" s="14">
        <v>2025</v>
      </c>
      <c r="Q459" s="14">
        <v>113</v>
      </c>
      <c r="R459" s="19">
        <v>0.141592920353982</v>
      </c>
      <c r="S459" s="14" t="s">
        <v>8</v>
      </c>
      <c r="T459" s="20">
        <v>0.295368364030336</v>
      </c>
      <c r="U459" s="21">
        <v>0.0104688</v>
      </c>
      <c r="V459" s="22">
        <v>0.0354432</v>
      </c>
    </row>
    <row r="460" spans="1:22">
      <c r="A460" s="14" t="s">
        <v>670</v>
      </c>
      <c r="B460" s="14" t="s">
        <v>51</v>
      </c>
      <c r="C460" s="14" t="s">
        <v>29</v>
      </c>
      <c r="D460" s="14">
        <v>80</v>
      </c>
      <c r="E460" s="14">
        <v>183</v>
      </c>
      <c r="F460" s="14">
        <v>175</v>
      </c>
      <c r="G460" s="15" t="s">
        <v>30</v>
      </c>
      <c r="H460" s="14">
        <v>88</v>
      </c>
      <c r="I460" s="14">
        <v>43</v>
      </c>
      <c r="J460" s="15">
        <v>0.61229</v>
      </c>
      <c r="K460" s="15">
        <v>0.62146</v>
      </c>
      <c r="L460" s="14" t="s">
        <v>234</v>
      </c>
      <c r="M460" s="14">
        <f t="shared" si="7"/>
        <v>2025</v>
      </c>
      <c r="N460" s="14" t="s">
        <v>32</v>
      </c>
      <c r="O460" s="15" t="s">
        <v>32</v>
      </c>
      <c r="P460" s="14">
        <v>2025</v>
      </c>
      <c r="Q460" s="14">
        <v>84</v>
      </c>
      <c r="R460" s="19">
        <v>2.08333333333333</v>
      </c>
      <c r="S460" s="14" t="s">
        <v>7</v>
      </c>
      <c r="T460" s="20">
        <v>0.0147555755800856</v>
      </c>
      <c r="U460" s="21">
        <v>0.0160475</v>
      </c>
      <c r="V460" s="22">
        <v>1.087555</v>
      </c>
    </row>
    <row r="461" spans="1:22">
      <c r="A461" s="14" t="s">
        <v>590</v>
      </c>
      <c r="B461" s="14" t="s">
        <v>41</v>
      </c>
      <c r="C461" s="14" t="s">
        <v>29</v>
      </c>
      <c r="D461" s="14">
        <v>64</v>
      </c>
      <c r="E461" s="14">
        <v>171</v>
      </c>
      <c r="F461" s="14">
        <v>231</v>
      </c>
      <c r="G461" s="15" t="s">
        <v>30</v>
      </c>
      <c r="H461" s="14">
        <v>4</v>
      </c>
      <c r="I461" s="14">
        <v>21</v>
      </c>
      <c r="J461" s="15">
        <v>0.45884</v>
      </c>
      <c r="K461" s="15">
        <v>0.49876</v>
      </c>
      <c r="L461" s="14" t="s">
        <v>671</v>
      </c>
      <c r="M461" s="14">
        <f t="shared" si="7"/>
        <v>2025</v>
      </c>
      <c r="N461" s="14" t="s">
        <v>32</v>
      </c>
      <c r="O461" s="15" t="s">
        <v>95</v>
      </c>
      <c r="P461" s="14">
        <v>2025</v>
      </c>
      <c r="Q461" s="14">
        <v>34</v>
      </c>
      <c r="R461" s="19">
        <v>6.79411764705882</v>
      </c>
      <c r="S461" s="14" t="s">
        <v>9</v>
      </c>
      <c r="T461" s="20">
        <v>0.0800384954687625</v>
      </c>
      <c r="U461" s="21">
        <v>0.0922152</v>
      </c>
      <c r="V461" s="22">
        <v>1.1521356</v>
      </c>
    </row>
    <row r="462" spans="1:22">
      <c r="A462" s="14" t="s">
        <v>672</v>
      </c>
      <c r="B462" s="14" t="s">
        <v>90</v>
      </c>
      <c r="C462" s="14" t="s">
        <v>36</v>
      </c>
      <c r="D462" s="14">
        <v>19</v>
      </c>
      <c r="E462" s="14">
        <v>112</v>
      </c>
      <c r="F462" s="14">
        <v>90</v>
      </c>
      <c r="G462" s="15" t="s">
        <v>30</v>
      </c>
      <c r="H462" s="14">
        <v>41</v>
      </c>
      <c r="I462" s="14">
        <v>31</v>
      </c>
      <c r="J462" s="15">
        <v>0.6267</v>
      </c>
      <c r="K462" s="15">
        <v>0.67105</v>
      </c>
      <c r="L462" s="14" t="s">
        <v>219</v>
      </c>
      <c r="M462" s="14">
        <f t="shared" si="7"/>
        <v>2025</v>
      </c>
      <c r="N462" s="14" t="s">
        <v>39</v>
      </c>
      <c r="O462" s="15" t="s">
        <v>1118</v>
      </c>
      <c r="P462" s="14">
        <v>2025</v>
      </c>
      <c r="Q462" s="14">
        <v>30</v>
      </c>
      <c r="R462" s="19">
        <v>3</v>
      </c>
      <c r="S462" s="14" t="s">
        <v>7</v>
      </c>
      <c r="T462" s="20">
        <v>0.0660904552566873</v>
      </c>
      <c r="U462" s="21">
        <v>0.039915</v>
      </c>
      <c r="V462" s="22">
        <v>0.603945</v>
      </c>
    </row>
    <row r="463" spans="1:22">
      <c r="A463" s="14" t="s">
        <v>673</v>
      </c>
      <c r="B463" s="14" t="s">
        <v>90</v>
      </c>
      <c r="C463" s="14" t="s">
        <v>36</v>
      </c>
      <c r="D463" s="14">
        <v>80</v>
      </c>
      <c r="E463" s="14">
        <v>98</v>
      </c>
      <c r="F463" s="14">
        <v>87</v>
      </c>
      <c r="G463" s="15" t="s">
        <v>30</v>
      </c>
      <c r="H463" s="14">
        <v>91</v>
      </c>
      <c r="I463" s="14">
        <v>52</v>
      </c>
      <c r="J463" s="15">
        <v>0.52242</v>
      </c>
      <c r="K463" s="15">
        <v>0.55613</v>
      </c>
      <c r="L463" s="14" t="s">
        <v>572</v>
      </c>
      <c r="M463" s="14">
        <f t="shared" si="7"/>
        <v>2025</v>
      </c>
      <c r="N463" s="14" t="s">
        <v>32</v>
      </c>
      <c r="O463" s="15" t="s">
        <v>32</v>
      </c>
      <c r="P463" s="14">
        <v>2025</v>
      </c>
      <c r="Q463" s="14">
        <v>85.5</v>
      </c>
      <c r="R463" s="19">
        <v>1.01754385964912</v>
      </c>
      <c r="S463" s="14" t="s">
        <v>7</v>
      </c>
      <c r="T463" s="20">
        <v>0.0606153237552371</v>
      </c>
      <c r="U463" s="21">
        <v>0.0293277</v>
      </c>
      <c r="V463" s="22">
        <v>0.4838331</v>
      </c>
    </row>
    <row r="464" spans="1:22">
      <c r="A464" s="14" t="s">
        <v>163</v>
      </c>
      <c r="B464" s="14" t="s">
        <v>73</v>
      </c>
      <c r="C464" s="14" t="s">
        <v>47</v>
      </c>
      <c r="D464" s="14">
        <v>143</v>
      </c>
      <c r="E464" s="14">
        <v>2</v>
      </c>
      <c r="F464" s="14">
        <v>44</v>
      </c>
      <c r="G464" s="15" t="s">
        <v>48</v>
      </c>
      <c r="H464" s="14">
        <v>101</v>
      </c>
      <c r="I464" s="14">
        <v>24</v>
      </c>
      <c r="J464" s="15">
        <v>0.63235</v>
      </c>
      <c r="K464" s="15">
        <v>0.64795</v>
      </c>
      <c r="L464" s="14" t="s">
        <v>674</v>
      </c>
      <c r="M464" s="14">
        <f t="shared" si="7"/>
        <v>2025</v>
      </c>
      <c r="N464" s="14" t="s">
        <v>39</v>
      </c>
      <c r="O464" s="15" t="s">
        <v>1118</v>
      </c>
      <c r="P464" s="14">
        <v>2025</v>
      </c>
      <c r="Q464" s="14">
        <v>122</v>
      </c>
      <c r="R464" s="19">
        <v>0.360655737704918</v>
      </c>
      <c r="S464" s="14" t="s">
        <v>9</v>
      </c>
      <c r="T464" s="20">
        <v>0.0240759317848599</v>
      </c>
      <c r="U464" s="21">
        <v>0.006864</v>
      </c>
      <c r="V464" s="22">
        <v>0.285098</v>
      </c>
    </row>
    <row r="465" spans="1:22">
      <c r="A465" s="14" t="s">
        <v>675</v>
      </c>
      <c r="B465" s="14" t="s">
        <v>70</v>
      </c>
      <c r="C465" s="14" t="s">
        <v>29</v>
      </c>
      <c r="D465" s="14">
        <v>164</v>
      </c>
      <c r="E465" s="14">
        <v>5</v>
      </c>
      <c r="F465" s="14">
        <v>153</v>
      </c>
      <c r="G465" s="15" t="s">
        <v>52</v>
      </c>
      <c r="H465" s="14">
        <v>16</v>
      </c>
      <c r="I465" s="14">
        <v>48</v>
      </c>
      <c r="J465" s="15">
        <v>0.78099</v>
      </c>
      <c r="K465" s="15">
        <v>0.82953</v>
      </c>
      <c r="L465" s="14" t="s">
        <v>128</v>
      </c>
      <c r="M465" s="14">
        <f t="shared" si="7"/>
        <v>2024</v>
      </c>
      <c r="N465" s="14" t="s">
        <v>44</v>
      </c>
      <c r="O465" s="15" t="s">
        <v>95</v>
      </c>
      <c r="P465" s="14">
        <v>2025</v>
      </c>
      <c r="Q465" s="14">
        <v>90</v>
      </c>
      <c r="R465" s="19">
        <v>1.7</v>
      </c>
      <c r="S465" s="14" t="s">
        <v>7</v>
      </c>
      <c r="T465" s="20">
        <v>0.0585150627463745</v>
      </c>
      <c r="U465" s="21">
        <v>0.0742662</v>
      </c>
      <c r="V465" s="22">
        <v>1.2691809</v>
      </c>
    </row>
    <row r="466" spans="1:22">
      <c r="A466" s="14" t="s">
        <v>676</v>
      </c>
      <c r="B466" s="14" t="s">
        <v>76</v>
      </c>
      <c r="C466" s="14" t="s">
        <v>36</v>
      </c>
      <c r="D466" s="14">
        <v>18</v>
      </c>
      <c r="E466" s="14">
        <v>171</v>
      </c>
      <c r="F466" s="14">
        <v>16</v>
      </c>
      <c r="G466" s="15" t="s">
        <v>48</v>
      </c>
      <c r="H466" s="14">
        <v>173</v>
      </c>
      <c r="I466" s="14">
        <v>67</v>
      </c>
      <c r="J466" s="15">
        <v>0.06242</v>
      </c>
      <c r="K466" s="15">
        <v>0.07054</v>
      </c>
      <c r="L466" s="14" t="s">
        <v>240</v>
      </c>
      <c r="M466" s="14">
        <f t="shared" si="7"/>
        <v>2025</v>
      </c>
      <c r="N466" s="14" t="s">
        <v>32</v>
      </c>
      <c r="O466" s="15" t="s">
        <v>81</v>
      </c>
      <c r="P466" s="14">
        <v>2025</v>
      </c>
      <c r="Q466" s="14">
        <v>95.5</v>
      </c>
      <c r="R466" s="19">
        <v>0.167539267015707</v>
      </c>
      <c r="S466" s="14" t="s">
        <v>8</v>
      </c>
      <c r="T466" s="20">
        <v>0.11511199319535</v>
      </c>
      <c r="U466" s="21">
        <v>0.0012992</v>
      </c>
      <c r="V466" s="22">
        <v>0.0112864</v>
      </c>
    </row>
    <row r="467" spans="1:22">
      <c r="A467" s="14" t="s">
        <v>677</v>
      </c>
      <c r="B467" s="14" t="s">
        <v>46</v>
      </c>
      <c r="C467" s="14" t="s">
        <v>47</v>
      </c>
      <c r="D467" s="14">
        <v>237</v>
      </c>
      <c r="E467" s="14">
        <v>24</v>
      </c>
      <c r="F467" s="14">
        <v>98</v>
      </c>
      <c r="G467" s="15" t="s">
        <v>48</v>
      </c>
      <c r="H467" s="14">
        <v>163</v>
      </c>
      <c r="I467" s="14">
        <v>71</v>
      </c>
      <c r="J467" s="15">
        <v>0.22927</v>
      </c>
      <c r="K467" s="15">
        <v>0.23978</v>
      </c>
      <c r="L467" s="14" t="s">
        <v>162</v>
      </c>
      <c r="M467" s="14">
        <f t="shared" si="7"/>
        <v>2025</v>
      </c>
      <c r="N467" s="14" t="s">
        <v>32</v>
      </c>
      <c r="O467" s="15" t="s">
        <v>44</v>
      </c>
      <c r="P467" s="14">
        <v>2025</v>
      </c>
      <c r="Q467" s="14">
        <v>200</v>
      </c>
      <c r="R467" s="19">
        <v>0.49</v>
      </c>
      <c r="S467" s="14" t="s">
        <v>8</v>
      </c>
      <c r="T467" s="20">
        <v>0.0438318458587038</v>
      </c>
      <c r="U467" s="21">
        <v>0.0102998</v>
      </c>
      <c r="V467" s="22">
        <v>0.2349844</v>
      </c>
    </row>
    <row r="468" spans="1:22">
      <c r="A468" s="14" t="s">
        <v>678</v>
      </c>
      <c r="B468" s="14" t="s">
        <v>46</v>
      </c>
      <c r="C468" s="14" t="s">
        <v>47</v>
      </c>
      <c r="D468" s="14">
        <v>234</v>
      </c>
      <c r="E468" s="14">
        <v>116</v>
      </c>
      <c r="F468" s="14">
        <v>209</v>
      </c>
      <c r="G468" s="15" t="s">
        <v>30</v>
      </c>
      <c r="H468" s="14">
        <v>141</v>
      </c>
      <c r="I468" s="14">
        <v>96</v>
      </c>
      <c r="J468" s="15">
        <v>0.75229</v>
      </c>
      <c r="K468" s="15">
        <v>0.80339</v>
      </c>
      <c r="L468" s="14" t="s">
        <v>338</v>
      </c>
      <c r="M468" s="14">
        <f t="shared" si="7"/>
        <v>2025</v>
      </c>
      <c r="N468" s="14" t="s">
        <v>32</v>
      </c>
      <c r="O468" s="15" t="s">
        <v>33</v>
      </c>
      <c r="P468" s="14">
        <v>2025</v>
      </c>
      <c r="Q468" s="14">
        <v>187.5</v>
      </c>
      <c r="R468" s="19">
        <v>1.11466666666667</v>
      </c>
      <c r="S468" s="14" t="s">
        <v>8</v>
      </c>
      <c r="T468" s="20">
        <v>0.0636054718131916</v>
      </c>
      <c r="U468" s="21">
        <v>0.106799</v>
      </c>
      <c r="V468" s="22">
        <v>1.6790851</v>
      </c>
    </row>
    <row r="469" spans="1:22">
      <c r="A469" s="14" t="s">
        <v>567</v>
      </c>
      <c r="B469" s="14" t="s">
        <v>73</v>
      </c>
      <c r="C469" s="14" t="s">
        <v>47</v>
      </c>
      <c r="D469" s="14">
        <v>247</v>
      </c>
      <c r="E469" s="14">
        <v>101</v>
      </c>
      <c r="F469" s="14">
        <v>103</v>
      </c>
      <c r="G469" s="15" t="s">
        <v>52</v>
      </c>
      <c r="H469" s="14">
        <v>245</v>
      </c>
      <c r="I469" s="14">
        <v>62</v>
      </c>
      <c r="J469" s="15">
        <v>0.23586</v>
      </c>
      <c r="K469" s="15">
        <v>0.24213</v>
      </c>
      <c r="L469" s="14" t="s">
        <v>111</v>
      </c>
      <c r="M469" s="14">
        <f t="shared" si="7"/>
        <v>2025</v>
      </c>
      <c r="N469" s="14" t="s">
        <v>39</v>
      </c>
      <c r="O469" s="15" t="s">
        <v>32</v>
      </c>
      <c r="P469" s="14">
        <v>2025</v>
      </c>
      <c r="Q469" s="14">
        <v>246</v>
      </c>
      <c r="R469" s="19">
        <v>0.41869918699187</v>
      </c>
      <c r="S469" s="14" t="s">
        <v>8</v>
      </c>
      <c r="T469" s="20">
        <v>0.0258951802750589</v>
      </c>
      <c r="U469" s="21">
        <v>0.0064581</v>
      </c>
      <c r="V469" s="22">
        <v>0.2493939</v>
      </c>
    </row>
    <row r="470" spans="1:22">
      <c r="A470" s="14" t="s">
        <v>333</v>
      </c>
      <c r="B470" s="14" t="s">
        <v>46</v>
      </c>
      <c r="C470" s="14" t="s">
        <v>47</v>
      </c>
      <c r="D470" s="14">
        <v>286</v>
      </c>
      <c r="E470" s="14">
        <v>164</v>
      </c>
      <c r="F470" s="14">
        <v>81</v>
      </c>
      <c r="G470" s="15" t="s">
        <v>52</v>
      </c>
      <c r="H470" s="14">
        <v>369</v>
      </c>
      <c r="I470" s="14">
        <v>27</v>
      </c>
      <c r="J470" s="15">
        <v>0.21908</v>
      </c>
      <c r="K470" s="15">
        <v>0.2676</v>
      </c>
      <c r="L470" s="14" t="s">
        <v>71</v>
      </c>
      <c r="M470" s="14">
        <f t="shared" si="7"/>
        <v>2025</v>
      </c>
      <c r="N470" s="14" t="s">
        <v>32</v>
      </c>
      <c r="O470" s="15" t="s">
        <v>33</v>
      </c>
      <c r="P470" s="14">
        <v>2025</v>
      </c>
      <c r="Q470" s="14">
        <v>327.5</v>
      </c>
      <c r="R470" s="19">
        <v>0.247328244274809</v>
      </c>
      <c r="S470" s="14" t="s">
        <v>9</v>
      </c>
      <c r="T470" s="20">
        <v>0.181315396113602</v>
      </c>
      <c r="U470" s="21">
        <v>0.0393012</v>
      </c>
      <c r="V470" s="22">
        <v>0.216756</v>
      </c>
    </row>
    <row r="471" spans="1:22">
      <c r="A471" s="14" t="s">
        <v>679</v>
      </c>
      <c r="B471" s="14" t="s">
        <v>35</v>
      </c>
      <c r="C471" s="14" t="s">
        <v>36</v>
      </c>
      <c r="D471" s="14">
        <v>222</v>
      </c>
      <c r="E471" s="14">
        <v>126</v>
      </c>
      <c r="F471" s="14">
        <v>235</v>
      </c>
      <c r="G471" s="15" t="s">
        <v>30</v>
      </c>
      <c r="H471" s="14">
        <v>113</v>
      </c>
      <c r="I471" s="14">
        <v>65</v>
      </c>
      <c r="J471" s="15">
        <v>0.45592</v>
      </c>
      <c r="K471" s="15">
        <v>0.48445</v>
      </c>
      <c r="L471" s="14" t="s">
        <v>680</v>
      </c>
      <c r="M471" s="14">
        <f t="shared" si="7"/>
        <v>2024</v>
      </c>
      <c r="N471" s="14" t="s">
        <v>33</v>
      </c>
      <c r="O471" s="15" t="s">
        <v>44</v>
      </c>
      <c r="P471" s="14">
        <v>2025</v>
      </c>
      <c r="Q471" s="14">
        <v>167.5</v>
      </c>
      <c r="R471" s="19">
        <v>1.40298507462687</v>
      </c>
      <c r="S471" s="14" t="s">
        <v>8</v>
      </c>
      <c r="T471" s="20">
        <v>0.0588915264733203</v>
      </c>
      <c r="U471" s="21">
        <v>0.0670455</v>
      </c>
      <c r="V471" s="22">
        <v>1.1384575</v>
      </c>
    </row>
    <row r="472" spans="1:22">
      <c r="A472" s="14" t="s">
        <v>681</v>
      </c>
      <c r="B472" s="14" t="s">
        <v>103</v>
      </c>
      <c r="C472" s="14" t="s">
        <v>36</v>
      </c>
      <c r="D472" s="14">
        <v>32</v>
      </c>
      <c r="E472" s="14">
        <v>96</v>
      </c>
      <c r="F472" s="14">
        <v>104</v>
      </c>
      <c r="G472" s="15" t="s">
        <v>48</v>
      </c>
      <c r="H472" s="14">
        <v>24</v>
      </c>
      <c r="I472" s="14">
        <v>73</v>
      </c>
      <c r="J472" s="15">
        <v>0.60486</v>
      </c>
      <c r="K472" s="15">
        <v>0.66632</v>
      </c>
      <c r="L472" s="14" t="s">
        <v>211</v>
      </c>
      <c r="M472" s="14">
        <f t="shared" si="7"/>
        <v>2025</v>
      </c>
      <c r="N472" s="14" t="s">
        <v>39</v>
      </c>
      <c r="O472" s="15" t="s">
        <v>126</v>
      </c>
      <c r="P472" s="14">
        <v>2025</v>
      </c>
      <c r="Q472" s="14">
        <v>28</v>
      </c>
      <c r="R472" s="19">
        <v>3.71428571428571</v>
      </c>
      <c r="S472" s="14" t="s">
        <v>8</v>
      </c>
      <c r="T472" s="20">
        <v>0.0922379637411454</v>
      </c>
      <c r="U472" s="21">
        <v>0.0639184</v>
      </c>
      <c r="V472" s="22">
        <v>0.6929728</v>
      </c>
    </row>
    <row r="473" spans="1:22">
      <c r="A473" s="14" t="s">
        <v>682</v>
      </c>
      <c r="B473" s="14" t="s">
        <v>79</v>
      </c>
      <c r="C473" s="14" t="s">
        <v>47</v>
      </c>
      <c r="D473" s="14">
        <v>46</v>
      </c>
      <c r="E473" s="14">
        <v>8</v>
      </c>
      <c r="F473" s="14">
        <v>21</v>
      </c>
      <c r="G473" s="15" t="s">
        <v>42</v>
      </c>
      <c r="H473" s="14">
        <v>33</v>
      </c>
      <c r="I473" s="14">
        <v>54</v>
      </c>
      <c r="J473" s="15">
        <v>0.43813</v>
      </c>
      <c r="K473" s="15">
        <v>0.49096</v>
      </c>
      <c r="L473" s="14" t="s">
        <v>515</v>
      </c>
      <c r="M473" s="14">
        <f t="shared" si="7"/>
        <v>2025</v>
      </c>
      <c r="N473" s="14" t="s">
        <v>39</v>
      </c>
      <c r="O473" s="15" t="s">
        <v>95</v>
      </c>
      <c r="P473" s="14">
        <v>2025</v>
      </c>
      <c r="Q473" s="14">
        <v>39.5</v>
      </c>
      <c r="R473" s="19">
        <v>0.531645569620253</v>
      </c>
      <c r="S473" s="14" t="s">
        <v>7</v>
      </c>
      <c r="T473" s="20">
        <v>0.107605507576992</v>
      </c>
      <c r="U473" s="21">
        <v>0.0110943</v>
      </c>
      <c r="V473" s="22">
        <v>0.1031016</v>
      </c>
    </row>
    <row r="474" spans="1:22">
      <c r="A474" s="14" t="s">
        <v>683</v>
      </c>
      <c r="B474" s="14" t="s">
        <v>41</v>
      </c>
      <c r="C474" s="14" t="s">
        <v>29</v>
      </c>
      <c r="D474" s="14">
        <v>12</v>
      </c>
      <c r="E474" s="14">
        <v>53</v>
      </c>
      <c r="F474" s="14">
        <v>8</v>
      </c>
      <c r="G474" s="15" t="s">
        <v>42</v>
      </c>
      <c r="H474" s="14">
        <v>57</v>
      </c>
      <c r="I474" s="14">
        <v>96</v>
      </c>
      <c r="J474" s="15">
        <v>0.33348</v>
      </c>
      <c r="K474" s="15">
        <v>0.36332</v>
      </c>
      <c r="L474" s="14" t="s">
        <v>316</v>
      </c>
      <c r="M474" s="14">
        <f t="shared" si="7"/>
        <v>2025</v>
      </c>
      <c r="N474" s="14" t="s">
        <v>39</v>
      </c>
      <c r="O474" s="15" t="s">
        <v>99</v>
      </c>
      <c r="P474" s="14">
        <v>2025</v>
      </c>
      <c r="Q474" s="14">
        <v>34.5</v>
      </c>
      <c r="R474" s="19">
        <v>0.231884057971014</v>
      </c>
      <c r="S474" s="14" t="s">
        <v>8</v>
      </c>
      <c r="T474" s="20">
        <v>0.0821314543652978</v>
      </c>
      <c r="U474" s="21">
        <v>0.0023872</v>
      </c>
      <c r="V474" s="22">
        <v>0.0290656</v>
      </c>
    </row>
    <row r="475" spans="1:22">
      <c r="A475" s="14" t="s">
        <v>684</v>
      </c>
      <c r="B475" s="14" t="s">
        <v>35</v>
      </c>
      <c r="C475" s="14" t="s">
        <v>36</v>
      </c>
      <c r="D475" s="14">
        <v>36</v>
      </c>
      <c r="E475" s="14">
        <v>8</v>
      </c>
      <c r="F475" s="14">
        <v>18</v>
      </c>
      <c r="G475" s="15" t="s">
        <v>52</v>
      </c>
      <c r="H475" s="14">
        <v>26</v>
      </c>
      <c r="I475" s="14">
        <v>64</v>
      </c>
      <c r="J475" s="15">
        <v>0.6175</v>
      </c>
      <c r="K475" s="15">
        <v>0.68061</v>
      </c>
      <c r="L475" s="14" t="s">
        <v>286</v>
      </c>
      <c r="M475" s="14">
        <f t="shared" si="7"/>
        <v>2025</v>
      </c>
      <c r="N475" s="14" t="s">
        <v>81</v>
      </c>
      <c r="O475" s="15" t="s">
        <v>81</v>
      </c>
      <c r="P475" s="14">
        <v>2025</v>
      </c>
      <c r="Q475" s="14">
        <v>31</v>
      </c>
      <c r="R475" s="19">
        <v>0.580645161290323</v>
      </c>
      <c r="S475" s="14" t="s">
        <v>8</v>
      </c>
      <c r="T475" s="20">
        <v>0.092725643173036</v>
      </c>
      <c r="U475" s="21">
        <v>0.0113598</v>
      </c>
      <c r="V475" s="22">
        <v>0.1225098</v>
      </c>
    </row>
    <row r="476" spans="1:22">
      <c r="A476" s="14" t="s">
        <v>685</v>
      </c>
      <c r="B476" s="14" t="s">
        <v>41</v>
      </c>
      <c r="C476" s="14" t="s">
        <v>29</v>
      </c>
      <c r="D476" s="14">
        <v>118</v>
      </c>
      <c r="E476" s="14">
        <v>79</v>
      </c>
      <c r="F476" s="14">
        <v>7</v>
      </c>
      <c r="G476" s="15" t="s">
        <v>30</v>
      </c>
      <c r="H476" s="14">
        <v>190</v>
      </c>
      <c r="I476" s="14">
        <v>30</v>
      </c>
      <c r="J476" s="15">
        <v>0.6281</v>
      </c>
      <c r="K476" s="15">
        <v>0.64576</v>
      </c>
      <c r="L476" s="14" t="s">
        <v>209</v>
      </c>
      <c r="M476" s="14">
        <f t="shared" si="7"/>
        <v>2025</v>
      </c>
      <c r="N476" s="14" t="s">
        <v>32</v>
      </c>
      <c r="O476" s="15" t="s">
        <v>58</v>
      </c>
      <c r="P476" s="14">
        <v>2025</v>
      </c>
      <c r="Q476" s="14">
        <v>154</v>
      </c>
      <c r="R476" s="19">
        <v>0.0454545454545455</v>
      </c>
      <c r="S476" s="14" t="s">
        <v>9</v>
      </c>
      <c r="T476" s="20">
        <v>0.027347621407334</v>
      </c>
      <c r="U476" s="21">
        <v>0.0012362</v>
      </c>
      <c r="V476" s="22">
        <v>0.0452032</v>
      </c>
    </row>
    <row r="477" spans="1:22">
      <c r="A477" s="14" t="s">
        <v>686</v>
      </c>
      <c r="B477" s="14" t="s">
        <v>56</v>
      </c>
      <c r="C477" s="14" t="s">
        <v>36</v>
      </c>
      <c r="D477" s="14">
        <v>142</v>
      </c>
      <c r="E477" s="14">
        <v>63</v>
      </c>
      <c r="F477" s="14">
        <v>192</v>
      </c>
      <c r="G477" s="15" t="s">
        <v>48</v>
      </c>
      <c r="H477" s="14">
        <v>13</v>
      </c>
      <c r="I477" s="14">
        <v>97</v>
      </c>
      <c r="J477" s="15">
        <v>0.42689</v>
      </c>
      <c r="K477" s="15">
        <v>0.43451</v>
      </c>
      <c r="L477" s="14" t="s">
        <v>299</v>
      </c>
      <c r="M477" s="14">
        <f t="shared" si="7"/>
        <v>2025</v>
      </c>
      <c r="N477" s="14" t="s">
        <v>39</v>
      </c>
      <c r="O477" s="15" t="s">
        <v>126</v>
      </c>
      <c r="P477" s="14">
        <v>2025</v>
      </c>
      <c r="Q477" s="14">
        <v>77.5</v>
      </c>
      <c r="R477" s="19">
        <v>2.47741935483871</v>
      </c>
      <c r="S477" s="14" t="s">
        <v>8</v>
      </c>
      <c r="T477" s="20">
        <v>0.0175369956963016</v>
      </c>
      <c r="U477" s="21">
        <v>0.0146304</v>
      </c>
      <c r="V477" s="22">
        <v>0.8342592</v>
      </c>
    </row>
    <row r="478" spans="1:22">
      <c r="A478" s="14" t="s">
        <v>687</v>
      </c>
      <c r="B478" s="14" t="s">
        <v>65</v>
      </c>
      <c r="C478" s="14" t="s">
        <v>36</v>
      </c>
      <c r="D478" s="14">
        <v>144</v>
      </c>
      <c r="E478" s="14">
        <v>107</v>
      </c>
      <c r="F478" s="14">
        <v>66</v>
      </c>
      <c r="G478" s="15" t="s">
        <v>42</v>
      </c>
      <c r="H478" s="14">
        <v>185</v>
      </c>
      <c r="I478" s="14">
        <v>14</v>
      </c>
      <c r="J478" s="15">
        <v>0.39752</v>
      </c>
      <c r="K478" s="15">
        <v>0.40635</v>
      </c>
      <c r="L478" s="14" t="s">
        <v>659</v>
      </c>
      <c r="M478" s="14">
        <f t="shared" si="7"/>
        <v>2025</v>
      </c>
      <c r="N478" s="14" t="s">
        <v>39</v>
      </c>
      <c r="O478" s="15" t="s">
        <v>95</v>
      </c>
      <c r="P478" s="14">
        <v>2025</v>
      </c>
      <c r="Q478" s="14">
        <v>164.5</v>
      </c>
      <c r="R478" s="19">
        <v>0.401215805471125</v>
      </c>
      <c r="S478" s="14" t="s">
        <v>9</v>
      </c>
      <c r="T478" s="20">
        <v>0.0217300356835241</v>
      </c>
      <c r="U478" s="21">
        <v>0.0058278</v>
      </c>
      <c r="V478" s="22">
        <v>0.268191</v>
      </c>
    </row>
    <row r="479" spans="1:22">
      <c r="A479" s="14" t="s">
        <v>688</v>
      </c>
      <c r="B479" s="14" t="s">
        <v>28</v>
      </c>
      <c r="C479" s="14" t="s">
        <v>29</v>
      </c>
      <c r="D479" s="14">
        <v>43</v>
      </c>
      <c r="E479" s="14">
        <v>189</v>
      </c>
      <c r="F479" s="14">
        <v>195</v>
      </c>
      <c r="G479" s="15" t="s">
        <v>30</v>
      </c>
      <c r="H479" s="14">
        <v>37</v>
      </c>
      <c r="I479" s="14">
        <v>44</v>
      </c>
      <c r="J479" s="15">
        <v>0.67688</v>
      </c>
      <c r="K479" s="15">
        <v>0.70742</v>
      </c>
      <c r="L479" s="14" t="s">
        <v>689</v>
      </c>
      <c r="M479" s="14">
        <f t="shared" si="7"/>
        <v>2025</v>
      </c>
      <c r="N479" s="14" t="s">
        <v>81</v>
      </c>
      <c r="O479" s="15" t="s">
        <v>33</v>
      </c>
      <c r="P479" s="14">
        <v>2025</v>
      </c>
      <c r="Q479" s="14">
        <v>40</v>
      </c>
      <c r="R479" s="19">
        <v>4.875</v>
      </c>
      <c r="S479" s="14" t="s">
        <v>7</v>
      </c>
      <c r="T479" s="20">
        <v>0.0431709592604111</v>
      </c>
      <c r="U479" s="21">
        <v>0.059553</v>
      </c>
      <c r="V479" s="22">
        <v>1.379469</v>
      </c>
    </row>
    <row r="480" spans="1:22">
      <c r="A480" s="14" t="s">
        <v>690</v>
      </c>
      <c r="B480" s="14" t="s">
        <v>159</v>
      </c>
      <c r="C480" s="14" t="s">
        <v>47</v>
      </c>
      <c r="D480" s="14">
        <v>11</v>
      </c>
      <c r="E480" s="14">
        <v>135</v>
      </c>
      <c r="F480" s="14">
        <v>50</v>
      </c>
      <c r="G480" s="15" t="s">
        <v>48</v>
      </c>
      <c r="H480" s="14">
        <v>96</v>
      </c>
      <c r="I480" s="14">
        <v>77</v>
      </c>
      <c r="J480" s="15">
        <v>0.58473</v>
      </c>
      <c r="K480" s="15">
        <v>0.63432</v>
      </c>
      <c r="L480" s="14" t="s">
        <v>340</v>
      </c>
      <c r="M480" s="14">
        <f t="shared" si="7"/>
        <v>2025</v>
      </c>
      <c r="N480" s="14" t="s">
        <v>81</v>
      </c>
      <c r="O480" s="15" t="s">
        <v>95</v>
      </c>
      <c r="P480" s="14">
        <v>2025</v>
      </c>
      <c r="Q480" s="14">
        <v>53.5</v>
      </c>
      <c r="R480" s="19">
        <v>0.934579439252336</v>
      </c>
      <c r="S480" s="14" t="s">
        <v>8</v>
      </c>
      <c r="T480" s="20">
        <v>0.0781782065834279</v>
      </c>
      <c r="U480" s="21">
        <v>0.024795</v>
      </c>
      <c r="V480" s="22">
        <v>0.31716</v>
      </c>
    </row>
    <row r="481" spans="1:22">
      <c r="A481" s="14" t="s">
        <v>691</v>
      </c>
      <c r="B481" s="14" t="s">
        <v>90</v>
      </c>
      <c r="C481" s="14" t="s">
        <v>36</v>
      </c>
      <c r="D481" s="14">
        <v>286</v>
      </c>
      <c r="E481" s="14">
        <v>80</v>
      </c>
      <c r="F481" s="14">
        <v>346</v>
      </c>
      <c r="G481" s="15" t="s">
        <v>42</v>
      </c>
      <c r="H481" s="14">
        <v>20</v>
      </c>
      <c r="I481" s="14">
        <v>51</v>
      </c>
      <c r="J481" s="15">
        <v>0.35623</v>
      </c>
      <c r="K481" s="15">
        <v>0.39527</v>
      </c>
      <c r="L481" s="14" t="s">
        <v>648</v>
      </c>
      <c r="M481" s="14">
        <f t="shared" si="7"/>
        <v>2025</v>
      </c>
      <c r="N481" s="14" t="s">
        <v>107</v>
      </c>
      <c r="O481" s="15" t="s">
        <v>58</v>
      </c>
      <c r="P481" s="14">
        <v>2025</v>
      </c>
      <c r="Q481" s="14">
        <v>153</v>
      </c>
      <c r="R481" s="19">
        <v>2.26143790849673</v>
      </c>
      <c r="S481" s="14" t="s">
        <v>7</v>
      </c>
      <c r="T481" s="20">
        <v>0.0987679307814911</v>
      </c>
      <c r="U481" s="21">
        <v>0.1350784</v>
      </c>
      <c r="V481" s="22">
        <v>1.3676342</v>
      </c>
    </row>
    <row r="482" spans="1:22">
      <c r="A482" s="14" t="s">
        <v>692</v>
      </c>
      <c r="B482" s="14" t="s">
        <v>28</v>
      </c>
      <c r="C482" s="14" t="s">
        <v>29</v>
      </c>
      <c r="D482" s="14">
        <v>155</v>
      </c>
      <c r="E482" s="14">
        <v>80</v>
      </c>
      <c r="F482" s="14">
        <v>55</v>
      </c>
      <c r="G482" s="15" t="s">
        <v>42</v>
      </c>
      <c r="H482" s="14">
        <v>180</v>
      </c>
      <c r="I482" s="14">
        <v>76</v>
      </c>
      <c r="J482" s="15">
        <v>0.52626</v>
      </c>
      <c r="K482" s="15">
        <v>0.59504</v>
      </c>
      <c r="L482" s="14" t="s">
        <v>266</v>
      </c>
      <c r="M482" s="14">
        <f t="shared" si="7"/>
        <v>2025</v>
      </c>
      <c r="N482" s="14" t="s">
        <v>107</v>
      </c>
      <c r="O482" s="15" t="s">
        <v>95</v>
      </c>
      <c r="P482" s="14">
        <v>2025</v>
      </c>
      <c r="Q482" s="14">
        <v>167.5</v>
      </c>
      <c r="R482" s="19">
        <v>0.328358208955224</v>
      </c>
      <c r="S482" s="14" t="s">
        <v>8</v>
      </c>
      <c r="T482" s="20">
        <v>0.115588867975262</v>
      </c>
      <c r="U482" s="21">
        <v>0.037829</v>
      </c>
      <c r="V482" s="22">
        <v>0.327272</v>
      </c>
    </row>
    <row r="483" spans="1:22">
      <c r="A483" s="14" t="s">
        <v>693</v>
      </c>
      <c r="B483" s="14" t="s">
        <v>62</v>
      </c>
      <c r="C483" s="14" t="s">
        <v>29</v>
      </c>
      <c r="D483" s="14">
        <v>204</v>
      </c>
      <c r="E483" s="14">
        <v>151</v>
      </c>
      <c r="F483" s="14">
        <v>268</v>
      </c>
      <c r="G483" s="15" t="s">
        <v>52</v>
      </c>
      <c r="H483" s="14">
        <v>87</v>
      </c>
      <c r="I483" s="14">
        <v>21</v>
      </c>
      <c r="J483" s="15">
        <v>0.72927</v>
      </c>
      <c r="K483" s="15">
        <v>0.73975</v>
      </c>
      <c r="L483" s="14" t="s">
        <v>615</v>
      </c>
      <c r="M483" s="14">
        <f t="shared" si="7"/>
        <v>2024</v>
      </c>
      <c r="N483" s="14" t="s">
        <v>44</v>
      </c>
      <c r="O483" s="15" t="s">
        <v>107</v>
      </c>
      <c r="P483" s="14">
        <v>2025</v>
      </c>
      <c r="Q483" s="14">
        <v>145.5</v>
      </c>
      <c r="R483" s="19">
        <v>1.84192439862543</v>
      </c>
      <c r="S483" s="14" t="s">
        <v>9</v>
      </c>
      <c r="T483" s="20">
        <v>0.0141669482933423</v>
      </c>
      <c r="U483" s="21">
        <v>0.0280864</v>
      </c>
      <c r="V483" s="22">
        <v>1.98253</v>
      </c>
    </row>
    <row r="484" spans="1:22">
      <c r="A484" s="14" t="s">
        <v>694</v>
      </c>
      <c r="B484" s="14" t="s">
        <v>76</v>
      </c>
      <c r="C484" s="14" t="s">
        <v>36</v>
      </c>
      <c r="D484" s="14">
        <v>283</v>
      </c>
      <c r="E484" s="14">
        <v>63</v>
      </c>
      <c r="F484" s="14">
        <v>17</v>
      </c>
      <c r="G484" s="15" t="s">
        <v>48</v>
      </c>
      <c r="H484" s="14">
        <v>329</v>
      </c>
      <c r="I484" s="14">
        <v>83</v>
      </c>
      <c r="J484" s="15">
        <v>0.74533</v>
      </c>
      <c r="K484" s="15">
        <v>0.81112</v>
      </c>
      <c r="L484" s="14" t="s">
        <v>371</v>
      </c>
      <c r="M484" s="14">
        <f t="shared" si="7"/>
        <v>2025</v>
      </c>
      <c r="N484" s="14" t="s">
        <v>39</v>
      </c>
      <c r="O484" s="15" t="s">
        <v>95</v>
      </c>
      <c r="P484" s="14">
        <v>2025</v>
      </c>
      <c r="Q484" s="14">
        <v>306</v>
      </c>
      <c r="R484" s="19">
        <v>0.0555555555555556</v>
      </c>
      <c r="S484" s="14" t="s">
        <v>8</v>
      </c>
      <c r="T484" s="20">
        <v>0.0811100700266298</v>
      </c>
      <c r="U484" s="21">
        <v>0.0111843</v>
      </c>
      <c r="V484" s="22">
        <v>0.1378904</v>
      </c>
    </row>
    <row r="485" spans="1:22">
      <c r="A485" s="14" t="s">
        <v>695</v>
      </c>
      <c r="B485" s="14" t="s">
        <v>97</v>
      </c>
      <c r="C485" s="14" t="s">
        <v>29</v>
      </c>
      <c r="D485" s="14">
        <v>161</v>
      </c>
      <c r="E485" s="14">
        <v>80</v>
      </c>
      <c r="F485" s="14">
        <v>163</v>
      </c>
      <c r="G485" s="15" t="s">
        <v>30</v>
      </c>
      <c r="H485" s="14">
        <v>78</v>
      </c>
      <c r="I485" s="14">
        <v>26</v>
      </c>
      <c r="J485" s="15">
        <v>0.41402</v>
      </c>
      <c r="K485" s="15">
        <v>0.43644</v>
      </c>
      <c r="L485" s="14" t="s">
        <v>86</v>
      </c>
      <c r="M485" s="14">
        <f t="shared" si="7"/>
        <v>2025</v>
      </c>
      <c r="N485" s="14" t="s">
        <v>32</v>
      </c>
      <c r="O485" s="15" t="s">
        <v>33</v>
      </c>
      <c r="P485" s="14">
        <v>2025</v>
      </c>
      <c r="Q485" s="14">
        <v>119.5</v>
      </c>
      <c r="R485" s="19">
        <v>1.36401673640167</v>
      </c>
      <c r="S485" s="14" t="s">
        <v>9</v>
      </c>
      <c r="T485" s="20">
        <v>0.0513701768857117</v>
      </c>
      <c r="U485" s="21">
        <v>0.0365446</v>
      </c>
      <c r="V485" s="22">
        <v>0.7113972</v>
      </c>
    </row>
    <row r="486" spans="1:22">
      <c r="A486" s="14" t="s">
        <v>696</v>
      </c>
      <c r="B486" s="14" t="s">
        <v>51</v>
      </c>
      <c r="C486" s="14" t="s">
        <v>29</v>
      </c>
      <c r="D486" s="14">
        <v>195</v>
      </c>
      <c r="E486" s="14">
        <v>0</v>
      </c>
      <c r="F486" s="14">
        <v>187</v>
      </c>
      <c r="G486" s="15" t="s">
        <v>30</v>
      </c>
      <c r="H486" s="14">
        <v>8</v>
      </c>
      <c r="I486" s="14">
        <v>88</v>
      </c>
      <c r="J486" s="15">
        <v>0.69336</v>
      </c>
      <c r="K486" s="15">
        <v>0.74866</v>
      </c>
      <c r="L486" s="14" t="s">
        <v>66</v>
      </c>
      <c r="M486" s="14">
        <f t="shared" si="7"/>
        <v>2024</v>
      </c>
      <c r="N486" s="14" t="s">
        <v>38</v>
      </c>
      <c r="O486" s="15" t="s">
        <v>81</v>
      </c>
      <c r="P486" s="14">
        <v>2025</v>
      </c>
      <c r="Q486" s="14">
        <v>101.5</v>
      </c>
      <c r="R486" s="19">
        <v>1.8423645320197</v>
      </c>
      <c r="S486" s="14" t="s">
        <v>8</v>
      </c>
      <c r="T486" s="20">
        <v>0.0738653060134106</v>
      </c>
      <c r="U486" s="21">
        <v>0.103411</v>
      </c>
      <c r="V486" s="22">
        <v>1.3999942</v>
      </c>
    </row>
    <row r="487" spans="1:22">
      <c r="A487" s="14" t="s">
        <v>697</v>
      </c>
      <c r="B487" s="14" t="s">
        <v>90</v>
      </c>
      <c r="C487" s="14" t="s">
        <v>36</v>
      </c>
      <c r="D487" s="14">
        <v>118</v>
      </c>
      <c r="E487" s="14">
        <v>63</v>
      </c>
      <c r="F487" s="14">
        <v>168</v>
      </c>
      <c r="G487" s="15" t="s">
        <v>42</v>
      </c>
      <c r="H487" s="14">
        <v>13</v>
      </c>
      <c r="I487" s="14">
        <v>96</v>
      </c>
      <c r="J487" s="15">
        <v>0.75426</v>
      </c>
      <c r="K487" s="15">
        <v>0.81049</v>
      </c>
      <c r="L487" s="14" t="s">
        <v>606</v>
      </c>
      <c r="M487" s="14">
        <f t="shared" si="7"/>
        <v>2024</v>
      </c>
      <c r="N487" s="14" t="s">
        <v>33</v>
      </c>
      <c r="O487" s="15" t="s">
        <v>126</v>
      </c>
      <c r="P487" s="14">
        <v>2025</v>
      </c>
      <c r="Q487" s="14">
        <v>65.5</v>
      </c>
      <c r="R487" s="19">
        <v>2.56488549618321</v>
      </c>
      <c r="S487" s="14" t="s">
        <v>8</v>
      </c>
      <c r="T487" s="20">
        <v>0.0693777838097941</v>
      </c>
      <c r="U487" s="21">
        <v>0.0944664</v>
      </c>
      <c r="V487" s="22">
        <v>1.3616232</v>
      </c>
    </row>
    <row r="488" spans="1:22">
      <c r="A488" s="14" t="s">
        <v>698</v>
      </c>
      <c r="B488" s="14" t="s">
        <v>83</v>
      </c>
      <c r="C488" s="14" t="s">
        <v>47</v>
      </c>
      <c r="D488" s="14">
        <v>230</v>
      </c>
      <c r="E488" s="14">
        <v>91</v>
      </c>
      <c r="F488" s="14">
        <v>3</v>
      </c>
      <c r="G488" s="15" t="s">
        <v>30</v>
      </c>
      <c r="H488" s="14">
        <v>318</v>
      </c>
      <c r="I488" s="14">
        <v>57</v>
      </c>
      <c r="J488" s="15">
        <v>0.53632</v>
      </c>
      <c r="K488" s="15">
        <v>0.57467</v>
      </c>
      <c r="L488" s="14" t="s">
        <v>228</v>
      </c>
      <c r="M488" s="14">
        <f t="shared" si="7"/>
        <v>2024</v>
      </c>
      <c r="N488" s="14" t="s">
        <v>33</v>
      </c>
      <c r="O488" s="15" t="s">
        <v>58</v>
      </c>
      <c r="P488" s="14">
        <v>2025</v>
      </c>
      <c r="Q488" s="14">
        <v>274</v>
      </c>
      <c r="R488" s="19">
        <v>0.0109489051094891</v>
      </c>
      <c r="S488" s="14" t="s">
        <v>7</v>
      </c>
      <c r="T488" s="20">
        <v>0.0667339516592131</v>
      </c>
      <c r="U488" s="21">
        <v>0.0011505</v>
      </c>
      <c r="V488" s="22">
        <v>0.0172401</v>
      </c>
    </row>
    <row r="489" spans="1:22">
      <c r="A489" s="14" t="s">
        <v>699</v>
      </c>
      <c r="B489" s="14" t="s">
        <v>73</v>
      </c>
      <c r="C489" s="14" t="s">
        <v>47</v>
      </c>
      <c r="D489" s="14">
        <v>241</v>
      </c>
      <c r="E489" s="14">
        <v>84</v>
      </c>
      <c r="F489" s="14">
        <v>316</v>
      </c>
      <c r="G489" s="15" t="s">
        <v>30</v>
      </c>
      <c r="H489" s="14">
        <v>9</v>
      </c>
      <c r="I489" s="14">
        <v>28</v>
      </c>
      <c r="J489" s="15">
        <v>0.69525</v>
      </c>
      <c r="K489" s="15">
        <v>0.71748</v>
      </c>
      <c r="L489" s="14" t="s">
        <v>224</v>
      </c>
      <c r="M489" s="14">
        <f t="shared" si="7"/>
        <v>2024</v>
      </c>
      <c r="N489" s="14" t="s">
        <v>44</v>
      </c>
      <c r="O489" s="15" t="s">
        <v>38</v>
      </c>
      <c r="P489" s="14">
        <v>2025</v>
      </c>
      <c r="Q489" s="14">
        <v>125</v>
      </c>
      <c r="R489" s="19">
        <v>2.528</v>
      </c>
      <c r="S489" s="14" t="s">
        <v>9</v>
      </c>
      <c r="T489" s="20">
        <v>0.0309834420471651</v>
      </c>
      <c r="U489" s="21">
        <v>0.0702468</v>
      </c>
      <c r="V489" s="22">
        <v>2.2672368</v>
      </c>
    </row>
    <row r="490" spans="1:22">
      <c r="A490" s="14" t="s">
        <v>700</v>
      </c>
      <c r="B490" s="14" t="s">
        <v>97</v>
      </c>
      <c r="C490" s="14" t="s">
        <v>29</v>
      </c>
      <c r="D490" s="14">
        <v>135</v>
      </c>
      <c r="E490" s="14">
        <v>173</v>
      </c>
      <c r="F490" s="14">
        <v>236</v>
      </c>
      <c r="G490" s="15" t="s">
        <v>30</v>
      </c>
      <c r="H490" s="14">
        <v>72</v>
      </c>
      <c r="I490" s="14">
        <v>69</v>
      </c>
      <c r="J490" s="15">
        <v>0.04318</v>
      </c>
      <c r="K490" s="15">
        <v>0.07146</v>
      </c>
      <c r="L490" s="14" t="s">
        <v>101</v>
      </c>
      <c r="M490" s="14">
        <f t="shared" si="7"/>
        <v>2024</v>
      </c>
      <c r="N490" s="14" t="s">
        <v>38</v>
      </c>
      <c r="O490" s="15" t="s">
        <v>1118</v>
      </c>
      <c r="P490" s="14">
        <v>2025</v>
      </c>
      <c r="Q490" s="14">
        <v>103.5</v>
      </c>
      <c r="R490" s="19">
        <v>2.28019323671498</v>
      </c>
      <c r="S490" s="14" t="s">
        <v>8</v>
      </c>
      <c r="T490" s="20">
        <v>0.395745871816401</v>
      </c>
      <c r="U490" s="21">
        <v>0.0667408</v>
      </c>
      <c r="V490" s="22">
        <v>0.1686456</v>
      </c>
    </row>
    <row r="491" spans="1:22">
      <c r="A491" s="14" t="s">
        <v>701</v>
      </c>
      <c r="B491" s="14" t="s">
        <v>62</v>
      </c>
      <c r="C491" s="14" t="s">
        <v>29</v>
      </c>
      <c r="D491" s="14">
        <v>235</v>
      </c>
      <c r="E491" s="14">
        <v>125</v>
      </c>
      <c r="F491" s="14">
        <v>125</v>
      </c>
      <c r="G491" s="15" t="s">
        <v>48</v>
      </c>
      <c r="H491" s="14">
        <v>235</v>
      </c>
      <c r="I491" s="14">
        <v>31</v>
      </c>
      <c r="J491" s="15">
        <v>0.38096</v>
      </c>
      <c r="K491" s="15">
        <v>0.4401</v>
      </c>
      <c r="L491" s="14" t="s">
        <v>471</v>
      </c>
      <c r="M491" s="14">
        <f t="shared" si="7"/>
        <v>2025</v>
      </c>
      <c r="N491" s="14" t="s">
        <v>81</v>
      </c>
      <c r="O491" s="15" t="s">
        <v>32</v>
      </c>
      <c r="P491" s="14">
        <v>2025</v>
      </c>
      <c r="Q491" s="14">
        <v>235</v>
      </c>
      <c r="R491" s="19">
        <v>0.531914893617021</v>
      </c>
      <c r="S491" s="14" t="s">
        <v>7</v>
      </c>
      <c r="T491" s="20">
        <v>0.134378550329471</v>
      </c>
      <c r="U491" s="21">
        <v>0.073925</v>
      </c>
      <c r="V491" s="22">
        <v>0.550125</v>
      </c>
    </row>
    <row r="492" spans="1:22">
      <c r="A492" s="14" t="s">
        <v>702</v>
      </c>
      <c r="B492" s="14" t="s">
        <v>51</v>
      </c>
      <c r="C492" s="14" t="s">
        <v>29</v>
      </c>
      <c r="D492" s="14">
        <v>172</v>
      </c>
      <c r="E492" s="14">
        <v>0</v>
      </c>
      <c r="F492" s="14">
        <v>101</v>
      </c>
      <c r="G492" s="15" t="s">
        <v>48</v>
      </c>
      <c r="H492" s="14">
        <v>71</v>
      </c>
      <c r="I492" s="14">
        <v>25</v>
      </c>
      <c r="J492" s="15">
        <v>0.83809</v>
      </c>
      <c r="K492" s="15">
        <v>0.85232</v>
      </c>
      <c r="L492" s="14" t="s">
        <v>63</v>
      </c>
      <c r="M492" s="14">
        <f t="shared" si="7"/>
        <v>2024</v>
      </c>
      <c r="N492" s="14" t="s">
        <v>44</v>
      </c>
      <c r="O492" s="15" t="s">
        <v>99</v>
      </c>
      <c r="P492" s="14">
        <v>2025</v>
      </c>
      <c r="Q492" s="14">
        <v>121.5</v>
      </c>
      <c r="R492" s="19">
        <v>0.831275720164609</v>
      </c>
      <c r="S492" s="14" t="s">
        <v>9</v>
      </c>
      <c r="T492" s="20">
        <v>0.0166956072836493</v>
      </c>
      <c r="U492" s="21">
        <v>0.0143723</v>
      </c>
      <c r="V492" s="22">
        <v>0.8608432</v>
      </c>
    </row>
    <row r="493" spans="1:22">
      <c r="A493" s="14" t="s">
        <v>703</v>
      </c>
      <c r="B493" s="14" t="s">
        <v>28</v>
      </c>
      <c r="C493" s="14" t="s">
        <v>29</v>
      </c>
      <c r="D493" s="14">
        <v>190</v>
      </c>
      <c r="E493" s="14">
        <v>143</v>
      </c>
      <c r="F493" s="14">
        <v>162</v>
      </c>
      <c r="G493" s="15" t="s">
        <v>30</v>
      </c>
      <c r="H493" s="14">
        <v>171</v>
      </c>
      <c r="I493" s="14">
        <v>33</v>
      </c>
      <c r="J493" s="15">
        <v>0.20394</v>
      </c>
      <c r="K493" s="15">
        <v>0.25029</v>
      </c>
      <c r="L493" s="14" t="s">
        <v>562</v>
      </c>
      <c r="M493" s="14">
        <f t="shared" si="7"/>
        <v>2024</v>
      </c>
      <c r="N493" s="14" t="s">
        <v>33</v>
      </c>
      <c r="O493" s="15" t="s">
        <v>99</v>
      </c>
      <c r="P493" s="14">
        <v>2025</v>
      </c>
      <c r="Q493" s="14">
        <v>180.5</v>
      </c>
      <c r="R493" s="19">
        <v>0.897506925207756</v>
      </c>
      <c r="S493" s="14" t="s">
        <v>7</v>
      </c>
      <c r="T493" s="20">
        <v>0.185185185185185</v>
      </c>
      <c r="U493" s="21">
        <v>0.075087</v>
      </c>
      <c r="V493" s="22">
        <v>0.4054698</v>
      </c>
    </row>
    <row r="494" spans="1:22">
      <c r="A494" s="14" t="s">
        <v>704</v>
      </c>
      <c r="B494" s="14" t="s">
        <v>164</v>
      </c>
      <c r="C494" s="14" t="s">
        <v>47</v>
      </c>
      <c r="D494" s="14">
        <v>38</v>
      </c>
      <c r="E494" s="14">
        <v>70</v>
      </c>
      <c r="F494" s="14">
        <v>40</v>
      </c>
      <c r="G494" s="15" t="s">
        <v>42</v>
      </c>
      <c r="H494" s="14">
        <v>68</v>
      </c>
      <c r="I494" s="14">
        <v>76</v>
      </c>
      <c r="J494" s="15">
        <v>0.80976</v>
      </c>
      <c r="K494" s="15">
        <v>0.8384</v>
      </c>
      <c r="L494" s="14" t="s">
        <v>111</v>
      </c>
      <c r="M494" s="14">
        <f t="shared" si="7"/>
        <v>2025</v>
      </c>
      <c r="N494" s="14" t="s">
        <v>39</v>
      </c>
      <c r="O494" s="15" t="s">
        <v>1118</v>
      </c>
      <c r="P494" s="14">
        <v>2025</v>
      </c>
      <c r="Q494" s="14">
        <v>53</v>
      </c>
      <c r="R494" s="19">
        <v>0.754716981132076</v>
      </c>
      <c r="S494" s="14" t="s">
        <v>8</v>
      </c>
      <c r="T494" s="20">
        <v>0.0341603053435115</v>
      </c>
      <c r="U494" s="21">
        <v>0.011456</v>
      </c>
      <c r="V494" s="22">
        <v>0.33536</v>
      </c>
    </row>
    <row r="495" spans="1:22">
      <c r="A495" s="14" t="s">
        <v>372</v>
      </c>
      <c r="B495" s="14" t="s">
        <v>56</v>
      </c>
      <c r="C495" s="14" t="s">
        <v>36</v>
      </c>
      <c r="D495" s="14">
        <v>233</v>
      </c>
      <c r="E495" s="14">
        <v>173</v>
      </c>
      <c r="F495" s="14">
        <v>121</v>
      </c>
      <c r="G495" s="15" t="s">
        <v>42</v>
      </c>
      <c r="H495" s="14">
        <v>285</v>
      </c>
      <c r="I495" s="14">
        <v>97</v>
      </c>
      <c r="J495" s="15">
        <v>0.02859</v>
      </c>
      <c r="K495" s="15">
        <v>0.06913</v>
      </c>
      <c r="L495" s="14" t="s">
        <v>705</v>
      </c>
      <c r="M495" s="14">
        <f t="shared" si="7"/>
        <v>2025</v>
      </c>
      <c r="N495" s="14" t="s">
        <v>107</v>
      </c>
      <c r="O495" s="15" t="s">
        <v>95</v>
      </c>
      <c r="P495" s="14">
        <v>2025</v>
      </c>
      <c r="Q495" s="14">
        <v>259</v>
      </c>
      <c r="R495" s="19">
        <v>0.467181467181467</v>
      </c>
      <c r="S495" s="14" t="s">
        <v>8</v>
      </c>
      <c r="T495" s="20">
        <v>0.58643136120353</v>
      </c>
      <c r="U495" s="21">
        <v>0.0490534</v>
      </c>
      <c r="V495" s="22">
        <v>0.0836473</v>
      </c>
    </row>
    <row r="496" spans="1:22">
      <c r="A496" s="14" t="s">
        <v>427</v>
      </c>
      <c r="B496" s="14" t="s">
        <v>56</v>
      </c>
      <c r="C496" s="14" t="s">
        <v>36</v>
      </c>
      <c r="D496" s="14">
        <v>158</v>
      </c>
      <c r="E496" s="14">
        <v>58</v>
      </c>
      <c r="F496" s="14">
        <v>37</v>
      </c>
      <c r="G496" s="15" t="s">
        <v>42</v>
      </c>
      <c r="H496" s="14">
        <v>179</v>
      </c>
      <c r="I496" s="14">
        <v>96</v>
      </c>
      <c r="J496" s="15">
        <v>0.41211</v>
      </c>
      <c r="K496" s="15">
        <v>0.47462</v>
      </c>
      <c r="L496" s="14" t="s">
        <v>157</v>
      </c>
      <c r="M496" s="14">
        <f t="shared" si="7"/>
        <v>2025</v>
      </c>
      <c r="N496" s="14" t="s">
        <v>39</v>
      </c>
      <c r="O496" s="15" t="s">
        <v>126</v>
      </c>
      <c r="P496" s="14">
        <v>2025</v>
      </c>
      <c r="Q496" s="14">
        <v>168.5</v>
      </c>
      <c r="R496" s="19">
        <v>0.219584569732938</v>
      </c>
      <c r="S496" s="14" t="s">
        <v>8</v>
      </c>
      <c r="T496" s="20">
        <v>0.131705364291433</v>
      </c>
      <c r="U496" s="21">
        <v>0.0231287</v>
      </c>
      <c r="V496" s="22">
        <v>0.1756094</v>
      </c>
    </row>
    <row r="497" spans="1:22">
      <c r="A497" s="14" t="s">
        <v>706</v>
      </c>
      <c r="B497" s="14" t="s">
        <v>164</v>
      </c>
      <c r="C497" s="14" t="s">
        <v>47</v>
      </c>
      <c r="D497" s="14">
        <v>194</v>
      </c>
      <c r="E497" s="14">
        <v>39</v>
      </c>
      <c r="F497" s="14">
        <v>45</v>
      </c>
      <c r="G497" s="15" t="s">
        <v>48</v>
      </c>
      <c r="H497" s="14">
        <v>188</v>
      </c>
      <c r="I497" s="14">
        <v>58</v>
      </c>
      <c r="J497" s="15">
        <v>0.02004</v>
      </c>
      <c r="K497" s="15">
        <v>0.07859</v>
      </c>
      <c r="L497" s="14" t="s">
        <v>707</v>
      </c>
      <c r="M497" s="14">
        <f t="shared" si="7"/>
        <v>2024</v>
      </c>
      <c r="N497" s="14" t="s">
        <v>33</v>
      </c>
      <c r="O497" s="15" t="s">
        <v>81</v>
      </c>
      <c r="P497" s="14">
        <v>2025</v>
      </c>
      <c r="Q497" s="14">
        <v>191</v>
      </c>
      <c r="R497" s="19">
        <v>0.235602094240838</v>
      </c>
      <c r="S497" s="14" t="s">
        <v>7</v>
      </c>
      <c r="T497" s="20">
        <v>0.745005725919328</v>
      </c>
      <c r="U497" s="21">
        <v>0.0263475</v>
      </c>
      <c r="V497" s="22">
        <v>0.0353655</v>
      </c>
    </row>
    <row r="498" spans="1:22">
      <c r="A498" s="14" t="s">
        <v>708</v>
      </c>
      <c r="B498" s="14" t="s">
        <v>90</v>
      </c>
      <c r="C498" s="14" t="s">
        <v>36</v>
      </c>
      <c r="D498" s="14">
        <v>212</v>
      </c>
      <c r="E498" s="14">
        <v>152</v>
      </c>
      <c r="F498" s="14">
        <v>104</v>
      </c>
      <c r="G498" s="15" t="s">
        <v>48</v>
      </c>
      <c r="H498" s="14">
        <v>260</v>
      </c>
      <c r="I498" s="14">
        <v>56</v>
      </c>
      <c r="J498" s="15">
        <v>0.34894</v>
      </c>
      <c r="K498" s="15">
        <v>0.38608</v>
      </c>
      <c r="L498" s="14" t="s">
        <v>174</v>
      </c>
      <c r="M498" s="14">
        <f t="shared" si="7"/>
        <v>2024</v>
      </c>
      <c r="N498" s="14" t="s">
        <v>38</v>
      </c>
      <c r="O498" s="15" t="s">
        <v>1118</v>
      </c>
      <c r="P498" s="14">
        <v>2025</v>
      </c>
      <c r="Q498" s="14">
        <v>236</v>
      </c>
      <c r="R498" s="19">
        <v>0.440677966101695</v>
      </c>
      <c r="S498" s="14" t="s">
        <v>7</v>
      </c>
      <c r="T498" s="20">
        <v>0.0961976792374637</v>
      </c>
      <c r="U498" s="21">
        <v>0.0386256</v>
      </c>
      <c r="V498" s="22">
        <v>0.4015232</v>
      </c>
    </row>
    <row r="499" spans="1:22">
      <c r="A499" s="14" t="s">
        <v>709</v>
      </c>
      <c r="B499" s="14" t="s">
        <v>28</v>
      </c>
      <c r="C499" s="14" t="s">
        <v>29</v>
      </c>
      <c r="D499" s="14">
        <v>41</v>
      </c>
      <c r="E499" s="14">
        <v>50</v>
      </c>
      <c r="F499" s="14">
        <v>88</v>
      </c>
      <c r="G499" s="15" t="s">
        <v>30</v>
      </c>
      <c r="H499" s="14">
        <v>3</v>
      </c>
      <c r="I499" s="14">
        <v>75</v>
      </c>
      <c r="J499" s="15">
        <v>0.75608</v>
      </c>
      <c r="K499" s="15">
        <v>0.8245</v>
      </c>
      <c r="L499" s="14" t="s">
        <v>469</v>
      </c>
      <c r="M499" s="14">
        <f t="shared" si="7"/>
        <v>2024</v>
      </c>
      <c r="N499" s="14" t="s">
        <v>38</v>
      </c>
      <c r="O499" s="15" t="s">
        <v>95</v>
      </c>
      <c r="P499" s="14">
        <v>2025</v>
      </c>
      <c r="Q499" s="14">
        <v>22</v>
      </c>
      <c r="R499" s="19">
        <v>4</v>
      </c>
      <c r="S499" s="14" t="s">
        <v>8</v>
      </c>
      <c r="T499" s="20">
        <v>0.0829836264402668</v>
      </c>
      <c r="U499" s="21">
        <v>0.0602096</v>
      </c>
      <c r="V499" s="22">
        <v>0.72556</v>
      </c>
    </row>
    <row r="500" spans="1:22">
      <c r="A500" s="14" t="s">
        <v>710</v>
      </c>
      <c r="B500" s="14" t="s">
        <v>51</v>
      </c>
      <c r="C500" s="14" t="s">
        <v>29</v>
      </c>
      <c r="D500" s="14">
        <v>104</v>
      </c>
      <c r="E500" s="14">
        <v>114</v>
      </c>
      <c r="F500" s="14">
        <v>158</v>
      </c>
      <c r="G500" s="15" t="s">
        <v>42</v>
      </c>
      <c r="H500" s="14">
        <v>60</v>
      </c>
      <c r="I500" s="14">
        <v>20</v>
      </c>
      <c r="J500" s="15">
        <v>0.3768</v>
      </c>
      <c r="K500" s="15">
        <v>0.39774</v>
      </c>
      <c r="L500" s="14" t="s">
        <v>541</v>
      </c>
      <c r="M500" s="14">
        <f t="shared" si="7"/>
        <v>2024</v>
      </c>
      <c r="N500" s="14" t="s">
        <v>33</v>
      </c>
      <c r="O500" s="15" t="s">
        <v>95</v>
      </c>
      <c r="P500" s="14">
        <v>2025</v>
      </c>
      <c r="Q500" s="14">
        <v>82</v>
      </c>
      <c r="R500" s="19">
        <v>1.92682926829268</v>
      </c>
      <c r="S500" s="14" t="s">
        <v>9</v>
      </c>
      <c r="T500" s="20">
        <v>0.0526474581384824</v>
      </c>
      <c r="U500" s="21">
        <v>0.0330852</v>
      </c>
      <c r="V500" s="22">
        <v>0.6284292</v>
      </c>
    </row>
    <row r="501" spans="1:22">
      <c r="A501" s="14" t="s">
        <v>640</v>
      </c>
      <c r="B501" s="14" t="s">
        <v>90</v>
      </c>
      <c r="C501" s="14" t="s">
        <v>36</v>
      </c>
      <c r="D501" s="14">
        <v>108</v>
      </c>
      <c r="E501" s="14">
        <v>67</v>
      </c>
      <c r="F501" s="14">
        <v>167</v>
      </c>
      <c r="G501" s="15" t="s">
        <v>52</v>
      </c>
      <c r="H501" s="14">
        <v>8</v>
      </c>
      <c r="I501" s="14">
        <v>28</v>
      </c>
      <c r="J501" s="15">
        <v>0.4149</v>
      </c>
      <c r="K501" s="15">
        <v>0.42971</v>
      </c>
      <c r="L501" s="14" t="s">
        <v>57</v>
      </c>
      <c r="M501" s="14">
        <f t="shared" si="7"/>
        <v>2025</v>
      </c>
      <c r="N501" s="14" t="s">
        <v>32</v>
      </c>
      <c r="O501" s="15" t="s">
        <v>1118</v>
      </c>
      <c r="P501" s="14">
        <v>2025</v>
      </c>
      <c r="Q501" s="14">
        <v>58</v>
      </c>
      <c r="R501" s="19">
        <v>2.87931034482759</v>
      </c>
      <c r="S501" s="14" t="s">
        <v>9</v>
      </c>
      <c r="T501" s="20">
        <v>0.0344651043727165</v>
      </c>
      <c r="U501" s="21">
        <v>0.0247327</v>
      </c>
      <c r="V501" s="22">
        <v>0.7176157</v>
      </c>
    </row>
    <row r="502" spans="1:22">
      <c r="A502" s="14" t="s">
        <v>434</v>
      </c>
      <c r="B502" s="14" t="s">
        <v>97</v>
      </c>
      <c r="C502" s="14" t="s">
        <v>29</v>
      </c>
      <c r="D502" s="14">
        <v>215</v>
      </c>
      <c r="E502" s="14">
        <v>191</v>
      </c>
      <c r="F502" s="14">
        <v>259</v>
      </c>
      <c r="G502" s="15" t="s">
        <v>52</v>
      </c>
      <c r="H502" s="14">
        <v>147</v>
      </c>
      <c r="I502" s="14">
        <v>31</v>
      </c>
      <c r="J502" s="15">
        <v>0.33751</v>
      </c>
      <c r="K502" s="15">
        <v>0.36906</v>
      </c>
      <c r="L502" s="14" t="s">
        <v>575</v>
      </c>
      <c r="M502" s="14">
        <f t="shared" si="7"/>
        <v>2024</v>
      </c>
      <c r="N502" s="14" t="s">
        <v>38</v>
      </c>
      <c r="O502" s="15" t="s">
        <v>81</v>
      </c>
      <c r="P502" s="14">
        <v>2025</v>
      </c>
      <c r="Q502" s="14">
        <v>181</v>
      </c>
      <c r="R502" s="19">
        <v>1.43093922651934</v>
      </c>
      <c r="S502" s="14" t="s">
        <v>7</v>
      </c>
      <c r="T502" s="20">
        <v>0.0854874546144258</v>
      </c>
      <c r="U502" s="21">
        <v>0.0817145</v>
      </c>
      <c r="V502" s="22">
        <v>0.9558654</v>
      </c>
    </row>
    <row r="503" spans="1:22">
      <c r="A503" s="14" t="s">
        <v>711</v>
      </c>
      <c r="B503" s="14" t="s">
        <v>90</v>
      </c>
      <c r="C503" s="14" t="s">
        <v>36</v>
      </c>
      <c r="D503" s="14">
        <v>149</v>
      </c>
      <c r="E503" s="14">
        <v>24</v>
      </c>
      <c r="F503" s="14">
        <v>40</v>
      </c>
      <c r="G503" s="15" t="s">
        <v>48</v>
      </c>
      <c r="H503" s="14">
        <v>133</v>
      </c>
      <c r="I503" s="14">
        <v>41</v>
      </c>
      <c r="J503" s="15">
        <v>0.17349</v>
      </c>
      <c r="K503" s="15">
        <v>0.19127</v>
      </c>
      <c r="L503" s="14" t="s">
        <v>504</v>
      </c>
      <c r="M503" s="14">
        <f t="shared" si="7"/>
        <v>2025</v>
      </c>
      <c r="N503" s="14" t="s">
        <v>81</v>
      </c>
      <c r="O503" s="15" t="s">
        <v>81</v>
      </c>
      <c r="P503" s="14">
        <v>2025</v>
      </c>
      <c r="Q503" s="14">
        <v>141</v>
      </c>
      <c r="R503" s="19">
        <v>0.283687943262411</v>
      </c>
      <c r="S503" s="14" t="s">
        <v>7</v>
      </c>
      <c r="T503" s="20">
        <v>0.0929575992053119</v>
      </c>
      <c r="U503" s="21">
        <v>0.007112</v>
      </c>
      <c r="V503" s="22">
        <v>0.076508</v>
      </c>
    </row>
    <row r="504" spans="1:22">
      <c r="A504" s="14" t="s">
        <v>712</v>
      </c>
      <c r="B504" s="14" t="s">
        <v>56</v>
      </c>
      <c r="C504" s="14" t="s">
        <v>36</v>
      </c>
      <c r="D504" s="14">
        <v>60</v>
      </c>
      <c r="E504" s="14">
        <v>140</v>
      </c>
      <c r="F504" s="14">
        <v>188</v>
      </c>
      <c r="G504" s="15" t="s">
        <v>52</v>
      </c>
      <c r="H504" s="14">
        <v>12</v>
      </c>
      <c r="I504" s="14">
        <v>94</v>
      </c>
      <c r="J504" s="15">
        <v>0.49965</v>
      </c>
      <c r="K504" s="15">
        <v>0.5086</v>
      </c>
      <c r="L504" s="14" t="s">
        <v>257</v>
      </c>
      <c r="M504" s="14">
        <f t="shared" si="7"/>
        <v>2024</v>
      </c>
      <c r="N504" s="14" t="s">
        <v>38</v>
      </c>
      <c r="O504" s="15" t="s">
        <v>81</v>
      </c>
      <c r="P504" s="14">
        <v>2025</v>
      </c>
      <c r="Q504" s="14">
        <v>36</v>
      </c>
      <c r="R504" s="19">
        <v>5.22222222222222</v>
      </c>
      <c r="S504" s="14" t="s">
        <v>8</v>
      </c>
      <c r="T504" s="20">
        <v>0.0175973259929217</v>
      </c>
      <c r="U504" s="21">
        <v>0.016826</v>
      </c>
      <c r="V504" s="22">
        <v>0.956168</v>
      </c>
    </row>
    <row r="505" spans="1:22">
      <c r="A505" s="14" t="s">
        <v>713</v>
      </c>
      <c r="B505" s="14" t="s">
        <v>159</v>
      </c>
      <c r="C505" s="14" t="s">
        <v>47</v>
      </c>
      <c r="D505" s="14">
        <v>80</v>
      </c>
      <c r="E505" s="14">
        <v>92</v>
      </c>
      <c r="F505" s="14">
        <v>81</v>
      </c>
      <c r="G505" s="15" t="s">
        <v>42</v>
      </c>
      <c r="H505" s="14">
        <v>91</v>
      </c>
      <c r="I505" s="14">
        <v>63</v>
      </c>
      <c r="J505" s="15">
        <v>0.31915</v>
      </c>
      <c r="K505" s="15">
        <v>0.35566</v>
      </c>
      <c r="L505" s="14" t="s">
        <v>80</v>
      </c>
      <c r="M505" s="14">
        <f t="shared" si="7"/>
        <v>2025</v>
      </c>
      <c r="N505" s="14" t="s">
        <v>81</v>
      </c>
      <c r="O505" s="15" t="s">
        <v>44</v>
      </c>
      <c r="P505" s="14">
        <v>2025</v>
      </c>
      <c r="Q505" s="14">
        <v>85.5</v>
      </c>
      <c r="R505" s="19">
        <v>0.947368421052632</v>
      </c>
      <c r="S505" s="14" t="s">
        <v>8</v>
      </c>
      <c r="T505" s="20">
        <v>0.10265422032278</v>
      </c>
      <c r="U505" s="21">
        <v>0.0295731</v>
      </c>
      <c r="V505" s="22">
        <v>0.2880846</v>
      </c>
    </row>
    <row r="506" spans="1:22">
      <c r="A506" s="14" t="s">
        <v>714</v>
      </c>
      <c r="B506" s="14" t="s">
        <v>83</v>
      </c>
      <c r="C506" s="14" t="s">
        <v>47</v>
      </c>
      <c r="D506" s="14">
        <v>201</v>
      </c>
      <c r="E506" s="14">
        <v>123</v>
      </c>
      <c r="F506" s="14">
        <v>186</v>
      </c>
      <c r="G506" s="15" t="s">
        <v>42</v>
      </c>
      <c r="H506" s="14">
        <v>138</v>
      </c>
      <c r="I506" s="14">
        <v>79</v>
      </c>
      <c r="J506" s="15">
        <v>0.13993</v>
      </c>
      <c r="K506" s="15">
        <v>0.17619</v>
      </c>
      <c r="L506" s="14" t="s">
        <v>404</v>
      </c>
      <c r="M506" s="14">
        <f t="shared" si="7"/>
        <v>2024</v>
      </c>
      <c r="N506" s="14" t="s">
        <v>38</v>
      </c>
      <c r="O506" s="15" t="s">
        <v>126</v>
      </c>
      <c r="P506" s="14">
        <v>2025</v>
      </c>
      <c r="Q506" s="14">
        <v>169.5</v>
      </c>
      <c r="R506" s="19">
        <v>1.09734513274336</v>
      </c>
      <c r="S506" s="14" t="s">
        <v>8</v>
      </c>
      <c r="T506" s="20">
        <v>0.20580055621772</v>
      </c>
      <c r="U506" s="21">
        <v>0.0674436</v>
      </c>
      <c r="V506" s="22">
        <v>0.3277134</v>
      </c>
    </row>
    <row r="507" spans="1:22">
      <c r="A507" s="14" t="s">
        <v>715</v>
      </c>
      <c r="B507" s="14" t="s">
        <v>70</v>
      </c>
      <c r="C507" s="14" t="s">
        <v>29</v>
      </c>
      <c r="D507" s="14">
        <v>175</v>
      </c>
      <c r="E507" s="14">
        <v>119</v>
      </c>
      <c r="F507" s="14">
        <v>271</v>
      </c>
      <c r="G507" s="15" t="s">
        <v>48</v>
      </c>
      <c r="H507" s="14">
        <v>23</v>
      </c>
      <c r="I507" s="14">
        <v>14</v>
      </c>
      <c r="J507" s="15">
        <v>0.04772</v>
      </c>
      <c r="K507" s="15">
        <v>0.09321</v>
      </c>
      <c r="L507" s="14" t="s">
        <v>128</v>
      </c>
      <c r="M507" s="14">
        <f t="shared" si="7"/>
        <v>2024</v>
      </c>
      <c r="N507" s="14" t="s">
        <v>44</v>
      </c>
      <c r="O507" s="15" t="s">
        <v>58</v>
      </c>
      <c r="P507" s="14">
        <v>2025</v>
      </c>
      <c r="Q507" s="14">
        <v>99</v>
      </c>
      <c r="R507" s="19">
        <v>2.73737373737374</v>
      </c>
      <c r="S507" s="14" t="s">
        <v>9</v>
      </c>
      <c r="T507" s="20">
        <v>0.488037764188392</v>
      </c>
      <c r="U507" s="21">
        <v>0.1232779</v>
      </c>
      <c r="V507" s="22">
        <v>0.2525991</v>
      </c>
    </row>
    <row r="508" spans="1:22">
      <c r="A508" s="14" t="s">
        <v>716</v>
      </c>
      <c r="B508" s="14" t="s">
        <v>90</v>
      </c>
      <c r="C508" s="14" t="s">
        <v>36</v>
      </c>
      <c r="D508" s="14">
        <v>227</v>
      </c>
      <c r="E508" s="14">
        <v>54</v>
      </c>
      <c r="F508" s="14">
        <v>109</v>
      </c>
      <c r="G508" s="15" t="s">
        <v>42</v>
      </c>
      <c r="H508" s="14">
        <v>172</v>
      </c>
      <c r="I508" s="14">
        <v>50</v>
      </c>
      <c r="J508" s="15">
        <v>0.78689</v>
      </c>
      <c r="K508" s="15">
        <v>0.80438</v>
      </c>
      <c r="L508" s="14" t="s">
        <v>717</v>
      </c>
      <c r="M508" s="14">
        <f t="shared" si="7"/>
        <v>2024</v>
      </c>
      <c r="N508" s="14" t="s">
        <v>38</v>
      </c>
      <c r="O508" s="15" t="s">
        <v>32</v>
      </c>
      <c r="P508" s="14">
        <v>2025</v>
      </c>
      <c r="Q508" s="14">
        <v>199.5</v>
      </c>
      <c r="R508" s="19">
        <v>0.546365914786967</v>
      </c>
      <c r="S508" s="14" t="s">
        <v>7</v>
      </c>
      <c r="T508" s="20">
        <v>0.0217434545861409</v>
      </c>
      <c r="U508" s="21">
        <v>0.0190641</v>
      </c>
      <c r="V508" s="22">
        <v>0.8767742</v>
      </c>
    </row>
    <row r="509" spans="1:22">
      <c r="A509" s="14" t="s">
        <v>718</v>
      </c>
      <c r="B509" s="14" t="s">
        <v>103</v>
      </c>
      <c r="C509" s="14" t="s">
        <v>36</v>
      </c>
      <c r="D509" s="14">
        <v>58</v>
      </c>
      <c r="E509" s="14">
        <v>131</v>
      </c>
      <c r="F509" s="14">
        <v>102</v>
      </c>
      <c r="G509" s="15" t="s">
        <v>52</v>
      </c>
      <c r="H509" s="14">
        <v>87</v>
      </c>
      <c r="I509" s="14">
        <v>62</v>
      </c>
      <c r="J509" s="15">
        <v>0.84075</v>
      </c>
      <c r="K509" s="15">
        <v>0.86218</v>
      </c>
      <c r="L509" s="14" t="s">
        <v>636</v>
      </c>
      <c r="M509" s="14">
        <f t="shared" si="7"/>
        <v>2024</v>
      </c>
      <c r="N509" s="14" t="s">
        <v>38</v>
      </c>
      <c r="O509" s="15" t="s">
        <v>81</v>
      </c>
      <c r="P509" s="14">
        <v>2025</v>
      </c>
      <c r="Q509" s="14">
        <v>72.5</v>
      </c>
      <c r="R509" s="19">
        <v>1.40689655172414</v>
      </c>
      <c r="S509" s="14" t="s">
        <v>8</v>
      </c>
      <c r="T509" s="20">
        <v>0.0248555985989005</v>
      </c>
      <c r="U509" s="21">
        <v>0.0218586</v>
      </c>
      <c r="V509" s="22">
        <v>0.8794236</v>
      </c>
    </row>
    <row r="510" spans="1:22">
      <c r="A510" s="14" t="s">
        <v>719</v>
      </c>
      <c r="B510" s="14" t="s">
        <v>46</v>
      </c>
      <c r="C510" s="14" t="s">
        <v>47</v>
      </c>
      <c r="D510" s="14">
        <v>268</v>
      </c>
      <c r="E510" s="14">
        <v>24</v>
      </c>
      <c r="F510" s="14">
        <v>22</v>
      </c>
      <c r="G510" s="15" t="s">
        <v>30</v>
      </c>
      <c r="H510" s="14">
        <v>270</v>
      </c>
      <c r="I510" s="14">
        <v>57</v>
      </c>
      <c r="J510" s="15">
        <v>0.15837</v>
      </c>
      <c r="K510" s="15">
        <v>0.18474</v>
      </c>
      <c r="L510" s="14" t="s">
        <v>720</v>
      </c>
      <c r="M510" s="14">
        <f t="shared" si="7"/>
        <v>2024</v>
      </c>
      <c r="N510" s="14" t="s">
        <v>44</v>
      </c>
      <c r="O510" s="15" t="s">
        <v>58</v>
      </c>
      <c r="P510" s="14">
        <v>2025</v>
      </c>
      <c r="Q510" s="14">
        <v>269</v>
      </c>
      <c r="R510" s="19">
        <v>0.0817843866171004</v>
      </c>
      <c r="S510" s="14" t="s">
        <v>7</v>
      </c>
      <c r="T510" s="20">
        <v>0.142741149723936</v>
      </c>
      <c r="U510" s="21">
        <v>0.0058014</v>
      </c>
      <c r="V510" s="22">
        <v>0.0406428</v>
      </c>
    </row>
    <row r="511" spans="1:22">
      <c r="A511" s="14" t="s">
        <v>721</v>
      </c>
      <c r="B511" s="14" t="s">
        <v>62</v>
      </c>
      <c r="C511" s="14" t="s">
        <v>29</v>
      </c>
      <c r="D511" s="14">
        <v>255</v>
      </c>
      <c r="E511" s="14">
        <v>155</v>
      </c>
      <c r="F511" s="14">
        <v>120</v>
      </c>
      <c r="G511" s="15" t="s">
        <v>42</v>
      </c>
      <c r="H511" s="14">
        <v>290</v>
      </c>
      <c r="I511" s="14">
        <v>54</v>
      </c>
      <c r="J511" s="15">
        <v>0.79022</v>
      </c>
      <c r="K511" s="15">
        <v>0.85039</v>
      </c>
      <c r="L511" s="14" t="s">
        <v>205</v>
      </c>
      <c r="M511" s="14">
        <f t="shared" si="7"/>
        <v>2024</v>
      </c>
      <c r="N511" s="14" t="s">
        <v>38</v>
      </c>
      <c r="O511" s="15" t="s">
        <v>95</v>
      </c>
      <c r="P511" s="14">
        <v>2025</v>
      </c>
      <c r="Q511" s="14">
        <v>272.5</v>
      </c>
      <c r="R511" s="19">
        <v>0.440366972477064</v>
      </c>
      <c r="S511" s="14" t="s">
        <v>7</v>
      </c>
      <c r="T511" s="20">
        <v>0.0707557708815955</v>
      </c>
      <c r="U511" s="21">
        <v>0.072204</v>
      </c>
      <c r="V511" s="22">
        <v>1.020468</v>
      </c>
    </row>
    <row r="512" spans="1:22">
      <c r="A512" s="14" t="s">
        <v>722</v>
      </c>
      <c r="B512" s="14" t="s">
        <v>51</v>
      </c>
      <c r="C512" s="14" t="s">
        <v>29</v>
      </c>
      <c r="D512" s="14">
        <v>217</v>
      </c>
      <c r="E512" s="14">
        <v>119</v>
      </c>
      <c r="F512" s="14">
        <v>320</v>
      </c>
      <c r="G512" s="15" t="s">
        <v>52</v>
      </c>
      <c r="H512" s="14">
        <v>16</v>
      </c>
      <c r="I512" s="14">
        <v>71</v>
      </c>
      <c r="J512" s="15">
        <v>0.75119</v>
      </c>
      <c r="K512" s="15">
        <v>0.7905</v>
      </c>
      <c r="L512" s="14" t="s">
        <v>219</v>
      </c>
      <c r="M512" s="14">
        <f t="shared" si="7"/>
        <v>2025</v>
      </c>
      <c r="N512" s="14" t="s">
        <v>39</v>
      </c>
      <c r="O512" s="15" t="s">
        <v>58</v>
      </c>
      <c r="P512" s="14">
        <v>2025</v>
      </c>
      <c r="Q512" s="14">
        <v>116.5</v>
      </c>
      <c r="R512" s="19">
        <v>2.74678111587983</v>
      </c>
      <c r="S512" s="14" t="s">
        <v>8</v>
      </c>
      <c r="T512" s="20">
        <v>0.0497280202403542</v>
      </c>
      <c r="U512" s="21">
        <v>0.125792</v>
      </c>
      <c r="V512" s="22">
        <v>2.5296</v>
      </c>
    </row>
    <row r="513" spans="1:22">
      <c r="A513" s="14" t="s">
        <v>723</v>
      </c>
      <c r="B513" s="14" t="s">
        <v>28</v>
      </c>
      <c r="C513" s="14" t="s">
        <v>29</v>
      </c>
      <c r="D513" s="14">
        <v>211</v>
      </c>
      <c r="E513" s="14">
        <v>165</v>
      </c>
      <c r="F513" s="14">
        <v>113</v>
      </c>
      <c r="G513" s="15" t="s">
        <v>30</v>
      </c>
      <c r="H513" s="14">
        <v>263</v>
      </c>
      <c r="I513" s="14">
        <v>66</v>
      </c>
      <c r="J513" s="15">
        <v>0.19999</v>
      </c>
      <c r="K513" s="15">
        <v>0.24096</v>
      </c>
      <c r="L513" s="14" t="s">
        <v>121</v>
      </c>
      <c r="M513" s="14">
        <f t="shared" si="7"/>
        <v>2025</v>
      </c>
      <c r="N513" s="14" t="s">
        <v>39</v>
      </c>
      <c r="O513" s="15" t="s">
        <v>58</v>
      </c>
      <c r="P513" s="14">
        <v>2025</v>
      </c>
      <c r="Q513" s="14">
        <v>237</v>
      </c>
      <c r="R513" s="19">
        <v>0.476793248945148</v>
      </c>
      <c r="S513" s="14" t="s">
        <v>8</v>
      </c>
      <c r="T513" s="20">
        <v>0.170028220451527</v>
      </c>
      <c r="U513" s="21">
        <v>0.0462961</v>
      </c>
      <c r="V513" s="22">
        <v>0.2722848</v>
      </c>
    </row>
    <row r="514" spans="1:22">
      <c r="A514" s="14" t="s">
        <v>724</v>
      </c>
      <c r="B514" s="14" t="s">
        <v>79</v>
      </c>
      <c r="C514" s="14" t="s">
        <v>47</v>
      </c>
      <c r="D514" s="14">
        <v>101</v>
      </c>
      <c r="E514" s="14">
        <v>171</v>
      </c>
      <c r="F514" s="14">
        <v>85</v>
      </c>
      <c r="G514" s="15" t="s">
        <v>48</v>
      </c>
      <c r="H514" s="14">
        <v>187</v>
      </c>
      <c r="I514" s="14">
        <v>71</v>
      </c>
      <c r="J514" s="15">
        <v>0.79406</v>
      </c>
      <c r="K514" s="15">
        <v>0.80566</v>
      </c>
      <c r="L514" s="14" t="s">
        <v>157</v>
      </c>
      <c r="M514" s="14">
        <f t="shared" ref="M514:M577" si="8">YEAR(L514)</f>
        <v>2025</v>
      </c>
      <c r="N514" s="14" t="s">
        <v>39</v>
      </c>
      <c r="O514" s="15" t="s">
        <v>1118</v>
      </c>
      <c r="P514" s="14">
        <v>2025</v>
      </c>
      <c r="Q514" s="14">
        <v>144</v>
      </c>
      <c r="R514" s="19">
        <v>0.590277777777778</v>
      </c>
      <c r="S514" s="14" t="s">
        <v>8</v>
      </c>
      <c r="T514" s="20">
        <v>0.0143981332075565</v>
      </c>
      <c r="U514" s="21">
        <v>0.00986</v>
      </c>
      <c r="V514" s="22">
        <v>0.684811</v>
      </c>
    </row>
    <row r="515" spans="1:22">
      <c r="A515" s="14" t="s">
        <v>78</v>
      </c>
      <c r="B515" s="14" t="s">
        <v>93</v>
      </c>
      <c r="C515" s="14" t="s">
        <v>47</v>
      </c>
      <c r="D515" s="14">
        <v>90</v>
      </c>
      <c r="E515" s="14">
        <v>158</v>
      </c>
      <c r="F515" s="14">
        <v>233</v>
      </c>
      <c r="G515" s="15" t="s">
        <v>48</v>
      </c>
      <c r="H515" s="14">
        <v>15</v>
      </c>
      <c r="I515" s="14">
        <v>16</v>
      </c>
      <c r="J515" s="15">
        <v>0.53668</v>
      </c>
      <c r="K515" s="15">
        <v>0.55749</v>
      </c>
      <c r="L515" s="14" t="s">
        <v>396</v>
      </c>
      <c r="M515" s="14">
        <f t="shared" si="8"/>
        <v>2024</v>
      </c>
      <c r="N515" s="14" t="s">
        <v>33</v>
      </c>
      <c r="O515" s="15" t="s">
        <v>107</v>
      </c>
      <c r="P515" s="14">
        <v>2025</v>
      </c>
      <c r="Q515" s="14">
        <v>52.5</v>
      </c>
      <c r="R515" s="19">
        <v>4.43809523809524</v>
      </c>
      <c r="S515" s="14" t="s">
        <v>9</v>
      </c>
      <c r="T515" s="20">
        <v>0.0373280238210551</v>
      </c>
      <c r="U515" s="21">
        <v>0.0484873</v>
      </c>
      <c r="V515" s="22">
        <v>1.2989517</v>
      </c>
    </row>
    <row r="516" spans="1:22">
      <c r="A516" s="14" t="s">
        <v>725</v>
      </c>
      <c r="B516" s="14" t="s">
        <v>51</v>
      </c>
      <c r="C516" s="14" t="s">
        <v>29</v>
      </c>
      <c r="D516" s="14">
        <v>192</v>
      </c>
      <c r="E516" s="14">
        <v>69</v>
      </c>
      <c r="F516" s="14">
        <v>77</v>
      </c>
      <c r="G516" s="15" t="s">
        <v>30</v>
      </c>
      <c r="H516" s="14">
        <v>184</v>
      </c>
      <c r="I516" s="14">
        <v>96</v>
      </c>
      <c r="J516" s="15">
        <v>0.29379</v>
      </c>
      <c r="K516" s="15">
        <v>0.31691</v>
      </c>
      <c r="L516" s="14" t="s">
        <v>471</v>
      </c>
      <c r="M516" s="14">
        <f t="shared" si="8"/>
        <v>2025</v>
      </c>
      <c r="N516" s="14" t="s">
        <v>81</v>
      </c>
      <c r="O516" s="15" t="s">
        <v>95</v>
      </c>
      <c r="P516" s="14">
        <v>2025</v>
      </c>
      <c r="Q516" s="14">
        <v>188</v>
      </c>
      <c r="R516" s="19">
        <v>0.409574468085106</v>
      </c>
      <c r="S516" s="14" t="s">
        <v>8</v>
      </c>
      <c r="T516" s="20">
        <v>0.0729544665677953</v>
      </c>
      <c r="U516" s="21">
        <v>0.0178024</v>
      </c>
      <c r="V516" s="22">
        <v>0.2440207</v>
      </c>
    </row>
    <row r="517" spans="1:22">
      <c r="A517" s="14" t="s">
        <v>726</v>
      </c>
      <c r="B517" s="14" t="s">
        <v>62</v>
      </c>
      <c r="C517" s="14" t="s">
        <v>29</v>
      </c>
      <c r="D517" s="14">
        <v>91</v>
      </c>
      <c r="E517" s="14">
        <v>136</v>
      </c>
      <c r="F517" s="14">
        <v>43</v>
      </c>
      <c r="G517" s="15" t="s">
        <v>42</v>
      </c>
      <c r="H517" s="14">
        <v>184</v>
      </c>
      <c r="I517" s="14">
        <v>39</v>
      </c>
      <c r="J517" s="15">
        <v>0.62629</v>
      </c>
      <c r="K517" s="15">
        <v>0.64813</v>
      </c>
      <c r="L517" s="14" t="s">
        <v>342</v>
      </c>
      <c r="M517" s="14">
        <f t="shared" si="8"/>
        <v>2025</v>
      </c>
      <c r="N517" s="14" t="s">
        <v>107</v>
      </c>
      <c r="O517" s="15" t="s">
        <v>107</v>
      </c>
      <c r="P517" s="14">
        <v>2025</v>
      </c>
      <c r="Q517" s="14">
        <v>137.5</v>
      </c>
      <c r="R517" s="19">
        <v>0.312727272727273</v>
      </c>
      <c r="S517" s="14" t="s">
        <v>7</v>
      </c>
      <c r="T517" s="20">
        <v>0.0336969435144184</v>
      </c>
      <c r="U517" s="21">
        <v>0.0093912</v>
      </c>
      <c r="V517" s="22">
        <v>0.2786959</v>
      </c>
    </row>
    <row r="518" spans="1:22">
      <c r="A518" s="14" t="s">
        <v>727</v>
      </c>
      <c r="B518" s="14" t="s">
        <v>93</v>
      </c>
      <c r="C518" s="14" t="s">
        <v>47</v>
      </c>
      <c r="D518" s="14">
        <v>146</v>
      </c>
      <c r="E518" s="14">
        <v>89</v>
      </c>
      <c r="F518" s="14">
        <v>135</v>
      </c>
      <c r="G518" s="15" t="s">
        <v>30</v>
      </c>
      <c r="H518" s="14">
        <v>100</v>
      </c>
      <c r="I518" s="14">
        <v>17</v>
      </c>
      <c r="J518" s="15">
        <v>0.76569</v>
      </c>
      <c r="K518" s="15">
        <v>0.78685</v>
      </c>
      <c r="L518" s="14" t="s">
        <v>197</v>
      </c>
      <c r="M518" s="14">
        <f t="shared" si="8"/>
        <v>2024</v>
      </c>
      <c r="N518" s="14" t="s">
        <v>44</v>
      </c>
      <c r="O518" s="15" t="s">
        <v>58</v>
      </c>
      <c r="P518" s="14">
        <v>2025</v>
      </c>
      <c r="Q518" s="14">
        <v>123</v>
      </c>
      <c r="R518" s="19">
        <v>1.09756097560976</v>
      </c>
      <c r="S518" s="14" t="s">
        <v>9</v>
      </c>
      <c r="T518" s="20">
        <v>0.0268920378725297</v>
      </c>
      <c r="U518" s="21">
        <v>0.028566</v>
      </c>
      <c r="V518" s="22">
        <v>1.0622475</v>
      </c>
    </row>
    <row r="519" spans="1:22">
      <c r="A519" s="14" t="s">
        <v>728</v>
      </c>
      <c r="B519" s="14" t="s">
        <v>134</v>
      </c>
      <c r="C519" s="14" t="s">
        <v>29</v>
      </c>
      <c r="D519" s="14">
        <v>170</v>
      </c>
      <c r="E519" s="14">
        <v>53</v>
      </c>
      <c r="F519" s="14">
        <v>138</v>
      </c>
      <c r="G519" s="15" t="s">
        <v>42</v>
      </c>
      <c r="H519" s="14">
        <v>85</v>
      </c>
      <c r="I519" s="14">
        <v>25</v>
      </c>
      <c r="J519" s="15">
        <v>0.39256</v>
      </c>
      <c r="K519" s="15">
        <v>0.43202</v>
      </c>
      <c r="L519" s="14" t="s">
        <v>562</v>
      </c>
      <c r="M519" s="14">
        <f t="shared" si="8"/>
        <v>2024</v>
      </c>
      <c r="N519" s="14" t="s">
        <v>33</v>
      </c>
      <c r="O519" s="15" t="s">
        <v>81</v>
      </c>
      <c r="P519" s="14">
        <v>2025</v>
      </c>
      <c r="Q519" s="14">
        <v>127.5</v>
      </c>
      <c r="R519" s="19">
        <v>1.08235294117647</v>
      </c>
      <c r="S519" s="14" t="s">
        <v>9</v>
      </c>
      <c r="T519" s="20">
        <v>0.0913383639646313</v>
      </c>
      <c r="U519" s="21">
        <v>0.0544548</v>
      </c>
      <c r="V519" s="22">
        <v>0.5961876</v>
      </c>
    </row>
    <row r="520" spans="1:22">
      <c r="A520" s="14" t="s">
        <v>276</v>
      </c>
      <c r="B520" s="14" t="s">
        <v>41</v>
      </c>
      <c r="C520" s="14" t="s">
        <v>29</v>
      </c>
      <c r="D520" s="14">
        <v>283</v>
      </c>
      <c r="E520" s="14">
        <v>173</v>
      </c>
      <c r="F520" s="14">
        <v>352</v>
      </c>
      <c r="G520" s="15" t="s">
        <v>42</v>
      </c>
      <c r="H520" s="14">
        <v>104</v>
      </c>
      <c r="I520" s="14">
        <v>65</v>
      </c>
      <c r="J520" s="15">
        <v>0.7781</v>
      </c>
      <c r="K520" s="15">
        <v>0.81846</v>
      </c>
      <c r="L520" s="14" t="s">
        <v>572</v>
      </c>
      <c r="M520" s="14">
        <f t="shared" si="8"/>
        <v>2025</v>
      </c>
      <c r="N520" s="14" t="s">
        <v>32</v>
      </c>
      <c r="O520" s="15" t="s">
        <v>107</v>
      </c>
      <c r="P520" s="14">
        <v>2025</v>
      </c>
      <c r="Q520" s="14">
        <v>193.5</v>
      </c>
      <c r="R520" s="19">
        <v>1.81912144702842</v>
      </c>
      <c r="S520" s="14" t="s">
        <v>8</v>
      </c>
      <c r="T520" s="20">
        <v>0.0493121227671481</v>
      </c>
      <c r="U520" s="21">
        <v>0.1420672</v>
      </c>
      <c r="V520" s="22">
        <v>2.8809792</v>
      </c>
    </row>
    <row r="521" spans="1:22">
      <c r="A521" s="14" t="s">
        <v>729</v>
      </c>
      <c r="B521" s="14" t="s">
        <v>70</v>
      </c>
      <c r="C521" s="14" t="s">
        <v>29</v>
      </c>
      <c r="D521" s="14">
        <v>86</v>
      </c>
      <c r="E521" s="14">
        <v>137</v>
      </c>
      <c r="F521" s="14">
        <v>0</v>
      </c>
      <c r="G521" s="15" t="s">
        <v>48</v>
      </c>
      <c r="H521" s="14">
        <v>223</v>
      </c>
      <c r="I521" s="14">
        <v>96</v>
      </c>
      <c r="J521" s="15">
        <v>0.57594</v>
      </c>
      <c r="K521" s="15">
        <v>0.61915</v>
      </c>
      <c r="L521" s="14" t="s">
        <v>43</v>
      </c>
      <c r="M521" s="14">
        <f t="shared" si="8"/>
        <v>2024</v>
      </c>
      <c r="N521" s="14" t="s">
        <v>44</v>
      </c>
      <c r="O521" s="15" t="s">
        <v>58</v>
      </c>
      <c r="P521" s="14">
        <v>2025</v>
      </c>
      <c r="Q521" s="14">
        <v>154.5</v>
      </c>
      <c r="R521" s="19">
        <v>0</v>
      </c>
      <c r="S521" s="14" t="s">
        <v>8</v>
      </c>
      <c r="T521" s="20">
        <v>0.0697892271662763</v>
      </c>
      <c r="U521" s="21">
        <v>0</v>
      </c>
      <c r="V521" s="22">
        <v>0</v>
      </c>
    </row>
    <row r="522" spans="1:22">
      <c r="A522" s="14" t="s">
        <v>75</v>
      </c>
      <c r="B522" s="14" t="s">
        <v>76</v>
      </c>
      <c r="C522" s="14" t="s">
        <v>36</v>
      </c>
      <c r="D522" s="14">
        <v>280</v>
      </c>
      <c r="E522" s="14">
        <v>149</v>
      </c>
      <c r="F522" s="14">
        <v>164</v>
      </c>
      <c r="G522" s="15" t="s">
        <v>48</v>
      </c>
      <c r="H522" s="14">
        <v>265</v>
      </c>
      <c r="I522" s="14">
        <v>47</v>
      </c>
      <c r="J522" s="15">
        <v>0.36079</v>
      </c>
      <c r="K522" s="15">
        <v>0.38417</v>
      </c>
      <c r="L522" s="14" t="s">
        <v>43</v>
      </c>
      <c r="M522" s="14">
        <f t="shared" si="8"/>
        <v>2024</v>
      </c>
      <c r="N522" s="14" t="s">
        <v>44</v>
      </c>
      <c r="O522" s="15" t="s">
        <v>1118</v>
      </c>
      <c r="P522" s="14">
        <v>2025</v>
      </c>
      <c r="Q522" s="14">
        <v>272.5</v>
      </c>
      <c r="R522" s="19">
        <v>0.601834862385321</v>
      </c>
      <c r="S522" s="14" t="s">
        <v>7</v>
      </c>
      <c r="T522" s="20">
        <v>0.0608584741130229</v>
      </c>
      <c r="U522" s="21">
        <v>0.0383432</v>
      </c>
      <c r="V522" s="22">
        <v>0.6300388</v>
      </c>
    </row>
    <row r="523" spans="1:22">
      <c r="A523" s="14" t="s">
        <v>730</v>
      </c>
      <c r="B523" s="14" t="s">
        <v>83</v>
      </c>
      <c r="C523" s="14" t="s">
        <v>47</v>
      </c>
      <c r="D523" s="14">
        <v>245</v>
      </c>
      <c r="E523" s="14">
        <v>56</v>
      </c>
      <c r="F523" s="14">
        <v>283</v>
      </c>
      <c r="G523" s="15" t="s">
        <v>48</v>
      </c>
      <c r="H523" s="14">
        <v>18</v>
      </c>
      <c r="I523" s="14">
        <v>59</v>
      </c>
      <c r="J523" s="15">
        <v>0.57526</v>
      </c>
      <c r="K523" s="15">
        <v>0.60697</v>
      </c>
      <c r="L523" s="14" t="s">
        <v>245</v>
      </c>
      <c r="M523" s="14">
        <f t="shared" si="8"/>
        <v>2025</v>
      </c>
      <c r="N523" s="14" t="s">
        <v>81</v>
      </c>
      <c r="O523" s="15" t="s">
        <v>99</v>
      </c>
      <c r="P523" s="14">
        <v>2025</v>
      </c>
      <c r="Q523" s="14">
        <v>131.5</v>
      </c>
      <c r="R523" s="19">
        <v>2.15209125475285</v>
      </c>
      <c r="S523" s="14" t="s">
        <v>7</v>
      </c>
      <c r="T523" s="20">
        <v>0.0522431092146235</v>
      </c>
      <c r="U523" s="21">
        <v>0.0897393</v>
      </c>
      <c r="V523" s="22">
        <v>1.7177251</v>
      </c>
    </row>
    <row r="524" spans="1:22">
      <c r="A524" s="14" t="s">
        <v>731</v>
      </c>
      <c r="B524" s="14" t="s">
        <v>35</v>
      </c>
      <c r="C524" s="14" t="s">
        <v>36</v>
      </c>
      <c r="D524" s="14">
        <v>76</v>
      </c>
      <c r="E524" s="14">
        <v>33</v>
      </c>
      <c r="F524" s="14">
        <v>70</v>
      </c>
      <c r="G524" s="15" t="s">
        <v>52</v>
      </c>
      <c r="H524" s="14">
        <v>39</v>
      </c>
      <c r="I524" s="14">
        <v>100</v>
      </c>
      <c r="J524" s="15">
        <v>0.81669</v>
      </c>
      <c r="K524" s="15">
        <v>0.82831</v>
      </c>
      <c r="L524" s="14" t="s">
        <v>624</v>
      </c>
      <c r="M524" s="14">
        <f t="shared" si="8"/>
        <v>2025</v>
      </c>
      <c r="N524" s="14" t="s">
        <v>107</v>
      </c>
      <c r="O524" s="15" t="s">
        <v>58</v>
      </c>
      <c r="P524" s="14">
        <v>2025</v>
      </c>
      <c r="Q524" s="14">
        <v>57.5</v>
      </c>
      <c r="R524" s="19">
        <v>1.21739130434783</v>
      </c>
      <c r="S524" s="14" t="s">
        <v>8</v>
      </c>
      <c r="T524" s="20">
        <v>0.0140285641849066</v>
      </c>
      <c r="U524" s="21">
        <v>0.008134</v>
      </c>
      <c r="V524" s="22">
        <v>0.579817</v>
      </c>
    </row>
    <row r="525" spans="1:22">
      <c r="A525" s="14" t="s">
        <v>732</v>
      </c>
      <c r="B525" s="14" t="s">
        <v>97</v>
      </c>
      <c r="C525" s="14" t="s">
        <v>29</v>
      </c>
      <c r="D525" s="14">
        <v>110</v>
      </c>
      <c r="E525" s="14">
        <v>96</v>
      </c>
      <c r="F525" s="14">
        <v>36</v>
      </c>
      <c r="G525" s="15" t="s">
        <v>42</v>
      </c>
      <c r="H525" s="14">
        <v>170</v>
      </c>
      <c r="I525" s="14">
        <v>96</v>
      </c>
      <c r="J525" s="15">
        <v>0.36376</v>
      </c>
      <c r="K525" s="15">
        <v>0.37152</v>
      </c>
      <c r="L525" s="14" t="s">
        <v>106</v>
      </c>
      <c r="M525" s="14">
        <f t="shared" si="8"/>
        <v>2025</v>
      </c>
      <c r="N525" s="14" t="s">
        <v>107</v>
      </c>
      <c r="O525" s="15" t="s">
        <v>1118</v>
      </c>
      <c r="P525" s="14">
        <v>2025</v>
      </c>
      <c r="Q525" s="14">
        <v>140</v>
      </c>
      <c r="R525" s="19">
        <v>0.257142857142857</v>
      </c>
      <c r="S525" s="14" t="s">
        <v>8</v>
      </c>
      <c r="T525" s="20">
        <v>0.0208871662360034</v>
      </c>
      <c r="U525" s="21">
        <v>0.0027936</v>
      </c>
      <c r="V525" s="22">
        <v>0.1337472</v>
      </c>
    </row>
    <row r="526" spans="1:22">
      <c r="A526" s="14" t="s">
        <v>733</v>
      </c>
      <c r="B526" s="14" t="s">
        <v>73</v>
      </c>
      <c r="C526" s="14" t="s">
        <v>47</v>
      </c>
      <c r="D526" s="14">
        <v>55</v>
      </c>
      <c r="E526" s="14">
        <v>5</v>
      </c>
      <c r="F526" s="14">
        <v>12</v>
      </c>
      <c r="G526" s="15" t="s">
        <v>30</v>
      </c>
      <c r="H526" s="14">
        <v>48</v>
      </c>
      <c r="I526" s="14">
        <v>23</v>
      </c>
      <c r="J526" s="15">
        <v>0.32456</v>
      </c>
      <c r="K526" s="15">
        <v>0.38024</v>
      </c>
      <c r="L526" s="14" t="s">
        <v>205</v>
      </c>
      <c r="M526" s="14">
        <f t="shared" si="8"/>
        <v>2024</v>
      </c>
      <c r="N526" s="14" t="s">
        <v>38</v>
      </c>
      <c r="O526" s="15" t="s">
        <v>58</v>
      </c>
      <c r="P526" s="14">
        <v>2025</v>
      </c>
      <c r="Q526" s="14">
        <v>51.5</v>
      </c>
      <c r="R526" s="19">
        <v>0.233009708737864</v>
      </c>
      <c r="S526" s="14" t="s">
        <v>9</v>
      </c>
      <c r="T526" s="20">
        <v>0.146433831264465</v>
      </c>
      <c r="U526" s="21">
        <v>0.0066816</v>
      </c>
      <c r="V526" s="22">
        <v>0.0456288</v>
      </c>
    </row>
    <row r="527" spans="1:22">
      <c r="A527" s="14" t="s">
        <v>734</v>
      </c>
      <c r="B527" s="14" t="s">
        <v>73</v>
      </c>
      <c r="C527" s="14" t="s">
        <v>47</v>
      </c>
      <c r="D527" s="14">
        <v>187</v>
      </c>
      <c r="E527" s="14">
        <v>46</v>
      </c>
      <c r="F527" s="14">
        <v>37</v>
      </c>
      <c r="G527" s="15" t="s">
        <v>30</v>
      </c>
      <c r="H527" s="14">
        <v>196</v>
      </c>
      <c r="I527" s="14">
        <v>53</v>
      </c>
      <c r="J527" s="15">
        <v>0.31596</v>
      </c>
      <c r="K527" s="15">
        <v>0.3416</v>
      </c>
      <c r="L527" s="14" t="s">
        <v>60</v>
      </c>
      <c r="M527" s="14">
        <f t="shared" si="8"/>
        <v>2024</v>
      </c>
      <c r="N527" s="14" t="s">
        <v>33</v>
      </c>
      <c r="O527" s="15" t="s">
        <v>126</v>
      </c>
      <c r="P527" s="14">
        <v>2025</v>
      </c>
      <c r="Q527" s="14">
        <v>191.5</v>
      </c>
      <c r="R527" s="19">
        <v>0.193211488250653</v>
      </c>
      <c r="S527" s="14" t="s">
        <v>7</v>
      </c>
      <c r="T527" s="20">
        <v>0.0750585480093677</v>
      </c>
      <c r="U527" s="21">
        <v>0.0094868</v>
      </c>
      <c r="V527" s="22">
        <v>0.126392</v>
      </c>
    </row>
    <row r="528" spans="1:22">
      <c r="A528" s="14" t="s">
        <v>443</v>
      </c>
      <c r="B528" s="14" t="s">
        <v>90</v>
      </c>
      <c r="C528" s="14" t="s">
        <v>36</v>
      </c>
      <c r="D528" s="14">
        <v>57</v>
      </c>
      <c r="E528" s="14">
        <v>138</v>
      </c>
      <c r="F528" s="14">
        <v>145</v>
      </c>
      <c r="G528" s="15" t="s">
        <v>52</v>
      </c>
      <c r="H528" s="14">
        <v>50</v>
      </c>
      <c r="I528" s="14">
        <v>69</v>
      </c>
      <c r="J528" s="15">
        <v>0.27911</v>
      </c>
      <c r="K528" s="15">
        <v>0.29142</v>
      </c>
      <c r="L528" s="14" t="s">
        <v>232</v>
      </c>
      <c r="M528" s="14">
        <f t="shared" si="8"/>
        <v>2024</v>
      </c>
      <c r="N528" s="14" t="s">
        <v>33</v>
      </c>
      <c r="O528" s="15" t="s">
        <v>32</v>
      </c>
      <c r="P528" s="14">
        <v>2025</v>
      </c>
      <c r="Q528" s="14">
        <v>53.5</v>
      </c>
      <c r="R528" s="19">
        <v>2.71028037383178</v>
      </c>
      <c r="S528" s="14" t="s">
        <v>8</v>
      </c>
      <c r="T528" s="20">
        <v>0.0422414384736806</v>
      </c>
      <c r="U528" s="21">
        <v>0.0178495</v>
      </c>
      <c r="V528" s="22">
        <v>0.422559</v>
      </c>
    </row>
    <row r="529" spans="1:22">
      <c r="A529" s="14" t="s">
        <v>433</v>
      </c>
      <c r="B529" s="14" t="s">
        <v>70</v>
      </c>
      <c r="C529" s="14" t="s">
        <v>29</v>
      </c>
      <c r="D529" s="14">
        <v>66</v>
      </c>
      <c r="E529" s="14">
        <v>169</v>
      </c>
      <c r="F529" s="14">
        <v>21</v>
      </c>
      <c r="G529" s="15" t="s">
        <v>52</v>
      </c>
      <c r="H529" s="14">
        <v>214</v>
      </c>
      <c r="I529" s="14">
        <v>39</v>
      </c>
      <c r="J529" s="15">
        <v>0.33199</v>
      </c>
      <c r="K529" s="15">
        <v>0.35346</v>
      </c>
      <c r="L529" s="14" t="s">
        <v>500</v>
      </c>
      <c r="M529" s="14">
        <f t="shared" si="8"/>
        <v>2024</v>
      </c>
      <c r="N529" s="14" t="s">
        <v>44</v>
      </c>
      <c r="O529" s="15" t="s">
        <v>126</v>
      </c>
      <c r="P529" s="14">
        <v>2025</v>
      </c>
      <c r="Q529" s="14">
        <v>140</v>
      </c>
      <c r="R529" s="19">
        <v>0.15</v>
      </c>
      <c r="S529" s="14" t="s">
        <v>7</v>
      </c>
      <c r="T529" s="20">
        <v>0.0607423753748656</v>
      </c>
      <c r="U529" s="21">
        <v>0.0045087</v>
      </c>
      <c r="V529" s="22">
        <v>0.0742266</v>
      </c>
    </row>
    <row r="530" spans="1:22">
      <c r="A530" s="14" t="s">
        <v>735</v>
      </c>
      <c r="B530" s="14" t="s">
        <v>93</v>
      </c>
      <c r="C530" s="14" t="s">
        <v>47</v>
      </c>
      <c r="D530" s="14">
        <v>218</v>
      </c>
      <c r="E530" s="14">
        <v>143</v>
      </c>
      <c r="F530" s="14">
        <v>116</v>
      </c>
      <c r="G530" s="15" t="s">
        <v>30</v>
      </c>
      <c r="H530" s="14">
        <v>245</v>
      </c>
      <c r="I530" s="14">
        <v>10</v>
      </c>
      <c r="J530" s="15">
        <v>0.83333</v>
      </c>
      <c r="K530" s="15">
        <v>0.90211</v>
      </c>
      <c r="L530" s="14" t="s">
        <v>659</v>
      </c>
      <c r="M530" s="14">
        <f t="shared" si="8"/>
        <v>2025</v>
      </c>
      <c r="N530" s="14" t="s">
        <v>39</v>
      </c>
      <c r="O530" s="15" t="s">
        <v>38</v>
      </c>
      <c r="P530" s="14">
        <v>2025</v>
      </c>
      <c r="Q530" s="14">
        <v>231.5</v>
      </c>
      <c r="R530" s="19">
        <v>0.501079913606911</v>
      </c>
      <c r="S530" s="14" t="s">
        <v>9</v>
      </c>
      <c r="T530" s="20">
        <v>0.0762434736340358</v>
      </c>
      <c r="U530" s="21">
        <v>0.0797848</v>
      </c>
      <c r="V530" s="22">
        <v>1.0464476</v>
      </c>
    </row>
    <row r="531" spans="1:22">
      <c r="A531" s="14" t="s">
        <v>736</v>
      </c>
      <c r="B531" s="14" t="s">
        <v>65</v>
      </c>
      <c r="C531" s="14" t="s">
        <v>36</v>
      </c>
      <c r="D531" s="14">
        <v>26</v>
      </c>
      <c r="E531" s="14">
        <v>7</v>
      </c>
      <c r="F531" s="14">
        <v>26</v>
      </c>
      <c r="G531" s="15" t="s">
        <v>48</v>
      </c>
      <c r="H531" s="14">
        <v>7</v>
      </c>
      <c r="I531" s="14">
        <v>100</v>
      </c>
      <c r="J531" s="15">
        <v>0.62332</v>
      </c>
      <c r="K531" s="15">
        <v>0.66307</v>
      </c>
      <c r="L531" s="14" t="s">
        <v>396</v>
      </c>
      <c r="M531" s="14">
        <f t="shared" si="8"/>
        <v>2024</v>
      </c>
      <c r="N531" s="14" t="s">
        <v>33</v>
      </c>
      <c r="O531" s="15" t="s">
        <v>39</v>
      </c>
      <c r="P531" s="14">
        <v>2025</v>
      </c>
      <c r="Q531" s="14">
        <v>16.5</v>
      </c>
      <c r="R531" s="19">
        <v>1.57575757575758</v>
      </c>
      <c r="S531" s="14" t="s">
        <v>8</v>
      </c>
      <c r="T531" s="20">
        <v>0.0599484217352617</v>
      </c>
      <c r="U531" s="21">
        <v>0.010335</v>
      </c>
      <c r="V531" s="22">
        <v>0.1723982</v>
      </c>
    </row>
    <row r="532" spans="1:22">
      <c r="A532" s="14" t="s">
        <v>737</v>
      </c>
      <c r="B532" s="14" t="s">
        <v>46</v>
      </c>
      <c r="C532" s="14" t="s">
        <v>47</v>
      </c>
      <c r="D532" s="14">
        <v>37</v>
      </c>
      <c r="E532" s="14">
        <v>61</v>
      </c>
      <c r="F532" s="14">
        <v>95</v>
      </c>
      <c r="G532" s="15" t="s">
        <v>42</v>
      </c>
      <c r="H532" s="14">
        <v>3</v>
      </c>
      <c r="I532" s="14">
        <v>90</v>
      </c>
      <c r="J532" s="15">
        <v>0.41171</v>
      </c>
      <c r="K532" s="15">
        <v>0.48001</v>
      </c>
      <c r="L532" s="14" t="s">
        <v>301</v>
      </c>
      <c r="M532" s="14">
        <f t="shared" si="8"/>
        <v>2025</v>
      </c>
      <c r="N532" s="14" t="s">
        <v>39</v>
      </c>
      <c r="O532" s="15" t="s">
        <v>58</v>
      </c>
      <c r="P532" s="14">
        <v>2025</v>
      </c>
      <c r="Q532" s="14">
        <v>20</v>
      </c>
      <c r="R532" s="19">
        <v>4.75</v>
      </c>
      <c r="S532" s="14" t="s">
        <v>8</v>
      </c>
      <c r="T532" s="20">
        <v>0.142288702318702</v>
      </c>
      <c r="U532" s="21">
        <v>0.064885</v>
      </c>
      <c r="V532" s="22">
        <v>0.4560095</v>
      </c>
    </row>
    <row r="533" spans="1:22">
      <c r="A533" s="14" t="s">
        <v>738</v>
      </c>
      <c r="B533" s="14" t="s">
        <v>97</v>
      </c>
      <c r="C533" s="14" t="s">
        <v>29</v>
      </c>
      <c r="D533" s="14">
        <v>131</v>
      </c>
      <c r="E533" s="14">
        <v>136</v>
      </c>
      <c r="F533" s="14">
        <v>215</v>
      </c>
      <c r="G533" s="15" t="s">
        <v>42</v>
      </c>
      <c r="H533" s="14">
        <v>52</v>
      </c>
      <c r="I533" s="14">
        <v>31</v>
      </c>
      <c r="J533" s="15">
        <v>0.0579</v>
      </c>
      <c r="K533" s="15">
        <v>0.08961</v>
      </c>
      <c r="L533" s="14" t="s">
        <v>409</v>
      </c>
      <c r="M533" s="14">
        <f t="shared" si="8"/>
        <v>2025</v>
      </c>
      <c r="N533" s="14" t="s">
        <v>81</v>
      </c>
      <c r="O533" s="15" t="s">
        <v>33</v>
      </c>
      <c r="P533" s="14">
        <v>2025</v>
      </c>
      <c r="Q533" s="14">
        <v>91.5</v>
      </c>
      <c r="R533" s="19">
        <v>2.34972677595628</v>
      </c>
      <c r="S533" s="14" t="s">
        <v>7</v>
      </c>
      <c r="T533" s="20">
        <v>0.353866755942417</v>
      </c>
      <c r="U533" s="21">
        <v>0.0681765</v>
      </c>
      <c r="V533" s="22">
        <v>0.1926615</v>
      </c>
    </row>
    <row r="534" spans="1:22">
      <c r="A534" s="14" t="s">
        <v>739</v>
      </c>
      <c r="B534" s="14" t="s">
        <v>65</v>
      </c>
      <c r="C534" s="14" t="s">
        <v>36</v>
      </c>
      <c r="D534" s="14">
        <v>282</v>
      </c>
      <c r="E534" s="14">
        <v>170</v>
      </c>
      <c r="F534" s="14">
        <v>348</v>
      </c>
      <c r="G534" s="15" t="s">
        <v>48</v>
      </c>
      <c r="H534" s="14">
        <v>104</v>
      </c>
      <c r="I534" s="14">
        <v>83</v>
      </c>
      <c r="J534" s="15">
        <v>0.07563</v>
      </c>
      <c r="K534" s="15">
        <v>0.13376</v>
      </c>
      <c r="L534" s="14" t="s">
        <v>313</v>
      </c>
      <c r="M534" s="14">
        <f t="shared" si="8"/>
        <v>2025</v>
      </c>
      <c r="N534" s="14" t="s">
        <v>81</v>
      </c>
      <c r="O534" s="15" t="s">
        <v>1118</v>
      </c>
      <c r="P534" s="14">
        <v>2025</v>
      </c>
      <c r="Q534" s="14">
        <v>193</v>
      </c>
      <c r="R534" s="19">
        <v>1.80310880829016</v>
      </c>
      <c r="S534" s="14" t="s">
        <v>8</v>
      </c>
      <c r="T534" s="20">
        <v>0.434584330143541</v>
      </c>
      <c r="U534" s="21">
        <v>0.2022924</v>
      </c>
      <c r="V534" s="22">
        <v>0.4654848</v>
      </c>
    </row>
    <row r="535" spans="1:22">
      <c r="A535" s="14" t="s">
        <v>740</v>
      </c>
      <c r="B535" s="14" t="s">
        <v>164</v>
      </c>
      <c r="C535" s="14" t="s">
        <v>47</v>
      </c>
      <c r="D535" s="14">
        <v>163</v>
      </c>
      <c r="E535" s="14">
        <v>192</v>
      </c>
      <c r="F535" s="14">
        <v>107</v>
      </c>
      <c r="G535" s="15" t="s">
        <v>30</v>
      </c>
      <c r="H535" s="14">
        <v>248</v>
      </c>
      <c r="I535" s="14">
        <v>85</v>
      </c>
      <c r="J535" s="15">
        <v>0.01656</v>
      </c>
      <c r="K535" s="15">
        <v>0.07454</v>
      </c>
      <c r="L535" s="14" t="s">
        <v>183</v>
      </c>
      <c r="M535" s="14">
        <f t="shared" si="8"/>
        <v>2025</v>
      </c>
      <c r="N535" s="14" t="s">
        <v>107</v>
      </c>
      <c r="O535" s="15" t="s">
        <v>39</v>
      </c>
      <c r="P535" s="14">
        <v>2025</v>
      </c>
      <c r="Q535" s="14">
        <v>205.5</v>
      </c>
      <c r="R535" s="19">
        <v>0.520681265206813</v>
      </c>
      <c r="S535" s="14" t="s">
        <v>8</v>
      </c>
      <c r="T535" s="20">
        <v>0.777837402736786</v>
      </c>
      <c r="U535" s="21">
        <v>0.0620386</v>
      </c>
      <c r="V535" s="22">
        <v>0.0797578</v>
      </c>
    </row>
    <row r="536" spans="1:22">
      <c r="A536" s="14" t="s">
        <v>741</v>
      </c>
      <c r="B536" s="14" t="s">
        <v>35</v>
      </c>
      <c r="C536" s="14" t="s">
        <v>36</v>
      </c>
      <c r="D536" s="14">
        <v>113</v>
      </c>
      <c r="E536" s="14">
        <v>115</v>
      </c>
      <c r="F536" s="14">
        <v>104</v>
      </c>
      <c r="G536" s="15" t="s">
        <v>30</v>
      </c>
      <c r="H536" s="14">
        <v>124</v>
      </c>
      <c r="I536" s="14">
        <v>27</v>
      </c>
      <c r="J536" s="15">
        <v>0.78038</v>
      </c>
      <c r="K536" s="15">
        <v>0.80512</v>
      </c>
      <c r="L536" s="14" t="s">
        <v>348</v>
      </c>
      <c r="M536" s="14">
        <f t="shared" si="8"/>
        <v>2025</v>
      </c>
      <c r="N536" s="14" t="s">
        <v>32</v>
      </c>
      <c r="O536" s="15" t="s">
        <v>81</v>
      </c>
      <c r="P536" s="14">
        <v>2025</v>
      </c>
      <c r="Q536" s="14">
        <v>118.5</v>
      </c>
      <c r="R536" s="19">
        <v>0.877637130801688</v>
      </c>
      <c r="S536" s="14" t="s">
        <v>9</v>
      </c>
      <c r="T536" s="20">
        <v>0.0307283386327504</v>
      </c>
      <c r="U536" s="21">
        <v>0.0257296</v>
      </c>
      <c r="V536" s="22">
        <v>0.8373248</v>
      </c>
    </row>
    <row r="537" spans="1:22">
      <c r="A537" s="14" t="s">
        <v>565</v>
      </c>
      <c r="B537" s="14" t="s">
        <v>90</v>
      </c>
      <c r="C537" s="14" t="s">
        <v>36</v>
      </c>
      <c r="D537" s="14">
        <v>89</v>
      </c>
      <c r="E537" s="14">
        <v>188</v>
      </c>
      <c r="F537" s="14">
        <v>166</v>
      </c>
      <c r="G537" s="15" t="s">
        <v>48</v>
      </c>
      <c r="H537" s="14">
        <v>111</v>
      </c>
      <c r="I537" s="14">
        <v>33</v>
      </c>
      <c r="J537" s="15">
        <v>0.73071</v>
      </c>
      <c r="K537" s="15">
        <v>0.78094</v>
      </c>
      <c r="L537" s="14" t="s">
        <v>178</v>
      </c>
      <c r="M537" s="14">
        <f t="shared" si="8"/>
        <v>2025</v>
      </c>
      <c r="N537" s="14" t="s">
        <v>32</v>
      </c>
      <c r="O537" s="15" t="s">
        <v>95</v>
      </c>
      <c r="P537" s="14">
        <v>2025</v>
      </c>
      <c r="Q537" s="14">
        <v>100</v>
      </c>
      <c r="R537" s="19">
        <v>1.66</v>
      </c>
      <c r="S537" s="14" t="s">
        <v>7</v>
      </c>
      <c r="T537" s="20">
        <v>0.0643199221451072</v>
      </c>
      <c r="U537" s="21">
        <v>0.0833818</v>
      </c>
      <c r="V537" s="22">
        <v>1.2963604</v>
      </c>
    </row>
    <row r="538" spans="1:22">
      <c r="A538" s="14" t="s">
        <v>619</v>
      </c>
      <c r="B538" s="14" t="s">
        <v>93</v>
      </c>
      <c r="C538" s="14" t="s">
        <v>47</v>
      </c>
      <c r="D538" s="14">
        <v>203</v>
      </c>
      <c r="E538" s="14">
        <v>152</v>
      </c>
      <c r="F538" s="14">
        <v>4</v>
      </c>
      <c r="G538" s="15" t="s">
        <v>48</v>
      </c>
      <c r="H538" s="14">
        <v>351</v>
      </c>
      <c r="I538" s="14">
        <v>63</v>
      </c>
      <c r="J538" s="15">
        <v>0.07819</v>
      </c>
      <c r="K538" s="15">
        <v>0.13602</v>
      </c>
      <c r="L538" s="14" t="s">
        <v>172</v>
      </c>
      <c r="M538" s="14">
        <f t="shared" si="8"/>
        <v>2025</v>
      </c>
      <c r="N538" s="14" t="s">
        <v>81</v>
      </c>
      <c r="O538" s="15" t="s">
        <v>39</v>
      </c>
      <c r="P538" s="14">
        <v>2025</v>
      </c>
      <c r="Q538" s="14">
        <v>277</v>
      </c>
      <c r="R538" s="19">
        <v>0.0144404332129964</v>
      </c>
      <c r="S538" s="14" t="s">
        <v>8</v>
      </c>
      <c r="T538" s="20">
        <v>0.425158064990443</v>
      </c>
      <c r="U538" s="21">
        <v>0.0023132</v>
      </c>
      <c r="V538" s="22">
        <v>0.0054408</v>
      </c>
    </row>
    <row r="539" spans="1:22">
      <c r="A539" s="14" t="s">
        <v>742</v>
      </c>
      <c r="B539" s="14" t="s">
        <v>83</v>
      </c>
      <c r="C539" s="14" t="s">
        <v>47</v>
      </c>
      <c r="D539" s="14">
        <v>117</v>
      </c>
      <c r="E539" s="14">
        <v>36</v>
      </c>
      <c r="F539" s="14">
        <v>109</v>
      </c>
      <c r="G539" s="15" t="s">
        <v>52</v>
      </c>
      <c r="H539" s="14">
        <v>44</v>
      </c>
      <c r="I539" s="14">
        <v>46</v>
      </c>
      <c r="J539" s="15">
        <v>0.40194</v>
      </c>
      <c r="K539" s="15">
        <v>0.43298</v>
      </c>
      <c r="L539" s="14" t="s">
        <v>183</v>
      </c>
      <c r="M539" s="14">
        <f t="shared" si="8"/>
        <v>2025</v>
      </c>
      <c r="N539" s="14" t="s">
        <v>107</v>
      </c>
      <c r="O539" s="15" t="s">
        <v>32</v>
      </c>
      <c r="P539" s="14">
        <v>2025</v>
      </c>
      <c r="Q539" s="14">
        <v>80.5</v>
      </c>
      <c r="R539" s="19">
        <v>1.35403726708075</v>
      </c>
      <c r="S539" s="14" t="s">
        <v>7</v>
      </c>
      <c r="T539" s="20">
        <v>0.0716892235207169</v>
      </c>
      <c r="U539" s="21">
        <v>0.0338336</v>
      </c>
      <c r="V539" s="22">
        <v>0.4719482</v>
      </c>
    </row>
    <row r="540" spans="1:22">
      <c r="A540" s="14" t="s">
        <v>743</v>
      </c>
      <c r="B540" s="14" t="s">
        <v>28</v>
      </c>
      <c r="C540" s="14" t="s">
        <v>29</v>
      </c>
      <c r="D540" s="14">
        <v>39</v>
      </c>
      <c r="E540" s="14">
        <v>33</v>
      </c>
      <c r="F540" s="14">
        <v>8</v>
      </c>
      <c r="G540" s="15" t="s">
        <v>42</v>
      </c>
      <c r="H540" s="14">
        <v>64</v>
      </c>
      <c r="I540" s="14">
        <v>77</v>
      </c>
      <c r="J540" s="15">
        <v>0.5014</v>
      </c>
      <c r="K540" s="15">
        <v>0.56998</v>
      </c>
      <c r="L540" s="14" t="s">
        <v>104</v>
      </c>
      <c r="M540" s="14">
        <f t="shared" si="8"/>
        <v>2024</v>
      </c>
      <c r="N540" s="14" t="s">
        <v>44</v>
      </c>
      <c r="O540" s="15" t="s">
        <v>107</v>
      </c>
      <c r="P540" s="14">
        <v>2025</v>
      </c>
      <c r="Q540" s="14">
        <v>51.5</v>
      </c>
      <c r="R540" s="19">
        <v>0.155339805825243</v>
      </c>
      <c r="S540" s="14" t="s">
        <v>8</v>
      </c>
      <c r="T540" s="20">
        <v>0.120320011228464</v>
      </c>
      <c r="U540" s="21">
        <v>0.0054864</v>
      </c>
      <c r="V540" s="22">
        <v>0.0455984</v>
      </c>
    </row>
    <row r="541" spans="1:22">
      <c r="A541" s="14" t="s">
        <v>744</v>
      </c>
      <c r="B541" s="14" t="s">
        <v>90</v>
      </c>
      <c r="C541" s="14" t="s">
        <v>36</v>
      </c>
      <c r="D541" s="14">
        <v>115</v>
      </c>
      <c r="E541" s="14">
        <v>15</v>
      </c>
      <c r="F541" s="14">
        <v>64</v>
      </c>
      <c r="G541" s="15" t="s">
        <v>52</v>
      </c>
      <c r="H541" s="14">
        <v>66</v>
      </c>
      <c r="I541" s="14">
        <v>39</v>
      </c>
      <c r="J541" s="15">
        <v>0.43648</v>
      </c>
      <c r="K541" s="15">
        <v>0.45553</v>
      </c>
      <c r="L541" s="14" t="s">
        <v>666</v>
      </c>
      <c r="M541" s="14">
        <f t="shared" si="8"/>
        <v>2024</v>
      </c>
      <c r="N541" s="14" t="s">
        <v>38</v>
      </c>
      <c r="O541" s="15" t="s">
        <v>44</v>
      </c>
      <c r="P541" s="14">
        <v>2025</v>
      </c>
      <c r="Q541" s="14">
        <v>90.5</v>
      </c>
      <c r="R541" s="19">
        <v>0.707182320441989</v>
      </c>
      <c r="S541" s="14" t="s">
        <v>7</v>
      </c>
      <c r="T541" s="20">
        <v>0.0418194191381468</v>
      </c>
      <c r="U541" s="21">
        <v>0.012192</v>
      </c>
      <c r="V541" s="22">
        <v>0.2915392</v>
      </c>
    </row>
    <row r="542" spans="1:22">
      <c r="A542" s="14" t="s">
        <v>745</v>
      </c>
      <c r="B542" s="14" t="s">
        <v>65</v>
      </c>
      <c r="C542" s="14" t="s">
        <v>36</v>
      </c>
      <c r="D542" s="14">
        <v>276</v>
      </c>
      <c r="E542" s="14">
        <v>134</v>
      </c>
      <c r="F542" s="14">
        <v>98</v>
      </c>
      <c r="G542" s="15" t="s">
        <v>30</v>
      </c>
      <c r="H542" s="14">
        <v>312</v>
      </c>
      <c r="I542" s="14">
        <v>83</v>
      </c>
      <c r="J542" s="15">
        <v>0.32004</v>
      </c>
      <c r="K542" s="15">
        <v>0.38483</v>
      </c>
      <c r="L542" s="14" t="s">
        <v>219</v>
      </c>
      <c r="M542" s="14">
        <f t="shared" si="8"/>
        <v>2025</v>
      </c>
      <c r="N542" s="14" t="s">
        <v>39</v>
      </c>
      <c r="O542" s="15" t="s">
        <v>33</v>
      </c>
      <c r="P542" s="14">
        <v>2025</v>
      </c>
      <c r="Q542" s="14">
        <v>294</v>
      </c>
      <c r="R542" s="19">
        <v>0.333333333333333</v>
      </c>
      <c r="S542" s="14" t="s">
        <v>8</v>
      </c>
      <c r="T542" s="20">
        <v>0.16836005508926</v>
      </c>
      <c r="U542" s="21">
        <v>0.0634942</v>
      </c>
      <c r="V542" s="22">
        <v>0.3771334</v>
      </c>
    </row>
    <row r="543" spans="1:22">
      <c r="A543" s="14" t="s">
        <v>746</v>
      </c>
      <c r="B543" s="14" t="s">
        <v>90</v>
      </c>
      <c r="C543" s="14" t="s">
        <v>36</v>
      </c>
      <c r="D543" s="14">
        <v>80</v>
      </c>
      <c r="E543" s="14">
        <v>59</v>
      </c>
      <c r="F543" s="14">
        <v>3</v>
      </c>
      <c r="G543" s="15" t="s">
        <v>48</v>
      </c>
      <c r="H543" s="14">
        <v>136</v>
      </c>
      <c r="I543" s="14">
        <v>63</v>
      </c>
      <c r="J543" s="15">
        <v>0.22576</v>
      </c>
      <c r="K543" s="15">
        <v>0.27901</v>
      </c>
      <c r="L543" s="14" t="s">
        <v>211</v>
      </c>
      <c r="M543" s="14">
        <f t="shared" si="8"/>
        <v>2025</v>
      </c>
      <c r="N543" s="14" t="s">
        <v>39</v>
      </c>
      <c r="O543" s="15" t="s">
        <v>58</v>
      </c>
      <c r="P543" s="14">
        <v>2025</v>
      </c>
      <c r="Q543" s="14">
        <v>108</v>
      </c>
      <c r="R543" s="19">
        <v>0.0277777777777778</v>
      </c>
      <c r="S543" s="14" t="s">
        <v>8</v>
      </c>
      <c r="T543" s="20">
        <v>0.190853374431024</v>
      </c>
      <c r="U543" s="21">
        <v>0.0015975</v>
      </c>
      <c r="V543" s="22">
        <v>0.0083703</v>
      </c>
    </row>
    <row r="544" spans="1:22">
      <c r="A544" s="14" t="s">
        <v>747</v>
      </c>
      <c r="B544" s="14" t="s">
        <v>62</v>
      </c>
      <c r="C544" s="14" t="s">
        <v>29</v>
      </c>
      <c r="D544" s="14">
        <v>247</v>
      </c>
      <c r="E544" s="14">
        <v>11</v>
      </c>
      <c r="F544" s="14">
        <v>64</v>
      </c>
      <c r="G544" s="15" t="s">
        <v>48</v>
      </c>
      <c r="H544" s="14">
        <v>194</v>
      </c>
      <c r="I544" s="14">
        <v>55</v>
      </c>
      <c r="J544" s="15">
        <v>0.19863</v>
      </c>
      <c r="K544" s="15">
        <v>0.22629</v>
      </c>
      <c r="L544" s="14" t="s">
        <v>369</v>
      </c>
      <c r="M544" s="14">
        <f t="shared" si="8"/>
        <v>2025</v>
      </c>
      <c r="N544" s="14" t="s">
        <v>39</v>
      </c>
      <c r="O544" s="15" t="s">
        <v>33</v>
      </c>
      <c r="P544" s="14">
        <v>2025</v>
      </c>
      <c r="Q544" s="14">
        <v>220.5</v>
      </c>
      <c r="R544" s="19">
        <v>0.290249433106576</v>
      </c>
      <c r="S544" s="14" t="s">
        <v>7</v>
      </c>
      <c r="T544" s="20">
        <v>0.122232533474745</v>
      </c>
      <c r="U544" s="21">
        <v>0.0177024</v>
      </c>
      <c r="V544" s="22">
        <v>0.1448256</v>
      </c>
    </row>
    <row r="545" spans="1:22">
      <c r="A545" s="14" t="s">
        <v>748</v>
      </c>
      <c r="B545" s="14" t="s">
        <v>90</v>
      </c>
      <c r="C545" s="14" t="s">
        <v>36</v>
      </c>
      <c r="D545" s="14">
        <v>243</v>
      </c>
      <c r="E545" s="14">
        <v>39</v>
      </c>
      <c r="F545" s="14">
        <v>30</v>
      </c>
      <c r="G545" s="15" t="s">
        <v>42</v>
      </c>
      <c r="H545" s="14">
        <v>252</v>
      </c>
      <c r="I545" s="14">
        <v>39</v>
      </c>
      <c r="J545" s="15">
        <v>0.54623</v>
      </c>
      <c r="K545" s="15">
        <v>0.57426</v>
      </c>
      <c r="L545" s="14" t="s">
        <v>286</v>
      </c>
      <c r="M545" s="14">
        <f t="shared" si="8"/>
        <v>2025</v>
      </c>
      <c r="N545" s="14" t="s">
        <v>81</v>
      </c>
      <c r="O545" s="15" t="s">
        <v>39</v>
      </c>
      <c r="P545" s="14">
        <v>2025</v>
      </c>
      <c r="Q545" s="14">
        <v>247.5</v>
      </c>
      <c r="R545" s="19">
        <v>0.121212121212121</v>
      </c>
      <c r="S545" s="14" t="s">
        <v>7</v>
      </c>
      <c r="T545" s="20">
        <v>0.0488106432626337</v>
      </c>
      <c r="U545" s="21">
        <v>0.008409</v>
      </c>
      <c r="V545" s="22">
        <v>0.172278</v>
      </c>
    </row>
    <row r="546" spans="1:22">
      <c r="A546" s="14" t="s">
        <v>749</v>
      </c>
      <c r="B546" s="14" t="s">
        <v>35</v>
      </c>
      <c r="C546" s="14" t="s">
        <v>36</v>
      </c>
      <c r="D546" s="14">
        <v>109</v>
      </c>
      <c r="E546" s="14">
        <v>81</v>
      </c>
      <c r="F546" s="14">
        <v>49</v>
      </c>
      <c r="G546" s="15" t="s">
        <v>42</v>
      </c>
      <c r="H546" s="14">
        <v>141</v>
      </c>
      <c r="I546" s="14">
        <v>11</v>
      </c>
      <c r="J546" s="15">
        <v>0.70228</v>
      </c>
      <c r="K546" s="15">
        <v>0.74061</v>
      </c>
      <c r="L546" s="14" t="s">
        <v>203</v>
      </c>
      <c r="M546" s="14">
        <f t="shared" si="8"/>
        <v>2024</v>
      </c>
      <c r="N546" s="14" t="s">
        <v>44</v>
      </c>
      <c r="O546" s="15" t="s">
        <v>107</v>
      </c>
      <c r="P546" s="14">
        <v>2025</v>
      </c>
      <c r="Q546" s="14">
        <v>125</v>
      </c>
      <c r="R546" s="19">
        <v>0.392</v>
      </c>
      <c r="S546" s="14" t="s">
        <v>9</v>
      </c>
      <c r="T546" s="20">
        <v>0.0517546346930233</v>
      </c>
      <c r="U546" s="21">
        <v>0.0187817</v>
      </c>
      <c r="V546" s="22">
        <v>0.3628989</v>
      </c>
    </row>
    <row r="547" spans="1:22">
      <c r="A547" s="14" t="s">
        <v>750</v>
      </c>
      <c r="B547" s="14" t="s">
        <v>159</v>
      </c>
      <c r="C547" s="14" t="s">
        <v>47</v>
      </c>
      <c r="D547" s="14">
        <v>269</v>
      </c>
      <c r="E547" s="14">
        <v>121</v>
      </c>
      <c r="F547" s="14">
        <v>321</v>
      </c>
      <c r="G547" s="15" t="s">
        <v>52</v>
      </c>
      <c r="H547" s="14">
        <v>69</v>
      </c>
      <c r="I547" s="14">
        <v>68</v>
      </c>
      <c r="J547" s="15">
        <v>0.49024</v>
      </c>
      <c r="K547" s="15">
        <v>0.52552</v>
      </c>
      <c r="L547" s="14" t="s">
        <v>180</v>
      </c>
      <c r="M547" s="14">
        <f t="shared" si="8"/>
        <v>2025</v>
      </c>
      <c r="N547" s="14" t="s">
        <v>107</v>
      </c>
      <c r="O547" s="15" t="s">
        <v>44</v>
      </c>
      <c r="P547" s="14">
        <v>2025</v>
      </c>
      <c r="Q547" s="14">
        <v>169</v>
      </c>
      <c r="R547" s="19">
        <v>1.89940828402367</v>
      </c>
      <c r="S547" s="14" t="s">
        <v>8</v>
      </c>
      <c r="T547" s="20">
        <v>0.0671335058608616</v>
      </c>
      <c r="U547" s="21">
        <v>0.1132488</v>
      </c>
      <c r="V547" s="22">
        <v>1.6869192</v>
      </c>
    </row>
    <row r="548" spans="1:22">
      <c r="A548" s="14" t="s">
        <v>751</v>
      </c>
      <c r="B548" s="14" t="s">
        <v>164</v>
      </c>
      <c r="C548" s="14" t="s">
        <v>47</v>
      </c>
      <c r="D548" s="14">
        <v>269</v>
      </c>
      <c r="E548" s="14">
        <v>147</v>
      </c>
      <c r="F548" s="14">
        <v>338</v>
      </c>
      <c r="G548" s="15" t="s">
        <v>52</v>
      </c>
      <c r="H548" s="14">
        <v>78</v>
      </c>
      <c r="I548" s="14">
        <v>18</v>
      </c>
      <c r="J548" s="15">
        <v>0.66193</v>
      </c>
      <c r="K548" s="15">
        <v>0.7181</v>
      </c>
      <c r="L548" s="14" t="s">
        <v>117</v>
      </c>
      <c r="M548" s="14">
        <f t="shared" si="8"/>
        <v>2025</v>
      </c>
      <c r="N548" s="14" t="s">
        <v>81</v>
      </c>
      <c r="O548" s="15" t="s">
        <v>1118</v>
      </c>
      <c r="P548" s="14">
        <v>2025</v>
      </c>
      <c r="Q548" s="14">
        <v>173.5</v>
      </c>
      <c r="R548" s="19">
        <v>1.94812680115274</v>
      </c>
      <c r="S548" s="14" t="s">
        <v>9</v>
      </c>
      <c r="T548" s="20">
        <v>0.0782203035788887</v>
      </c>
      <c r="U548" s="21">
        <v>0.1898546</v>
      </c>
      <c r="V548" s="22">
        <v>2.427178</v>
      </c>
    </row>
    <row r="549" spans="1:22">
      <c r="A549" s="14" t="s">
        <v>752</v>
      </c>
      <c r="B549" s="14" t="s">
        <v>134</v>
      </c>
      <c r="C549" s="14" t="s">
        <v>29</v>
      </c>
      <c r="D549" s="14">
        <v>68</v>
      </c>
      <c r="E549" s="14">
        <v>180</v>
      </c>
      <c r="F549" s="14">
        <v>40</v>
      </c>
      <c r="G549" s="15" t="s">
        <v>52</v>
      </c>
      <c r="H549" s="14">
        <v>208</v>
      </c>
      <c r="I549" s="14">
        <v>60</v>
      </c>
      <c r="J549" s="15">
        <v>0.22602</v>
      </c>
      <c r="K549" s="15">
        <v>0.29523</v>
      </c>
      <c r="L549" s="14" t="s">
        <v>659</v>
      </c>
      <c r="M549" s="14">
        <f t="shared" si="8"/>
        <v>2025</v>
      </c>
      <c r="N549" s="14" t="s">
        <v>39</v>
      </c>
      <c r="O549" s="15" t="s">
        <v>44</v>
      </c>
      <c r="P549" s="14">
        <v>2025</v>
      </c>
      <c r="Q549" s="14">
        <v>138</v>
      </c>
      <c r="R549" s="19">
        <v>0.289855072463768</v>
      </c>
      <c r="S549" s="14" t="s">
        <v>7</v>
      </c>
      <c r="T549" s="20">
        <v>0.234427395589879</v>
      </c>
      <c r="U549" s="21">
        <v>0.027684</v>
      </c>
      <c r="V549" s="22">
        <v>0.118092</v>
      </c>
    </row>
    <row r="550" spans="1:22">
      <c r="A550" s="14" t="s">
        <v>642</v>
      </c>
      <c r="B550" s="14" t="s">
        <v>159</v>
      </c>
      <c r="C550" s="14" t="s">
        <v>47</v>
      </c>
      <c r="D550" s="14">
        <v>88</v>
      </c>
      <c r="E550" s="14">
        <v>79</v>
      </c>
      <c r="F550" s="14">
        <v>27</v>
      </c>
      <c r="G550" s="15" t="s">
        <v>48</v>
      </c>
      <c r="H550" s="14">
        <v>140</v>
      </c>
      <c r="I550" s="14">
        <v>35</v>
      </c>
      <c r="J550" s="15">
        <v>0.3324</v>
      </c>
      <c r="K550" s="15">
        <v>0.34307</v>
      </c>
      <c r="L550" s="14" t="s">
        <v>311</v>
      </c>
      <c r="M550" s="14">
        <f t="shared" si="8"/>
        <v>2024</v>
      </c>
      <c r="N550" s="14" t="s">
        <v>33</v>
      </c>
      <c r="O550" s="15" t="s">
        <v>107</v>
      </c>
      <c r="P550" s="14">
        <v>2025</v>
      </c>
      <c r="Q550" s="14">
        <v>114</v>
      </c>
      <c r="R550" s="19">
        <v>0.236842105263158</v>
      </c>
      <c r="S550" s="14" t="s">
        <v>7</v>
      </c>
      <c r="T550" s="20">
        <v>0.0311015244702247</v>
      </c>
      <c r="U550" s="21">
        <v>0.0028809</v>
      </c>
      <c r="V550" s="22">
        <v>0.0926289</v>
      </c>
    </row>
    <row r="551" spans="1:22">
      <c r="A551" s="14" t="s">
        <v>753</v>
      </c>
      <c r="B551" s="14" t="s">
        <v>65</v>
      </c>
      <c r="C551" s="14" t="s">
        <v>36</v>
      </c>
      <c r="D551" s="14">
        <v>205</v>
      </c>
      <c r="E551" s="14">
        <v>112</v>
      </c>
      <c r="F551" s="14">
        <v>264</v>
      </c>
      <c r="G551" s="15" t="s">
        <v>52</v>
      </c>
      <c r="H551" s="14">
        <v>53</v>
      </c>
      <c r="I551" s="14">
        <v>56</v>
      </c>
      <c r="J551" s="15">
        <v>0.09059</v>
      </c>
      <c r="K551" s="15">
        <v>0.13741</v>
      </c>
      <c r="L551" s="14" t="s">
        <v>624</v>
      </c>
      <c r="M551" s="14">
        <f t="shared" si="8"/>
        <v>2025</v>
      </c>
      <c r="N551" s="14" t="s">
        <v>107</v>
      </c>
      <c r="O551" s="15" t="s">
        <v>38</v>
      </c>
      <c r="P551" s="14">
        <v>2025</v>
      </c>
      <c r="Q551" s="14">
        <v>129</v>
      </c>
      <c r="R551" s="19">
        <v>2.04651162790698</v>
      </c>
      <c r="S551" s="14" t="s">
        <v>7</v>
      </c>
      <c r="T551" s="20">
        <v>0.340732115566553</v>
      </c>
      <c r="U551" s="21">
        <v>0.1236048</v>
      </c>
      <c r="V551" s="22">
        <v>0.3627624</v>
      </c>
    </row>
    <row r="552" spans="1:22">
      <c r="A552" s="14" t="s">
        <v>754</v>
      </c>
      <c r="B552" s="14" t="s">
        <v>70</v>
      </c>
      <c r="C552" s="14" t="s">
        <v>29</v>
      </c>
      <c r="D552" s="14">
        <v>209</v>
      </c>
      <c r="E552" s="14">
        <v>142</v>
      </c>
      <c r="F552" s="14">
        <v>198</v>
      </c>
      <c r="G552" s="15" t="s">
        <v>42</v>
      </c>
      <c r="H552" s="14">
        <v>153</v>
      </c>
      <c r="I552" s="14">
        <v>96</v>
      </c>
      <c r="J552" s="15">
        <v>0.30153</v>
      </c>
      <c r="K552" s="15">
        <v>0.35493</v>
      </c>
      <c r="L552" s="14" t="s">
        <v>562</v>
      </c>
      <c r="M552" s="14">
        <f t="shared" si="8"/>
        <v>2024</v>
      </c>
      <c r="N552" s="14" t="s">
        <v>33</v>
      </c>
      <c r="O552" s="15" t="s">
        <v>38</v>
      </c>
      <c r="P552" s="14">
        <v>2025</v>
      </c>
      <c r="Q552" s="14">
        <v>181</v>
      </c>
      <c r="R552" s="19">
        <v>1.0939226519337</v>
      </c>
      <c r="S552" s="14" t="s">
        <v>8</v>
      </c>
      <c r="T552" s="20">
        <v>0.150452201842617</v>
      </c>
      <c r="U552" s="21">
        <v>0.105732</v>
      </c>
      <c r="V552" s="22">
        <v>0.7027614</v>
      </c>
    </row>
    <row r="553" spans="1:22">
      <c r="A553" s="14" t="s">
        <v>755</v>
      </c>
      <c r="B553" s="14" t="s">
        <v>134</v>
      </c>
      <c r="C553" s="14" t="s">
        <v>29</v>
      </c>
      <c r="D553" s="14">
        <v>51</v>
      </c>
      <c r="E553" s="14">
        <v>174</v>
      </c>
      <c r="F553" s="14">
        <v>155</v>
      </c>
      <c r="G553" s="15" t="s">
        <v>30</v>
      </c>
      <c r="H553" s="14">
        <v>70</v>
      </c>
      <c r="I553" s="14">
        <v>58</v>
      </c>
      <c r="J553" s="15">
        <v>0.24947</v>
      </c>
      <c r="K553" s="15">
        <v>0.28875</v>
      </c>
      <c r="L553" s="14" t="s">
        <v>71</v>
      </c>
      <c r="M553" s="14">
        <f t="shared" si="8"/>
        <v>2025</v>
      </c>
      <c r="N553" s="14" t="s">
        <v>32</v>
      </c>
      <c r="O553" s="15" t="s">
        <v>33</v>
      </c>
      <c r="P553" s="14">
        <v>2025</v>
      </c>
      <c r="Q553" s="14">
        <v>60.5</v>
      </c>
      <c r="R553" s="19">
        <v>2.56198347107438</v>
      </c>
      <c r="S553" s="14" t="s">
        <v>7</v>
      </c>
      <c r="T553" s="20">
        <v>0.136034632034632</v>
      </c>
      <c r="U553" s="21">
        <v>0.060884</v>
      </c>
      <c r="V553" s="22">
        <v>0.4475625</v>
      </c>
    </row>
    <row r="554" spans="1:22">
      <c r="A554" s="14" t="s">
        <v>756</v>
      </c>
      <c r="B554" s="14" t="s">
        <v>83</v>
      </c>
      <c r="C554" s="14" t="s">
        <v>47</v>
      </c>
      <c r="D554" s="14">
        <v>269</v>
      </c>
      <c r="E554" s="14">
        <v>22</v>
      </c>
      <c r="F554" s="14">
        <v>206</v>
      </c>
      <c r="G554" s="15" t="s">
        <v>30</v>
      </c>
      <c r="H554" s="14">
        <v>85</v>
      </c>
      <c r="I554" s="14">
        <v>83</v>
      </c>
      <c r="J554" s="15">
        <v>0.78778</v>
      </c>
      <c r="K554" s="15">
        <v>0.81816</v>
      </c>
      <c r="L554" s="14" t="s">
        <v>717</v>
      </c>
      <c r="M554" s="14">
        <f t="shared" si="8"/>
        <v>2024</v>
      </c>
      <c r="N554" s="14" t="s">
        <v>38</v>
      </c>
      <c r="O554" s="15" t="s">
        <v>126</v>
      </c>
      <c r="P554" s="14">
        <v>2025</v>
      </c>
      <c r="Q554" s="14">
        <v>177</v>
      </c>
      <c r="R554" s="19">
        <v>1.1638418079096</v>
      </c>
      <c r="S554" s="14" t="s">
        <v>8</v>
      </c>
      <c r="T554" s="20">
        <v>0.0371321013004791</v>
      </c>
      <c r="U554" s="21">
        <v>0.0625828</v>
      </c>
      <c r="V554" s="22">
        <v>1.6854096</v>
      </c>
    </row>
    <row r="555" spans="1:22">
      <c r="A555" s="14" t="s">
        <v>757</v>
      </c>
      <c r="B555" s="14" t="s">
        <v>159</v>
      </c>
      <c r="C555" s="14" t="s">
        <v>47</v>
      </c>
      <c r="D555" s="14">
        <v>41</v>
      </c>
      <c r="E555" s="14">
        <v>103</v>
      </c>
      <c r="F555" s="14">
        <v>34</v>
      </c>
      <c r="G555" s="15" t="s">
        <v>42</v>
      </c>
      <c r="H555" s="14">
        <v>110</v>
      </c>
      <c r="I555" s="14">
        <v>59</v>
      </c>
      <c r="J555" s="15">
        <v>0.37275</v>
      </c>
      <c r="K555" s="15">
        <v>0.43288</v>
      </c>
      <c r="L555" s="14" t="s">
        <v>758</v>
      </c>
      <c r="M555" s="14">
        <f t="shared" si="8"/>
        <v>2025</v>
      </c>
      <c r="N555" s="14" t="s">
        <v>39</v>
      </c>
      <c r="O555" s="15" t="s">
        <v>81</v>
      </c>
      <c r="P555" s="14">
        <v>2025</v>
      </c>
      <c r="Q555" s="14">
        <v>75.5</v>
      </c>
      <c r="R555" s="19">
        <v>0.450331125827815</v>
      </c>
      <c r="S555" s="14" t="s">
        <v>7</v>
      </c>
      <c r="T555" s="20">
        <v>0.138906856403622</v>
      </c>
      <c r="U555" s="21">
        <v>0.0204442</v>
      </c>
      <c r="V555" s="22">
        <v>0.1471792</v>
      </c>
    </row>
    <row r="556" spans="1:22">
      <c r="A556" s="14" t="s">
        <v>759</v>
      </c>
      <c r="B556" s="14" t="s">
        <v>134</v>
      </c>
      <c r="C556" s="14" t="s">
        <v>29</v>
      </c>
      <c r="D556" s="14">
        <v>184</v>
      </c>
      <c r="E556" s="14">
        <v>200</v>
      </c>
      <c r="F556" s="14">
        <v>69</v>
      </c>
      <c r="G556" s="15" t="s">
        <v>42</v>
      </c>
      <c r="H556" s="14">
        <v>315</v>
      </c>
      <c r="I556" s="14">
        <v>25</v>
      </c>
      <c r="J556" s="15">
        <v>0.3595</v>
      </c>
      <c r="K556" s="15">
        <v>0.41649</v>
      </c>
      <c r="L556" s="14" t="s">
        <v>340</v>
      </c>
      <c r="M556" s="14">
        <f t="shared" si="8"/>
        <v>2025</v>
      </c>
      <c r="N556" s="14" t="s">
        <v>81</v>
      </c>
      <c r="O556" s="15" t="s">
        <v>33</v>
      </c>
      <c r="P556" s="14">
        <v>2025</v>
      </c>
      <c r="Q556" s="14">
        <v>249.5</v>
      </c>
      <c r="R556" s="19">
        <v>0.276553106212425</v>
      </c>
      <c r="S556" s="14" t="s">
        <v>9</v>
      </c>
      <c r="T556" s="20">
        <v>0.136834017623472</v>
      </c>
      <c r="U556" s="21">
        <v>0.0393231</v>
      </c>
      <c r="V556" s="22">
        <v>0.2873781</v>
      </c>
    </row>
    <row r="557" spans="1:22">
      <c r="A557" s="14" t="s">
        <v>760</v>
      </c>
      <c r="B557" s="14" t="s">
        <v>41</v>
      </c>
      <c r="C557" s="14" t="s">
        <v>29</v>
      </c>
      <c r="D557" s="14">
        <v>189</v>
      </c>
      <c r="E557" s="14">
        <v>168</v>
      </c>
      <c r="F557" s="14">
        <v>256</v>
      </c>
      <c r="G557" s="15" t="s">
        <v>52</v>
      </c>
      <c r="H557" s="14">
        <v>101</v>
      </c>
      <c r="I557" s="14">
        <v>81</v>
      </c>
      <c r="J557" s="15">
        <v>0.53025</v>
      </c>
      <c r="K557" s="15">
        <v>0.54243</v>
      </c>
      <c r="L557" s="14" t="s">
        <v>369</v>
      </c>
      <c r="M557" s="14">
        <f t="shared" si="8"/>
        <v>2025</v>
      </c>
      <c r="N557" s="14" t="s">
        <v>39</v>
      </c>
      <c r="O557" s="15" t="s">
        <v>126</v>
      </c>
      <c r="P557" s="14">
        <v>2025</v>
      </c>
      <c r="Q557" s="14">
        <v>145</v>
      </c>
      <c r="R557" s="19">
        <v>1.76551724137931</v>
      </c>
      <c r="S557" s="14" t="s">
        <v>8</v>
      </c>
      <c r="T557" s="20">
        <v>0.0224545102593883</v>
      </c>
      <c r="U557" s="21">
        <v>0.0311808</v>
      </c>
      <c r="V557" s="22">
        <v>1.3886208</v>
      </c>
    </row>
    <row r="558" spans="1:22">
      <c r="A558" s="14" t="s">
        <v>761</v>
      </c>
      <c r="B558" s="14" t="s">
        <v>35</v>
      </c>
      <c r="C558" s="14" t="s">
        <v>36</v>
      </c>
      <c r="D558" s="14">
        <v>59</v>
      </c>
      <c r="E558" s="14">
        <v>41</v>
      </c>
      <c r="F558" s="14">
        <v>32</v>
      </c>
      <c r="G558" s="15" t="s">
        <v>48</v>
      </c>
      <c r="H558" s="14">
        <v>68</v>
      </c>
      <c r="I558" s="14">
        <v>29</v>
      </c>
      <c r="J558" s="15">
        <v>0.65092</v>
      </c>
      <c r="K558" s="15">
        <v>0.70055</v>
      </c>
      <c r="L558" s="14" t="s">
        <v>624</v>
      </c>
      <c r="M558" s="14">
        <f t="shared" si="8"/>
        <v>2025</v>
      </c>
      <c r="N558" s="14" t="s">
        <v>107</v>
      </c>
      <c r="O558" s="15" t="s">
        <v>81</v>
      </c>
      <c r="P558" s="14">
        <v>2025</v>
      </c>
      <c r="Q558" s="14">
        <v>63.5</v>
      </c>
      <c r="R558" s="19">
        <v>0.503937007874016</v>
      </c>
      <c r="S558" s="14" t="s">
        <v>9</v>
      </c>
      <c r="T558" s="20">
        <v>0.0708443365926772</v>
      </c>
      <c r="U558" s="21">
        <v>0.0158816</v>
      </c>
      <c r="V558" s="22">
        <v>0.224176</v>
      </c>
    </row>
    <row r="559" spans="1:22">
      <c r="A559" s="14" t="s">
        <v>762</v>
      </c>
      <c r="B559" s="14" t="s">
        <v>73</v>
      </c>
      <c r="C559" s="14" t="s">
        <v>47</v>
      </c>
      <c r="D559" s="14">
        <v>82</v>
      </c>
      <c r="E559" s="14">
        <v>26</v>
      </c>
      <c r="F559" s="14">
        <v>48</v>
      </c>
      <c r="G559" s="15" t="s">
        <v>30</v>
      </c>
      <c r="H559" s="14">
        <v>60</v>
      </c>
      <c r="I559" s="14">
        <v>69</v>
      </c>
      <c r="J559" s="15">
        <v>0.44923</v>
      </c>
      <c r="K559" s="15">
        <v>0.49671</v>
      </c>
      <c r="L559" s="14" t="s">
        <v>659</v>
      </c>
      <c r="M559" s="14">
        <f t="shared" si="8"/>
        <v>2025</v>
      </c>
      <c r="N559" s="14" t="s">
        <v>39</v>
      </c>
      <c r="O559" s="15" t="s">
        <v>33</v>
      </c>
      <c r="P559" s="14">
        <v>2025</v>
      </c>
      <c r="Q559" s="14">
        <v>71</v>
      </c>
      <c r="R559" s="19">
        <v>0.676056338028169</v>
      </c>
      <c r="S559" s="14" t="s">
        <v>8</v>
      </c>
      <c r="T559" s="20">
        <v>0.095588975458517</v>
      </c>
      <c r="U559" s="21">
        <v>0.0227904</v>
      </c>
      <c r="V559" s="22">
        <v>0.2384208</v>
      </c>
    </row>
    <row r="560" spans="1:22">
      <c r="A560" s="14" t="s">
        <v>763</v>
      </c>
      <c r="B560" s="14" t="s">
        <v>70</v>
      </c>
      <c r="C560" s="14" t="s">
        <v>29</v>
      </c>
      <c r="D560" s="14">
        <v>211</v>
      </c>
      <c r="E560" s="14">
        <v>177</v>
      </c>
      <c r="F560" s="14">
        <v>4</v>
      </c>
      <c r="G560" s="15" t="s">
        <v>30</v>
      </c>
      <c r="H560" s="14">
        <v>384</v>
      </c>
      <c r="I560" s="14">
        <v>30</v>
      </c>
      <c r="J560" s="15">
        <v>0.26391</v>
      </c>
      <c r="K560" s="15">
        <v>0.27813</v>
      </c>
      <c r="L560" s="14" t="s">
        <v>680</v>
      </c>
      <c r="M560" s="14">
        <f t="shared" si="8"/>
        <v>2024</v>
      </c>
      <c r="N560" s="14" t="s">
        <v>33</v>
      </c>
      <c r="O560" s="15" t="s">
        <v>81</v>
      </c>
      <c r="P560" s="14">
        <v>2025</v>
      </c>
      <c r="Q560" s="14">
        <v>297.5</v>
      </c>
      <c r="R560" s="19">
        <v>0.0134453781512605</v>
      </c>
      <c r="S560" s="14" t="s">
        <v>9</v>
      </c>
      <c r="T560" s="20">
        <v>0.0511271707474922</v>
      </c>
      <c r="U560" s="21">
        <v>0.0005688</v>
      </c>
      <c r="V560" s="22">
        <v>0.0111252</v>
      </c>
    </row>
    <row r="561" spans="1:22">
      <c r="A561" s="14" t="s">
        <v>764</v>
      </c>
      <c r="B561" s="14" t="s">
        <v>46</v>
      </c>
      <c r="C561" s="14" t="s">
        <v>47</v>
      </c>
      <c r="D561" s="14">
        <v>146</v>
      </c>
      <c r="E561" s="14">
        <v>119</v>
      </c>
      <c r="F561" s="14">
        <v>158</v>
      </c>
      <c r="G561" s="15" t="s">
        <v>42</v>
      </c>
      <c r="H561" s="14">
        <v>107</v>
      </c>
      <c r="I561" s="14">
        <v>57</v>
      </c>
      <c r="J561" s="15">
        <v>0.71424</v>
      </c>
      <c r="K561" s="15">
        <v>0.7406</v>
      </c>
      <c r="L561" s="14" t="s">
        <v>622</v>
      </c>
      <c r="M561" s="14">
        <f t="shared" si="8"/>
        <v>2025</v>
      </c>
      <c r="N561" s="14" t="s">
        <v>107</v>
      </c>
      <c r="O561" s="15" t="s">
        <v>32</v>
      </c>
      <c r="P561" s="14">
        <v>2025</v>
      </c>
      <c r="Q561" s="14">
        <v>126.5</v>
      </c>
      <c r="R561" s="19">
        <v>1.24901185770751</v>
      </c>
      <c r="S561" s="14" t="s">
        <v>7</v>
      </c>
      <c r="T561" s="20">
        <v>0.0355927626248987</v>
      </c>
      <c r="U561" s="21">
        <v>0.0416488</v>
      </c>
      <c r="V561" s="22">
        <v>1.170148</v>
      </c>
    </row>
    <row r="562" spans="1:22">
      <c r="A562" s="14" t="s">
        <v>765</v>
      </c>
      <c r="B562" s="14" t="s">
        <v>93</v>
      </c>
      <c r="C562" s="14" t="s">
        <v>47</v>
      </c>
      <c r="D562" s="14">
        <v>252</v>
      </c>
      <c r="E562" s="14">
        <v>200</v>
      </c>
      <c r="F562" s="14">
        <v>322</v>
      </c>
      <c r="G562" s="15" t="s">
        <v>52</v>
      </c>
      <c r="H562" s="14">
        <v>130</v>
      </c>
      <c r="I562" s="14">
        <v>97</v>
      </c>
      <c r="J562" s="15">
        <v>0.32512</v>
      </c>
      <c r="K562" s="15">
        <v>0.37628</v>
      </c>
      <c r="L562" s="14" t="s">
        <v>37</v>
      </c>
      <c r="M562" s="14">
        <f t="shared" si="8"/>
        <v>2024</v>
      </c>
      <c r="N562" s="14" t="s">
        <v>38</v>
      </c>
      <c r="O562" s="15" t="s">
        <v>44</v>
      </c>
      <c r="P562" s="14">
        <v>2025</v>
      </c>
      <c r="Q562" s="14">
        <v>191</v>
      </c>
      <c r="R562" s="19">
        <v>1.68586387434555</v>
      </c>
      <c r="S562" s="14" t="s">
        <v>8</v>
      </c>
      <c r="T562" s="20">
        <v>0.13596258105666</v>
      </c>
      <c r="U562" s="21">
        <v>0.1647352</v>
      </c>
      <c r="V562" s="22">
        <v>1.2116216</v>
      </c>
    </row>
    <row r="563" spans="1:22">
      <c r="A563" s="14" t="s">
        <v>766</v>
      </c>
      <c r="B563" s="14" t="s">
        <v>103</v>
      </c>
      <c r="C563" s="14" t="s">
        <v>36</v>
      </c>
      <c r="D563" s="14">
        <v>18</v>
      </c>
      <c r="E563" s="14">
        <v>165</v>
      </c>
      <c r="F563" s="14">
        <v>164</v>
      </c>
      <c r="G563" s="15" t="s">
        <v>42</v>
      </c>
      <c r="H563" s="14">
        <v>19</v>
      </c>
      <c r="I563" s="14">
        <v>25</v>
      </c>
      <c r="J563" s="15">
        <v>0.65741</v>
      </c>
      <c r="K563" s="15">
        <v>0.67675</v>
      </c>
      <c r="L563" s="14" t="s">
        <v>205</v>
      </c>
      <c r="M563" s="14">
        <f t="shared" si="8"/>
        <v>2024</v>
      </c>
      <c r="N563" s="14" t="s">
        <v>38</v>
      </c>
      <c r="O563" s="15" t="s">
        <v>44</v>
      </c>
      <c r="P563" s="14">
        <v>2025</v>
      </c>
      <c r="Q563" s="14">
        <v>18.5</v>
      </c>
      <c r="R563" s="19">
        <v>8.86486486486486</v>
      </c>
      <c r="S563" s="14" t="s">
        <v>9</v>
      </c>
      <c r="T563" s="20">
        <v>0.0285777613594385</v>
      </c>
      <c r="U563" s="21">
        <v>0.0317176</v>
      </c>
      <c r="V563" s="22">
        <v>1.10987</v>
      </c>
    </row>
    <row r="564" spans="1:22">
      <c r="A564" s="14" t="s">
        <v>590</v>
      </c>
      <c r="B564" s="14" t="s">
        <v>51</v>
      </c>
      <c r="C564" s="14" t="s">
        <v>29</v>
      </c>
      <c r="D564" s="14">
        <v>153</v>
      </c>
      <c r="E564" s="14">
        <v>31</v>
      </c>
      <c r="F564" s="14">
        <v>155</v>
      </c>
      <c r="G564" s="15" t="s">
        <v>48</v>
      </c>
      <c r="H564" s="14">
        <v>29</v>
      </c>
      <c r="I564" s="14">
        <v>10</v>
      </c>
      <c r="J564" s="15">
        <v>0.41018</v>
      </c>
      <c r="K564" s="15">
        <v>0.42892</v>
      </c>
      <c r="L564" s="14" t="s">
        <v>157</v>
      </c>
      <c r="M564" s="14">
        <f t="shared" si="8"/>
        <v>2025</v>
      </c>
      <c r="N564" s="14" t="s">
        <v>39</v>
      </c>
      <c r="O564" s="15" t="s">
        <v>1118</v>
      </c>
      <c r="P564" s="14">
        <v>2025</v>
      </c>
      <c r="Q564" s="14">
        <v>91</v>
      </c>
      <c r="R564" s="19">
        <v>1.7032967032967</v>
      </c>
      <c r="S564" s="14" t="s">
        <v>9</v>
      </c>
      <c r="T564" s="20">
        <v>0.0436911312132799</v>
      </c>
      <c r="U564" s="21">
        <v>0.029047</v>
      </c>
      <c r="V564" s="22">
        <v>0.664826</v>
      </c>
    </row>
    <row r="565" spans="1:22">
      <c r="A565" s="14" t="s">
        <v>767</v>
      </c>
      <c r="B565" s="14" t="s">
        <v>35</v>
      </c>
      <c r="C565" s="14" t="s">
        <v>36</v>
      </c>
      <c r="D565" s="14">
        <v>25</v>
      </c>
      <c r="E565" s="14">
        <v>180</v>
      </c>
      <c r="F565" s="14">
        <v>22</v>
      </c>
      <c r="G565" s="15" t="s">
        <v>30</v>
      </c>
      <c r="H565" s="14">
        <v>183</v>
      </c>
      <c r="I565" s="14">
        <v>20</v>
      </c>
      <c r="J565" s="15">
        <v>0.70262</v>
      </c>
      <c r="K565" s="15">
        <v>0.76319</v>
      </c>
      <c r="L565" s="14" t="s">
        <v>106</v>
      </c>
      <c r="M565" s="14">
        <f t="shared" si="8"/>
        <v>2025</v>
      </c>
      <c r="N565" s="14" t="s">
        <v>107</v>
      </c>
      <c r="O565" s="15" t="s">
        <v>1118</v>
      </c>
      <c r="P565" s="14">
        <v>2025</v>
      </c>
      <c r="Q565" s="14">
        <v>104</v>
      </c>
      <c r="R565" s="19">
        <v>0.211538461538462</v>
      </c>
      <c r="S565" s="14" t="s">
        <v>9</v>
      </c>
      <c r="T565" s="20">
        <v>0.0793642474351079</v>
      </c>
      <c r="U565" s="21">
        <v>0.0133254</v>
      </c>
      <c r="V565" s="22">
        <v>0.1679018</v>
      </c>
    </row>
    <row r="566" spans="1:22">
      <c r="A566" s="14" t="s">
        <v>768</v>
      </c>
      <c r="B566" s="14" t="s">
        <v>41</v>
      </c>
      <c r="C566" s="14" t="s">
        <v>29</v>
      </c>
      <c r="D566" s="14">
        <v>252</v>
      </c>
      <c r="E566" s="14">
        <v>164</v>
      </c>
      <c r="F566" s="14">
        <v>37</v>
      </c>
      <c r="G566" s="15" t="s">
        <v>30</v>
      </c>
      <c r="H566" s="14">
        <v>379</v>
      </c>
      <c r="I566" s="14">
        <v>75</v>
      </c>
      <c r="J566" s="15">
        <v>0.5734</v>
      </c>
      <c r="K566" s="15">
        <v>0.62811</v>
      </c>
      <c r="L566" s="14" t="s">
        <v>541</v>
      </c>
      <c r="M566" s="14">
        <f t="shared" si="8"/>
        <v>2024</v>
      </c>
      <c r="N566" s="14" t="s">
        <v>33</v>
      </c>
      <c r="O566" s="15" t="s">
        <v>99</v>
      </c>
      <c r="P566" s="14">
        <v>2025</v>
      </c>
      <c r="Q566" s="14">
        <v>315.5</v>
      </c>
      <c r="R566" s="19">
        <v>0.117274167987322</v>
      </c>
      <c r="S566" s="14" t="s">
        <v>8</v>
      </c>
      <c r="T566" s="20">
        <v>0.0871025775739918</v>
      </c>
      <c r="U566" s="21">
        <v>0.0202427</v>
      </c>
      <c r="V566" s="22">
        <v>0.2324007</v>
      </c>
    </row>
    <row r="567" spans="1:22">
      <c r="A567" s="14" t="s">
        <v>769</v>
      </c>
      <c r="B567" s="14" t="s">
        <v>73</v>
      </c>
      <c r="C567" s="14" t="s">
        <v>47</v>
      </c>
      <c r="D567" s="14">
        <v>79</v>
      </c>
      <c r="E567" s="14">
        <v>136</v>
      </c>
      <c r="F567" s="14">
        <v>36</v>
      </c>
      <c r="G567" s="15" t="s">
        <v>42</v>
      </c>
      <c r="H567" s="14">
        <v>179</v>
      </c>
      <c r="I567" s="14">
        <v>36</v>
      </c>
      <c r="J567" s="15">
        <v>0.44191</v>
      </c>
      <c r="K567" s="15">
        <v>0.50735</v>
      </c>
      <c r="L567" s="14" t="s">
        <v>720</v>
      </c>
      <c r="M567" s="14">
        <f t="shared" si="8"/>
        <v>2024</v>
      </c>
      <c r="N567" s="14" t="s">
        <v>44</v>
      </c>
      <c r="O567" s="15" t="s">
        <v>38</v>
      </c>
      <c r="P567" s="14">
        <v>2025</v>
      </c>
      <c r="Q567" s="14">
        <v>129</v>
      </c>
      <c r="R567" s="19">
        <v>0.27906976744186</v>
      </c>
      <c r="S567" s="14" t="s">
        <v>7</v>
      </c>
      <c r="T567" s="20">
        <v>0.12898393613876</v>
      </c>
      <c r="U567" s="21">
        <v>0.0235584</v>
      </c>
      <c r="V567" s="22">
        <v>0.182646</v>
      </c>
    </row>
    <row r="568" spans="1:22">
      <c r="A568" s="14" t="s">
        <v>770</v>
      </c>
      <c r="B568" s="14" t="s">
        <v>83</v>
      </c>
      <c r="C568" s="14" t="s">
        <v>47</v>
      </c>
      <c r="D568" s="14">
        <v>154</v>
      </c>
      <c r="E568" s="14">
        <v>197</v>
      </c>
      <c r="F568" s="14">
        <v>149</v>
      </c>
      <c r="G568" s="15" t="s">
        <v>48</v>
      </c>
      <c r="H568" s="14">
        <v>202</v>
      </c>
      <c r="I568" s="14">
        <v>38</v>
      </c>
      <c r="J568" s="15">
        <v>0.38174</v>
      </c>
      <c r="K568" s="15">
        <v>0.38982</v>
      </c>
      <c r="L568" s="14" t="s">
        <v>313</v>
      </c>
      <c r="M568" s="14">
        <f t="shared" si="8"/>
        <v>2025</v>
      </c>
      <c r="N568" s="14" t="s">
        <v>81</v>
      </c>
      <c r="O568" s="15" t="s">
        <v>38</v>
      </c>
      <c r="P568" s="14">
        <v>2025</v>
      </c>
      <c r="Q568" s="14">
        <v>178</v>
      </c>
      <c r="R568" s="19">
        <v>0.837078651685393</v>
      </c>
      <c r="S568" s="14" t="s">
        <v>7</v>
      </c>
      <c r="T568" s="20">
        <v>0.0207275152634549</v>
      </c>
      <c r="U568" s="21">
        <v>0.0120392</v>
      </c>
      <c r="V568" s="22">
        <v>0.5808318</v>
      </c>
    </row>
    <row r="569" spans="1:22">
      <c r="A569" s="14" t="s">
        <v>771</v>
      </c>
      <c r="B569" s="14" t="s">
        <v>56</v>
      </c>
      <c r="C569" s="14" t="s">
        <v>36</v>
      </c>
      <c r="D569" s="14">
        <v>63</v>
      </c>
      <c r="E569" s="14">
        <v>32</v>
      </c>
      <c r="F569" s="14">
        <v>18</v>
      </c>
      <c r="G569" s="15" t="s">
        <v>52</v>
      </c>
      <c r="H569" s="14">
        <v>77</v>
      </c>
      <c r="I569" s="14">
        <v>44</v>
      </c>
      <c r="J569" s="15">
        <v>0.09122</v>
      </c>
      <c r="K569" s="15">
        <v>0.13352</v>
      </c>
      <c r="L569" s="14" t="s">
        <v>142</v>
      </c>
      <c r="M569" s="14">
        <f t="shared" si="8"/>
        <v>2025</v>
      </c>
      <c r="N569" s="14" t="s">
        <v>32</v>
      </c>
      <c r="O569" s="15" t="s">
        <v>1118</v>
      </c>
      <c r="P569" s="14">
        <v>2025</v>
      </c>
      <c r="Q569" s="14">
        <v>70</v>
      </c>
      <c r="R569" s="19">
        <v>0.257142857142857</v>
      </c>
      <c r="S569" s="14" t="s">
        <v>7</v>
      </c>
      <c r="T569" s="20">
        <v>0.316806470940683</v>
      </c>
      <c r="U569" s="21">
        <v>0.007614</v>
      </c>
      <c r="V569" s="22">
        <v>0.0240336</v>
      </c>
    </row>
    <row r="570" spans="1:22">
      <c r="A570" s="14" t="s">
        <v>204</v>
      </c>
      <c r="B570" s="14" t="s">
        <v>76</v>
      </c>
      <c r="C570" s="14" t="s">
        <v>36</v>
      </c>
      <c r="D570" s="14">
        <v>82</v>
      </c>
      <c r="E570" s="14">
        <v>40</v>
      </c>
      <c r="F570" s="14">
        <v>64</v>
      </c>
      <c r="G570" s="15" t="s">
        <v>30</v>
      </c>
      <c r="H570" s="14">
        <v>58</v>
      </c>
      <c r="I570" s="14">
        <v>83</v>
      </c>
      <c r="J570" s="15">
        <v>0.17497</v>
      </c>
      <c r="K570" s="15">
        <v>0.20522</v>
      </c>
      <c r="L570" s="14" t="s">
        <v>43</v>
      </c>
      <c r="M570" s="14">
        <f t="shared" si="8"/>
        <v>2024</v>
      </c>
      <c r="N570" s="14" t="s">
        <v>44</v>
      </c>
      <c r="O570" s="15" t="s">
        <v>58</v>
      </c>
      <c r="P570" s="14">
        <v>2025</v>
      </c>
      <c r="Q570" s="14">
        <v>70</v>
      </c>
      <c r="R570" s="19">
        <v>0.914285714285714</v>
      </c>
      <c r="S570" s="14" t="s">
        <v>8</v>
      </c>
      <c r="T570" s="20">
        <v>0.147402787252704</v>
      </c>
      <c r="U570" s="21">
        <v>0.01936</v>
      </c>
      <c r="V570" s="22">
        <v>0.1313408</v>
      </c>
    </row>
    <row r="571" spans="1:22">
      <c r="A571" s="14" t="s">
        <v>772</v>
      </c>
      <c r="B571" s="14" t="s">
        <v>65</v>
      </c>
      <c r="C571" s="14" t="s">
        <v>36</v>
      </c>
      <c r="D571" s="14">
        <v>35</v>
      </c>
      <c r="E571" s="14">
        <v>103</v>
      </c>
      <c r="F571" s="14">
        <v>109</v>
      </c>
      <c r="G571" s="15" t="s">
        <v>52</v>
      </c>
      <c r="H571" s="14">
        <v>29</v>
      </c>
      <c r="I571" s="14">
        <v>33</v>
      </c>
      <c r="J571" s="15">
        <v>0.05057</v>
      </c>
      <c r="K571" s="15">
        <v>0.07997</v>
      </c>
      <c r="L571" s="14" t="s">
        <v>150</v>
      </c>
      <c r="M571" s="14">
        <f t="shared" si="8"/>
        <v>2025</v>
      </c>
      <c r="N571" s="14" t="s">
        <v>107</v>
      </c>
      <c r="O571" s="15" t="s">
        <v>44</v>
      </c>
      <c r="P571" s="14">
        <v>2025</v>
      </c>
      <c r="Q571" s="14">
        <v>32</v>
      </c>
      <c r="R571" s="19">
        <v>3.40625</v>
      </c>
      <c r="S571" s="14" t="s">
        <v>7</v>
      </c>
      <c r="T571" s="20">
        <v>0.367637864199075</v>
      </c>
      <c r="U571" s="21">
        <v>0.032046</v>
      </c>
      <c r="V571" s="22">
        <v>0.0871673</v>
      </c>
    </row>
    <row r="572" spans="1:22">
      <c r="A572" s="14" t="s">
        <v>773</v>
      </c>
      <c r="B572" s="14" t="s">
        <v>79</v>
      </c>
      <c r="C572" s="14" t="s">
        <v>47</v>
      </c>
      <c r="D572" s="14">
        <v>187</v>
      </c>
      <c r="E572" s="14">
        <v>111</v>
      </c>
      <c r="F572" s="14">
        <v>93</v>
      </c>
      <c r="G572" s="15" t="s">
        <v>52</v>
      </c>
      <c r="H572" s="14">
        <v>205</v>
      </c>
      <c r="I572" s="14">
        <v>30</v>
      </c>
      <c r="J572" s="15">
        <v>0.09284</v>
      </c>
      <c r="K572" s="15">
        <v>0.12456</v>
      </c>
      <c r="L572" s="14" t="s">
        <v>226</v>
      </c>
      <c r="M572" s="14">
        <f t="shared" si="8"/>
        <v>2024</v>
      </c>
      <c r="N572" s="14" t="s">
        <v>33</v>
      </c>
      <c r="O572" s="15" t="s">
        <v>95</v>
      </c>
      <c r="P572" s="14">
        <v>2025</v>
      </c>
      <c r="Q572" s="14">
        <v>196</v>
      </c>
      <c r="R572" s="19">
        <v>0.474489795918367</v>
      </c>
      <c r="S572" s="14" t="s">
        <v>9</v>
      </c>
      <c r="T572" s="20">
        <v>0.254656390494541</v>
      </c>
      <c r="U572" s="21">
        <v>0.0294996</v>
      </c>
      <c r="V572" s="22">
        <v>0.1158408</v>
      </c>
    </row>
    <row r="573" spans="1:22">
      <c r="A573" s="14" t="s">
        <v>774</v>
      </c>
      <c r="B573" s="14" t="s">
        <v>62</v>
      </c>
      <c r="C573" s="14" t="s">
        <v>29</v>
      </c>
      <c r="D573" s="14">
        <v>154</v>
      </c>
      <c r="E573" s="14">
        <v>17</v>
      </c>
      <c r="F573" s="14">
        <v>94</v>
      </c>
      <c r="G573" s="15" t="s">
        <v>42</v>
      </c>
      <c r="H573" s="14">
        <v>77</v>
      </c>
      <c r="I573" s="14">
        <v>56</v>
      </c>
      <c r="J573" s="15">
        <v>0.52154</v>
      </c>
      <c r="K573" s="15">
        <v>0.55562</v>
      </c>
      <c r="L573" s="14" t="s">
        <v>74</v>
      </c>
      <c r="M573" s="14">
        <f t="shared" si="8"/>
        <v>2024</v>
      </c>
      <c r="N573" s="14" t="s">
        <v>44</v>
      </c>
      <c r="O573" s="15" t="s">
        <v>33</v>
      </c>
      <c r="P573" s="14">
        <v>2025</v>
      </c>
      <c r="Q573" s="14">
        <v>115.5</v>
      </c>
      <c r="R573" s="19">
        <v>0.813852813852814</v>
      </c>
      <c r="S573" s="14" t="s">
        <v>7</v>
      </c>
      <c r="T573" s="20">
        <v>0.0613368849213491</v>
      </c>
      <c r="U573" s="21">
        <v>0.0320352</v>
      </c>
      <c r="V573" s="22">
        <v>0.5222828</v>
      </c>
    </row>
    <row r="574" spans="1:22">
      <c r="A574" s="14" t="s">
        <v>129</v>
      </c>
      <c r="B574" s="14" t="s">
        <v>46</v>
      </c>
      <c r="C574" s="14" t="s">
        <v>47</v>
      </c>
      <c r="D574" s="14">
        <v>278</v>
      </c>
      <c r="E574" s="14">
        <v>90</v>
      </c>
      <c r="F574" s="14">
        <v>16</v>
      </c>
      <c r="G574" s="15" t="s">
        <v>42</v>
      </c>
      <c r="H574" s="14">
        <v>352</v>
      </c>
      <c r="I574" s="14">
        <v>97</v>
      </c>
      <c r="J574" s="15">
        <v>0.36517</v>
      </c>
      <c r="K574" s="15">
        <v>0.38918</v>
      </c>
      <c r="L574" s="14" t="s">
        <v>577</v>
      </c>
      <c r="M574" s="14">
        <f t="shared" si="8"/>
        <v>2024</v>
      </c>
      <c r="N574" s="14" t="s">
        <v>44</v>
      </c>
      <c r="O574" s="15" t="s">
        <v>81</v>
      </c>
      <c r="P574" s="14">
        <v>2025</v>
      </c>
      <c r="Q574" s="14">
        <v>315</v>
      </c>
      <c r="R574" s="19">
        <v>0.0507936507936508</v>
      </c>
      <c r="S574" s="14" t="s">
        <v>8</v>
      </c>
      <c r="T574" s="20">
        <v>0.0616938177706974</v>
      </c>
      <c r="U574" s="21">
        <v>0.0038416</v>
      </c>
      <c r="V574" s="22">
        <v>0.0622688</v>
      </c>
    </row>
    <row r="575" spans="1:22">
      <c r="A575" s="14" t="s">
        <v>775</v>
      </c>
      <c r="B575" s="14" t="s">
        <v>65</v>
      </c>
      <c r="C575" s="14" t="s">
        <v>36</v>
      </c>
      <c r="D575" s="14">
        <v>42</v>
      </c>
      <c r="E575" s="14">
        <v>162</v>
      </c>
      <c r="F575" s="14">
        <v>9</v>
      </c>
      <c r="G575" s="15" t="s">
        <v>30</v>
      </c>
      <c r="H575" s="14">
        <v>195</v>
      </c>
      <c r="I575" s="14">
        <v>32</v>
      </c>
      <c r="J575" s="15">
        <v>0.83414</v>
      </c>
      <c r="K575" s="15">
        <v>0.83922</v>
      </c>
      <c r="L575" s="14" t="s">
        <v>190</v>
      </c>
      <c r="M575" s="14">
        <f t="shared" si="8"/>
        <v>2025</v>
      </c>
      <c r="N575" s="14" t="s">
        <v>32</v>
      </c>
      <c r="O575" s="15" t="s">
        <v>38</v>
      </c>
      <c r="P575" s="14">
        <v>2025</v>
      </c>
      <c r="Q575" s="14">
        <v>118.5</v>
      </c>
      <c r="R575" s="19">
        <v>0.0759493670886076</v>
      </c>
      <c r="S575" s="14" t="s">
        <v>7</v>
      </c>
      <c r="T575" s="20">
        <v>0.00605323991325278</v>
      </c>
      <c r="U575" s="21">
        <v>0.0004572</v>
      </c>
      <c r="V575" s="22">
        <v>0.0755298</v>
      </c>
    </row>
    <row r="576" spans="1:22">
      <c r="A576" s="14" t="s">
        <v>776</v>
      </c>
      <c r="B576" s="14" t="s">
        <v>76</v>
      </c>
      <c r="C576" s="14" t="s">
        <v>36</v>
      </c>
      <c r="D576" s="14">
        <v>160</v>
      </c>
      <c r="E576" s="14">
        <v>77</v>
      </c>
      <c r="F576" s="14">
        <v>20</v>
      </c>
      <c r="G576" s="15" t="s">
        <v>48</v>
      </c>
      <c r="H576" s="14">
        <v>217</v>
      </c>
      <c r="I576" s="14">
        <v>50</v>
      </c>
      <c r="J576" s="15">
        <v>0.23769</v>
      </c>
      <c r="K576" s="15">
        <v>0.24505</v>
      </c>
      <c r="L576" s="14" t="s">
        <v>86</v>
      </c>
      <c r="M576" s="14">
        <f t="shared" si="8"/>
        <v>2025</v>
      </c>
      <c r="N576" s="14" t="s">
        <v>32</v>
      </c>
      <c r="O576" s="15" t="s">
        <v>33</v>
      </c>
      <c r="P576" s="14">
        <v>2025</v>
      </c>
      <c r="Q576" s="14">
        <v>188.5</v>
      </c>
      <c r="R576" s="19">
        <v>0.106100795755968</v>
      </c>
      <c r="S576" s="14" t="s">
        <v>7</v>
      </c>
      <c r="T576" s="20">
        <v>0.0300346867986125</v>
      </c>
      <c r="U576" s="21">
        <v>0.001472</v>
      </c>
      <c r="V576" s="22">
        <v>0.04901</v>
      </c>
    </row>
    <row r="577" spans="1:22">
      <c r="A577" s="14" t="s">
        <v>777</v>
      </c>
      <c r="B577" s="14" t="s">
        <v>65</v>
      </c>
      <c r="C577" s="14" t="s">
        <v>36</v>
      </c>
      <c r="D577" s="14">
        <v>265</v>
      </c>
      <c r="E577" s="14">
        <v>116</v>
      </c>
      <c r="F577" s="14">
        <v>65</v>
      </c>
      <c r="G577" s="15" t="s">
        <v>30</v>
      </c>
      <c r="H577" s="14">
        <v>316</v>
      </c>
      <c r="I577" s="14">
        <v>55</v>
      </c>
      <c r="J577" s="15">
        <v>0.04909</v>
      </c>
      <c r="K577" s="15">
        <v>0.10733</v>
      </c>
      <c r="L577" s="14" t="s">
        <v>440</v>
      </c>
      <c r="M577" s="14">
        <f t="shared" si="8"/>
        <v>2024</v>
      </c>
      <c r="N577" s="14" t="s">
        <v>38</v>
      </c>
      <c r="O577" s="15" t="s">
        <v>44</v>
      </c>
      <c r="P577" s="14">
        <v>2025</v>
      </c>
      <c r="Q577" s="14">
        <v>290.5</v>
      </c>
      <c r="R577" s="19">
        <v>0.223752151462995</v>
      </c>
      <c r="S577" s="14" t="s">
        <v>7</v>
      </c>
      <c r="T577" s="20">
        <v>0.542625547377248</v>
      </c>
      <c r="U577" s="21">
        <v>0.037856</v>
      </c>
      <c r="V577" s="22">
        <v>0.0697645</v>
      </c>
    </row>
    <row r="578" spans="1:22">
      <c r="A578" s="14" t="s">
        <v>129</v>
      </c>
      <c r="B578" s="14" t="s">
        <v>73</v>
      </c>
      <c r="C578" s="14" t="s">
        <v>47</v>
      </c>
      <c r="D578" s="14">
        <v>229</v>
      </c>
      <c r="E578" s="14">
        <v>59</v>
      </c>
      <c r="F578" s="14">
        <v>186</v>
      </c>
      <c r="G578" s="15" t="s">
        <v>52</v>
      </c>
      <c r="H578" s="14">
        <v>102</v>
      </c>
      <c r="I578" s="14">
        <v>24</v>
      </c>
      <c r="J578" s="15">
        <v>0.2442</v>
      </c>
      <c r="K578" s="15">
        <v>0.26718</v>
      </c>
      <c r="L578" s="14" t="s">
        <v>180</v>
      </c>
      <c r="M578" s="14">
        <f t="shared" ref="M578:M641" si="9">YEAR(L578)</f>
        <v>2025</v>
      </c>
      <c r="N578" s="14" t="s">
        <v>107</v>
      </c>
      <c r="O578" s="15" t="s">
        <v>38</v>
      </c>
      <c r="P578" s="14">
        <v>2025</v>
      </c>
      <c r="Q578" s="14">
        <v>165.5</v>
      </c>
      <c r="R578" s="19">
        <v>1.1238670694864</v>
      </c>
      <c r="S578" s="14" t="s">
        <v>9</v>
      </c>
      <c r="T578" s="20">
        <v>0.0860094318437009</v>
      </c>
      <c r="U578" s="21">
        <v>0.0427428</v>
      </c>
      <c r="V578" s="22">
        <v>0.4969548</v>
      </c>
    </row>
    <row r="579" spans="1:22">
      <c r="A579" s="14" t="s">
        <v>778</v>
      </c>
      <c r="B579" s="14" t="s">
        <v>76</v>
      </c>
      <c r="C579" s="14" t="s">
        <v>36</v>
      </c>
      <c r="D579" s="14">
        <v>199</v>
      </c>
      <c r="E579" s="14">
        <v>153</v>
      </c>
      <c r="F579" s="14">
        <v>280</v>
      </c>
      <c r="G579" s="15" t="s">
        <v>30</v>
      </c>
      <c r="H579" s="14">
        <v>72</v>
      </c>
      <c r="I579" s="14">
        <v>45</v>
      </c>
      <c r="J579" s="15">
        <v>0.40395</v>
      </c>
      <c r="K579" s="15">
        <v>0.45946</v>
      </c>
      <c r="L579" s="14" t="s">
        <v>316</v>
      </c>
      <c r="M579" s="14">
        <f t="shared" si="9"/>
        <v>2025</v>
      </c>
      <c r="N579" s="14" t="s">
        <v>39</v>
      </c>
      <c r="O579" s="15" t="s">
        <v>38</v>
      </c>
      <c r="P579" s="14">
        <v>2025</v>
      </c>
      <c r="Q579" s="14">
        <v>135.5</v>
      </c>
      <c r="R579" s="19">
        <v>2.06642066420664</v>
      </c>
      <c r="S579" s="14" t="s">
        <v>7</v>
      </c>
      <c r="T579" s="20">
        <v>0.120815740216776</v>
      </c>
      <c r="U579" s="21">
        <v>0.155428</v>
      </c>
      <c r="V579" s="22">
        <v>1.286488</v>
      </c>
    </row>
    <row r="580" spans="1:22">
      <c r="A580" s="14" t="s">
        <v>779</v>
      </c>
      <c r="B580" s="14" t="s">
        <v>134</v>
      </c>
      <c r="C580" s="14" t="s">
        <v>29</v>
      </c>
      <c r="D580" s="14">
        <v>195</v>
      </c>
      <c r="E580" s="14">
        <v>3</v>
      </c>
      <c r="F580" s="14">
        <v>177</v>
      </c>
      <c r="G580" s="15" t="s">
        <v>52</v>
      </c>
      <c r="H580" s="14">
        <v>21</v>
      </c>
      <c r="I580" s="14">
        <v>18</v>
      </c>
      <c r="J580" s="15">
        <v>0.56774</v>
      </c>
      <c r="K580" s="15">
        <v>0.63667</v>
      </c>
      <c r="L580" s="14" t="s">
        <v>534</v>
      </c>
      <c r="M580" s="14">
        <f t="shared" si="9"/>
        <v>2025</v>
      </c>
      <c r="N580" s="14" t="s">
        <v>107</v>
      </c>
      <c r="O580" s="15" t="s">
        <v>44</v>
      </c>
      <c r="P580" s="14">
        <v>2025</v>
      </c>
      <c r="Q580" s="14">
        <v>108</v>
      </c>
      <c r="R580" s="19">
        <v>1.63888888888889</v>
      </c>
      <c r="S580" s="14" t="s">
        <v>9</v>
      </c>
      <c r="T580" s="20">
        <v>0.10826644886676</v>
      </c>
      <c r="U580" s="21">
        <v>0.1220061</v>
      </c>
      <c r="V580" s="22">
        <v>1.1269059</v>
      </c>
    </row>
    <row r="581" spans="1:22">
      <c r="A581" s="14" t="s">
        <v>780</v>
      </c>
      <c r="B581" s="14" t="s">
        <v>46</v>
      </c>
      <c r="C581" s="14" t="s">
        <v>47</v>
      </c>
      <c r="D581" s="14">
        <v>204</v>
      </c>
      <c r="E581" s="14">
        <v>194</v>
      </c>
      <c r="F581" s="14">
        <v>381</v>
      </c>
      <c r="G581" s="15" t="s">
        <v>52</v>
      </c>
      <c r="H581" s="14">
        <v>17</v>
      </c>
      <c r="I581" s="14">
        <v>77</v>
      </c>
      <c r="J581" s="15">
        <v>0.59961</v>
      </c>
      <c r="K581" s="15">
        <v>0.60594</v>
      </c>
      <c r="L581" s="14" t="s">
        <v>331</v>
      </c>
      <c r="M581" s="14">
        <f t="shared" si="9"/>
        <v>2025</v>
      </c>
      <c r="N581" s="14" t="s">
        <v>107</v>
      </c>
      <c r="O581" s="15" t="s">
        <v>39</v>
      </c>
      <c r="P581" s="14">
        <v>2025</v>
      </c>
      <c r="Q581" s="14">
        <v>110.5</v>
      </c>
      <c r="R581" s="19">
        <v>3.44796380090498</v>
      </c>
      <c r="S581" s="14" t="s">
        <v>8</v>
      </c>
      <c r="T581" s="20">
        <v>0.010446578869195</v>
      </c>
      <c r="U581" s="21">
        <v>0.0241173</v>
      </c>
      <c r="V581" s="22">
        <v>2.3086314</v>
      </c>
    </row>
    <row r="582" spans="1:22">
      <c r="A582" s="14" t="s">
        <v>781</v>
      </c>
      <c r="B582" s="14" t="s">
        <v>93</v>
      </c>
      <c r="C582" s="14" t="s">
        <v>47</v>
      </c>
      <c r="D582" s="14">
        <v>71</v>
      </c>
      <c r="E582" s="14">
        <v>13</v>
      </c>
      <c r="F582" s="14">
        <v>4</v>
      </c>
      <c r="G582" s="15" t="s">
        <v>42</v>
      </c>
      <c r="H582" s="14">
        <v>80</v>
      </c>
      <c r="I582" s="14">
        <v>82</v>
      </c>
      <c r="J582" s="15">
        <v>0.74666</v>
      </c>
      <c r="K582" s="15">
        <v>0.76802</v>
      </c>
      <c r="L582" s="14" t="s">
        <v>261</v>
      </c>
      <c r="M582" s="14">
        <f t="shared" si="9"/>
        <v>2024</v>
      </c>
      <c r="N582" s="14" t="s">
        <v>33</v>
      </c>
      <c r="O582" s="15" t="s">
        <v>44</v>
      </c>
      <c r="P582" s="14">
        <v>2025</v>
      </c>
      <c r="Q582" s="14">
        <v>75.5</v>
      </c>
      <c r="R582" s="19">
        <v>0.0529801324503311</v>
      </c>
      <c r="S582" s="14" t="s">
        <v>8</v>
      </c>
      <c r="T582" s="20">
        <v>0.0278117757350069</v>
      </c>
      <c r="U582" s="21">
        <v>0.0008544</v>
      </c>
      <c r="V582" s="22">
        <v>0.0307208</v>
      </c>
    </row>
    <row r="583" spans="1:22">
      <c r="A583" s="14" t="s">
        <v>782</v>
      </c>
      <c r="B583" s="14" t="s">
        <v>83</v>
      </c>
      <c r="C583" s="14" t="s">
        <v>47</v>
      </c>
      <c r="D583" s="14">
        <v>155</v>
      </c>
      <c r="E583" s="14">
        <v>137</v>
      </c>
      <c r="F583" s="14">
        <v>183</v>
      </c>
      <c r="G583" s="15" t="s">
        <v>30</v>
      </c>
      <c r="H583" s="14">
        <v>109</v>
      </c>
      <c r="I583" s="14">
        <v>83</v>
      </c>
      <c r="J583" s="15">
        <v>0.30559</v>
      </c>
      <c r="K583" s="15">
        <v>0.37385</v>
      </c>
      <c r="L583" s="14" t="s">
        <v>274</v>
      </c>
      <c r="M583" s="14">
        <f t="shared" si="9"/>
        <v>2025</v>
      </c>
      <c r="N583" s="14" t="s">
        <v>32</v>
      </c>
      <c r="O583" s="15" t="s">
        <v>39</v>
      </c>
      <c r="P583" s="14">
        <v>2025</v>
      </c>
      <c r="Q583" s="14">
        <v>132</v>
      </c>
      <c r="R583" s="19">
        <v>1.38636363636364</v>
      </c>
      <c r="S583" s="14" t="s">
        <v>8</v>
      </c>
      <c r="T583" s="20">
        <v>0.182586598903303</v>
      </c>
      <c r="U583" s="21">
        <v>0.1249158</v>
      </c>
      <c r="V583" s="22">
        <v>0.6841455</v>
      </c>
    </row>
    <row r="584" spans="1:22">
      <c r="A584" s="14" t="s">
        <v>715</v>
      </c>
      <c r="B584" s="14" t="s">
        <v>28</v>
      </c>
      <c r="C584" s="14" t="s">
        <v>29</v>
      </c>
      <c r="D584" s="14">
        <v>32</v>
      </c>
      <c r="E584" s="14">
        <v>177</v>
      </c>
      <c r="F584" s="14">
        <v>126</v>
      </c>
      <c r="G584" s="15" t="s">
        <v>30</v>
      </c>
      <c r="H584" s="14">
        <v>83</v>
      </c>
      <c r="I584" s="14">
        <v>38</v>
      </c>
      <c r="J584" s="15">
        <v>0.69881</v>
      </c>
      <c r="K584" s="15">
        <v>0.71718</v>
      </c>
      <c r="L584" s="14" t="s">
        <v>277</v>
      </c>
      <c r="M584" s="14">
        <f t="shared" si="9"/>
        <v>2025</v>
      </c>
      <c r="N584" s="14" t="s">
        <v>107</v>
      </c>
      <c r="O584" s="15" t="s">
        <v>81</v>
      </c>
      <c r="P584" s="14">
        <v>2025</v>
      </c>
      <c r="Q584" s="14">
        <v>57.5</v>
      </c>
      <c r="R584" s="19">
        <v>2.19130434782609</v>
      </c>
      <c r="S584" s="14" t="s">
        <v>7</v>
      </c>
      <c r="T584" s="20">
        <v>0.0256142112161522</v>
      </c>
      <c r="U584" s="21">
        <v>0.0231462</v>
      </c>
      <c r="V584" s="22">
        <v>0.9036468</v>
      </c>
    </row>
    <row r="585" spans="1:22">
      <c r="A585" s="14" t="s">
        <v>625</v>
      </c>
      <c r="B585" s="14" t="s">
        <v>62</v>
      </c>
      <c r="C585" s="14" t="s">
        <v>29</v>
      </c>
      <c r="D585" s="14">
        <v>26</v>
      </c>
      <c r="E585" s="14">
        <v>132</v>
      </c>
      <c r="F585" s="14">
        <v>37</v>
      </c>
      <c r="G585" s="15" t="s">
        <v>30</v>
      </c>
      <c r="H585" s="14">
        <v>121</v>
      </c>
      <c r="I585" s="14">
        <v>69</v>
      </c>
      <c r="J585" s="15">
        <v>0.44031</v>
      </c>
      <c r="K585" s="15">
        <v>0.47296</v>
      </c>
      <c r="L585" s="14" t="s">
        <v>316</v>
      </c>
      <c r="M585" s="14">
        <f t="shared" si="9"/>
        <v>2025</v>
      </c>
      <c r="N585" s="14" t="s">
        <v>39</v>
      </c>
      <c r="O585" s="15" t="s">
        <v>95</v>
      </c>
      <c r="P585" s="14">
        <v>2025</v>
      </c>
      <c r="Q585" s="14">
        <v>73.5</v>
      </c>
      <c r="R585" s="19">
        <v>0.503401360544218</v>
      </c>
      <c r="S585" s="14" t="s">
        <v>8</v>
      </c>
      <c r="T585" s="20">
        <v>0.0690333220568336</v>
      </c>
      <c r="U585" s="21">
        <v>0.0120805</v>
      </c>
      <c r="V585" s="22">
        <v>0.1749952</v>
      </c>
    </row>
    <row r="586" spans="1:22">
      <c r="A586" s="14" t="s">
        <v>783</v>
      </c>
      <c r="B586" s="14" t="s">
        <v>35</v>
      </c>
      <c r="C586" s="14" t="s">
        <v>36</v>
      </c>
      <c r="D586" s="14">
        <v>265</v>
      </c>
      <c r="E586" s="14">
        <v>167</v>
      </c>
      <c r="F586" s="14">
        <v>203</v>
      </c>
      <c r="G586" s="15" t="s">
        <v>42</v>
      </c>
      <c r="H586" s="14">
        <v>229</v>
      </c>
      <c r="I586" s="14">
        <v>78</v>
      </c>
      <c r="J586" s="15">
        <v>0.57715</v>
      </c>
      <c r="K586" s="15">
        <v>0.60747</v>
      </c>
      <c r="L586" s="14" t="s">
        <v>37</v>
      </c>
      <c r="M586" s="14">
        <f t="shared" si="9"/>
        <v>2024</v>
      </c>
      <c r="N586" s="14" t="s">
        <v>38</v>
      </c>
      <c r="O586" s="15" t="s">
        <v>95</v>
      </c>
      <c r="P586" s="14">
        <v>2025</v>
      </c>
      <c r="Q586" s="14">
        <v>247</v>
      </c>
      <c r="R586" s="19">
        <v>0.821862348178138</v>
      </c>
      <c r="S586" s="14" t="s">
        <v>8</v>
      </c>
      <c r="T586" s="20">
        <v>0.0499119298072333</v>
      </c>
      <c r="U586" s="21">
        <v>0.0615496</v>
      </c>
      <c r="V586" s="22">
        <v>1.2331641</v>
      </c>
    </row>
    <row r="587" spans="1:22">
      <c r="A587" s="14" t="s">
        <v>393</v>
      </c>
      <c r="B587" s="14" t="s">
        <v>56</v>
      </c>
      <c r="C587" s="14" t="s">
        <v>36</v>
      </c>
      <c r="D587" s="14">
        <v>203</v>
      </c>
      <c r="E587" s="14">
        <v>112</v>
      </c>
      <c r="F587" s="14">
        <v>249</v>
      </c>
      <c r="G587" s="15" t="s">
        <v>48</v>
      </c>
      <c r="H587" s="14">
        <v>66</v>
      </c>
      <c r="I587" s="14">
        <v>68</v>
      </c>
      <c r="J587" s="15">
        <v>0.13783</v>
      </c>
      <c r="K587" s="15">
        <v>0.17641</v>
      </c>
      <c r="L587" s="14" t="s">
        <v>674</v>
      </c>
      <c r="M587" s="14">
        <f t="shared" si="9"/>
        <v>2025</v>
      </c>
      <c r="N587" s="14" t="s">
        <v>39</v>
      </c>
      <c r="O587" s="15" t="s">
        <v>44</v>
      </c>
      <c r="P587" s="14">
        <v>2025</v>
      </c>
      <c r="Q587" s="14">
        <v>134.5</v>
      </c>
      <c r="R587" s="19">
        <v>1.85130111524164</v>
      </c>
      <c r="S587" s="14" t="s">
        <v>8</v>
      </c>
      <c r="T587" s="20">
        <v>0.218695085312624</v>
      </c>
      <c r="U587" s="21">
        <v>0.0960642</v>
      </c>
      <c r="V587" s="22">
        <v>0.4392609</v>
      </c>
    </row>
    <row r="588" spans="1:22">
      <c r="A588" s="14" t="s">
        <v>784</v>
      </c>
      <c r="B588" s="14" t="s">
        <v>83</v>
      </c>
      <c r="C588" s="14" t="s">
        <v>47</v>
      </c>
      <c r="D588" s="14">
        <v>77</v>
      </c>
      <c r="E588" s="14">
        <v>74</v>
      </c>
      <c r="F588" s="14">
        <v>11</v>
      </c>
      <c r="G588" s="15" t="s">
        <v>42</v>
      </c>
      <c r="H588" s="14">
        <v>140</v>
      </c>
      <c r="I588" s="14">
        <v>43</v>
      </c>
      <c r="J588" s="15">
        <v>0.40419</v>
      </c>
      <c r="K588" s="15">
        <v>0.43568</v>
      </c>
      <c r="L588" s="14" t="s">
        <v>541</v>
      </c>
      <c r="M588" s="14">
        <f t="shared" si="9"/>
        <v>2024</v>
      </c>
      <c r="N588" s="14" t="s">
        <v>33</v>
      </c>
      <c r="O588" s="15" t="s">
        <v>33</v>
      </c>
      <c r="P588" s="14">
        <v>2025</v>
      </c>
      <c r="Q588" s="14">
        <v>108.5</v>
      </c>
      <c r="R588" s="19">
        <v>0.101382488479263</v>
      </c>
      <c r="S588" s="14" t="s">
        <v>7</v>
      </c>
      <c r="T588" s="20">
        <v>0.0722778185824458</v>
      </c>
      <c r="U588" s="21">
        <v>0.0034639</v>
      </c>
      <c r="V588" s="22">
        <v>0.0479248</v>
      </c>
    </row>
    <row r="589" spans="1:22">
      <c r="A589" s="14" t="s">
        <v>785</v>
      </c>
      <c r="B589" s="14" t="s">
        <v>46</v>
      </c>
      <c r="C589" s="14" t="s">
        <v>47</v>
      </c>
      <c r="D589" s="14">
        <v>241</v>
      </c>
      <c r="E589" s="14">
        <v>131</v>
      </c>
      <c r="F589" s="14">
        <v>290</v>
      </c>
      <c r="G589" s="15" t="s">
        <v>30</v>
      </c>
      <c r="H589" s="14">
        <v>82</v>
      </c>
      <c r="I589" s="14">
        <v>98</v>
      </c>
      <c r="J589" s="15">
        <v>0.54732</v>
      </c>
      <c r="K589" s="15">
        <v>0.60254</v>
      </c>
      <c r="L589" s="14" t="s">
        <v>680</v>
      </c>
      <c r="M589" s="14">
        <f t="shared" si="9"/>
        <v>2024</v>
      </c>
      <c r="N589" s="14" t="s">
        <v>33</v>
      </c>
      <c r="O589" s="15" t="s">
        <v>81</v>
      </c>
      <c r="P589" s="14">
        <v>2025</v>
      </c>
      <c r="Q589" s="14">
        <v>161.5</v>
      </c>
      <c r="R589" s="19">
        <v>1.79566563467492</v>
      </c>
      <c r="S589" s="14" t="s">
        <v>8</v>
      </c>
      <c r="T589" s="20">
        <v>0.0916453679423773</v>
      </c>
      <c r="U589" s="21">
        <v>0.160138</v>
      </c>
      <c r="V589" s="22">
        <v>1.747366</v>
      </c>
    </row>
    <row r="590" spans="1:22">
      <c r="A590" s="14" t="s">
        <v>786</v>
      </c>
      <c r="B590" s="14" t="s">
        <v>51</v>
      </c>
      <c r="C590" s="14" t="s">
        <v>29</v>
      </c>
      <c r="D590" s="14">
        <v>186</v>
      </c>
      <c r="E590" s="14">
        <v>5</v>
      </c>
      <c r="F590" s="14">
        <v>153</v>
      </c>
      <c r="G590" s="15" t="s">
        <v>30</v>
      </c>
      <c r="H590" s="14">
        <v>38</v>
      </c>
      <c r="I590" s="14">
        <v>75</v>
      </c>
      <c r="J590" s="15">
        <v>0.29206</v>
      </c>
      <c r="K590" s="15">
        <v>0.29787</v>
      </c>
      <c r="L590" s="14" t="s">
        <v>586</v>
      </c>
      <c r="M590" s="14">
        <f t="shared" si="9"/>
        <v>2025</v>
      </c>
      <c r="N590" s="14" t="s">
        <v>81</v>
      </c>
      <c r="O590" s="15" t="s">
        <v>39</v>
      </c>
      <c r="P590" s="14">
        <v>2025</v>
      </c>
      <c r="Q590" s="14">
        <v>112</v>
      </c>
      <c r="R590" s="19">
        <v>1.36607142857143</v>
      </c>
      <c r="S590" s="14" t="s">
        <v>8</v>
      </c>
      <c r="T590" s="20">
        <v>0.0195051532547756</v>
      </c>
      <c r="U590" s="21">
        <v>0.0088893</v>
      </c>
      <c r="V590" s="22">
        <v>0.4557411</v>
      </c>
    </row>
    <row r="591" spans="1:22">
      <c r="A591" s="14" t="s">
        <v>787</v>
      </c>
      <c r="B591" s="14" t="s">
        <v>93</v>
      </c>
      <c r="C591" s="14" t="s">
        <v>47</v>
      </c>
      <c r="D591" s="14">
        <v>292</v>
      </c>
      <c r="E591" s="14">
        <v>57</v>
      </c>
      <c r="F591" s="14">
        <v>138</v>
      </c>
      <c r="G591" s="15" t="s">
        <v>48</v>
      </c>
      <c r="H591" s="14">
        <v>211</v>
      </c>
      <c r="I591" s="14">
        <v>29</v>
      </c>
      <c r="J591" s="15">
        <v>0.09573</v>
      </c>
      <c r="K591" s="15">
        <v>0.1146</v>
      </c>
      <c r="L591" s="14" t="s">
        <v>788</v>
      </c>
      <c r="M591" s="14">
        <f t="shared" si="9"/>
        <v>2025</v>
      </c>
      <c r="N591" s="14" t="s">
        <v>32</v>
      </c>
      <c r="O591" s="15" t="s">
        <v>107</v>
      </c>
      <c r="P591" s="14">
        <v>2025</v>
      </c>
      <c r="Q591" s="14">
        <v>251.5</v>
      </c>
      <c r="R591" s="19">
        <v>0.548707753479125</v>
      </c>
      <c r="S591" s="14" t="s">
        <v>9</v>
      </c>
      <c r="T591" s="20">
        <v>0.164659685863874</v>
      </c>
      <c r="U591" s="21">
        <v>0.0260406</v>
      </c>
      <c r="V591" s="22">
        <v>0.158148</v>
      </c>
    </row>
    <row r="592" spans="1:22">
      <c r="A592" s="14" t="s">
        <v>789</v>
      </c>
      <c r="B592" s="14" t="s">
        <v>56</v>
      </c>
      <c r="C592" s="14" t="s">
        <v>36</v>
      </c>
      <c r="D592" s="14">
        <v>100</v>
      </c>
      <c r="E592" s="14">
        <v>150</v>
      </c>
      <c r="F592" s="14">
        <v>11</v>
      </c>
      <c r="G592" s="15" t="s">
        <v>42</v>
      </c>
      <c r="H592" s="14">
        <v>239</v>
      </c>
      <c r="I592" s="14">
        <v>89</v>
      </c>
      <c r="J592" s="15">
        <v>0.78963</v>
      </c>
      <c r="K592" s="15">
        <v>0.80573</v>
      </c>
      <c r="L592" s="14" t="s">
        <v>109</v>
      </c>
      <c r="M592" s="14">
        <f t="shared" si="9"/>
        <v>2025</v>
      </c>
      <c r="N592" s="14" t="s">
        <v>81</v>
      </c>
      <c r="O592" s="15" t="s">
        <v>126</v>
      </c>
      <c r="P592" s="14">
        <v>2025</v>
      </c>
      <c r="Q592" s="14">
        <v>169.5</v>
      </c>
      <c r="R592" s="19">
        <v>0.0648967551622419</v>
      </c>
      <c r="S592" s="14" t="s">
        <v>8</v>
      </c>
      <c r="T592" s="20">
        <v>0.0199818797860325</v>
      </c>
      <c r="U592" s="21">
        <v>0.001771</v>
      </c>
      <c r="V592" s="22">
        <v>0.0886303</v>
      </c>
    </row>
    <row r="593" spans="1:22">
      <c r="A593" s="14" t="s">
        <v>790</v>
      </c>
      <c r="B593" s="14" t="s">
        <v>90</v>
      </c>
      <c r="C593" s="14" t="s">
        <v>36</v>
      </c>
      <c r="D593" s="14">
        <v>22</v>
      </c>
      <c r="E593" s="14">
        <v>5</v>
      </c>
      <c r="F593" s="14">
        <v>20</v>
      </c>
      <c r="G593" s="15" t="s">
        <v>52</v>
      </c>
      <c r="H593" s="14">
        <v>7</v>
      </c>
      <c r="I593" s="14">
        <v>52</v>
      </c>
      <c r="J593" s="15">
        <v>0.20564</v>
      </c>
      <c r="K593" s="15">
        <v>0.22875</v>
      </c>
      <c r="L593" s="14" t="s">
        <v>791</v>
      </c>
      <c r="M593" s="14">
        <f t="shared" si="9"/>
        <v>2025</v>
      </c>
      <c r="N593" s="14" t="s">
        <v>39</v>
      </c>
      <c r="O593" s="15" t="s">
        <v>32</v>
      </c>
      <c r="P593" s="14">
        <v>2025</v>
      </c>
      <c r="Q593" s="14">
        <v>14.5</v>
      </c>
      <c r="R593" s="19">
        <v>1.37931034482759</v>
      </c>
      <c r="S593" s="14" t="s">
        <v>7</v>
      </c>
      <c r="T593" s="20">
        <v>0.101027322404372</v>
      </c>
      <c r="U593" s="21">
        <v>0.004622</v>
      </c>
      <c r="V593" s="22">
        <v>0.04575</v>
      </c>
    </row>
    <row r="594" spans="1:22">
      <c r="A594" s="14" t="s">
        <v>792</v>
      </c>
      <c r="B594" s="14" t="s">
        <v>41</v>
      </c>
      <c r="C594" s="14" t="s">
        <v>29</v>
      </c>
      <c r="D594" s="14">
        <v>27</v>
      </c>
      <c r="E594" s="14">
        <v>168</v>
      </c>
      <c r="F594" s="14">
        <v>85</v>
      </c>
      <c r="G594" s="15" t="s">
        <v>48</v>
      </c>
      <c r="H594" s="14">
        <v>110</v>
      </c>
      <c r="I594" s="14">
        <v>50</v>
      </c>
      <c r="J594" s="15">
        <v>0.71475</v>
      </c>
      <c r="K594" s="15">
        <v>0.74116</v>
      </c>
      <c r="L594" s="14" t="s">
        <v>293</v>
      </c>
      <c r="M594" s="14">
        <f t="shared" si="9"/>
        <v>2024</v>
      </c>
      <c r="N594" s="14" t="s">
        <v>44</v>
      </c>
      <c r="O594" s="15" t="s">
        <v>38</v>
      </c>
      <c r="P594" s="14">
        <v>2025</v>
      </c>
      <c r="Q594" s="14">
        <v>68.5</v>
      </c>
      <c r="R594" s="19">
        <v>1.24087591240876</v>
      </c>
      <c r="S594" s="14" t="s">
        <v>7</v>
      </c>
      <c r="T594" s="20">
        <v>0.0356333315343516</v>
      </c>
      <c r="U594" s="21">
        <v>0.0224485</v>
      </c>
      <c r="V594" s="22">
        <v>0.629986</v>
      </c>
    </row>
    <row r="595" spans="1:22">
      <c r="A595" s="14" t="s">
        <v>793</v>
      </c>
      <c r="B595" s="14" t="s">
        <v>97</v>
      </c>
      <c r="C595" s="14" t="s">
        <v>29</v>
      </c>
      <c r="D595" s="14">
        <v>74</v>
      </c>
      <c r="E595" s="14">
        <v>132</v>
      </c>
      <c r="F595" s="14">
        <v>145</v>
      </c>
      <c r="G595" s="15" t="s">
        <v>48</v>
      </c>
      <c r="H595" s="14">
        <v>61</v>
      </c>
      <c r="I595" s="14">
        <v>90</v>
      </c>
      <c r="J595" s="15">
        <v>0.3234</v>
      </c>
      <c r="K595" s="15">
        <v>0.34858</v>
      </c>
      <c r="L595" s="14" t="s">
        <v>500</v>
      </c>
      <c r="M595" s="14">
        <f t="shared" si="9"/>
        <v>2024</v>
      </c>
      <c r="N595" s="14" t="s">
        <v>44</v>
      </c>
      <c r="O595" s="15" t="s">
        <v>107</v>
      </c>
      <c r="P595" s="14">
        <v>2025</v>
      </c>
      <c r="Q595" s="14">
        <v>67.5</v>
      </c>
      <c r="R595" s="19">
        <v>2.14814814814815</v>
      </c>
      <c r="S595" s="14" t="s">
        <v>8</v>
      </c>
      <c r="T595" s="20">
        <v>0.0722359286247059</v>
      </c>
      <c r="U595" s="21">
        <v>0.036511</v>
      </c>
      <c r="V595" s="22">
        <v>0.505441</v>
      </c>
    </row>
    <row r="596" spans="1:22">
      <c r="A596" s="14" t="s">
        <v>794</v>
      </c>
      <c r="B596" s="14" t="s">
        <v>73</v>
      </c>
      <c r="C596" s="14" t="s">
        <v>47</v>
      </c>
      <c r="D596" s="14">
        <v>74</v>
      </c>
      <c r="E596" s="14">
        <v>68</v>
      </c>
      <c r="F596" s="14">
        <v>65</v>
      </c>
      <c r="G596" s="15" t="s">
        <v>30</v>
      </c>
      <c r="H596" s="14">
        <v>77</v>
      </c>
      <c r="I596" s="14">
        <v>62</v>
      </c>
      <c r="J596" s="15">
        <v>0.7237</v>
      </c>
      <c r="K596" s="15">
        <v>0.74138</v>
      </c>
      <c r="L596" s="14" t="s">
        <v>74</v>
      </c>
      <c r="M596" s="14">
        <f t="shared" si="9"/>
        <v>2024</v>
      </c>
      <c r="N596" s="14" t="s">
        <v>44</v>
      </c>
      <c r="O596" s="15" t="s">
        <v>107</v>
      </c>
      <c r="P596" s="14">
        <v>2025</v>
      </c>
      <c r="Q596" s="14">
        <v>75.5</v>
      </c>
      <c r="R596" s="19">
        <v>0.860927152317881</v>
      </c>
      <c r="S596" s="14" t="s">
        <v>8</v>
      </c>
      <c r="T596" s="20">
        <v>0.0238474196768189</v>
      </c>
      <c r="U596" s="21">
        <v>0.011492</v>
      </c>
      <c r="V596" s="22">
        <v>0.481897</v>
      </c>
    </row>
    <row r="597" spans="1:22">
      <c r="A597" s="14" t="s">
        <v>795</v>
      </c>
      <c r="B597" s="14" t="s">
        <v>65</v>
      </c>
      <c r="C597" s="14" t="s">
        <v>36</v>
      </c>
      <c r="D597" s="14">
        <v>144</v>
      </c>
      <c r="E597" s="14">
        <v>6</v>
      </c>
      <c r="F597" s="14">
        <v>88</v>
      </c>
      <c r="G597" s="15" t="s">
        <v>42</v>
      </c>
      <c r="H597" s="14">
        <v>62</v>
      </c>
      <c r="I597" s="14">
        <v>50</v>
      </c>
      <c r="J597" s="15">
        <v>0.24302</v>
      </c>
      <c r="K597" s="15">
        <v>0.28958</v>
      </c>
      <c r="L597" s="14" t="s">
        <v>348</v>
      </c>
      <c r="M597" s="14">
        <f t="shared" si="9"/>
        <v>2025</v>
      </c>
      <c r="N597" s="14" t="s">
        <v>32</v>
      </c>
      <c r="O597" s="15" t="s">
        <v>39</v>
      </c>
      <c r="P597" s="14">
        <v>2025</v>
      </c>
      <c r="Q597" s="14">
        <v>103</v>
      </c>
      <c r="R597" s="19">
        <v>0.854368932038835</v>
      </c>
      <c r="S597" s="14" t="s">
        <v>7</v>
      </c>
      <c r="T597" s="20">
        <v>0.160784584570758</v>
      </c>
      <c r="U597" s="21">
        <v>0.0409728</v>
      </c>
      <c r="V597" s="22">
        <v>0.2548304</v>
      </c>
    </row>
    <row r="598" spans="1:22">
      <c r="A598" s="14" t="s">
        <v>796</v>
      </c>
      <c r="B598" s="14" t="s">
        <v>103</v>
      </c>
      <c r="C598" s="14" t="s">
        <v>36</v>
      </c>
      <c r="D598" s="14">
        <v>192</v>
      </c>
      <c r="E598" s="14">
        <v>51</v>
      </c>
      <c r="F598" s="14">
        <v>241</v>
      </c>
      <c r="G598" s="15" t="s">
        <v>52</v>
      </c>
      <c r="H598" s="14">
        <v>2</v>
      </c>
      <c r="I598" s="14">
        <v>91</v>
      </c>
      <c r="J598" s="15">
        <v>0.83472</v>
      </c>
      <c r="K598" s="15">
        <v>0.87001</v>
      </c>
      <c r="L598" s="14" t="s">
        <v>390</v>
      </c>
      <c r="M598" s="14">
        <f t="shared" si="9"/>
        <v>2025</v>
      </c>
      <c r="N598" s="14" t="s">
        <v>107</v>
      </c>
      <c r="O598" s="15" t="s">
        <v>38</v>
      </c>
      <c r="P598" s="14">
        <v>2025</v>
      </c>
      <c r="Q598" s="14">
        <v>97</v>
      </c>
      <c r="R598" s="19">
        <v>2.48453608247423</v>
      </c>
      <c r="S598" s="14" t="s">
        <v>8</v>
      </c>
      <c r="T598" s="20">
        <v>0.0405627521522741</v>
      </c>
      <c r="U598" s="21">
        <v>0.0850489</v>
      </c>
      <c r="V598" s="22">
        <v>2.0967241</v>
      </c>
    </row>
    <row r="599" spans="1:22">
      <c r="A599" s="14" t="s">
        <v>797</v>
      </c>
      <c r="B599" s="14" t="s">
        <v>56</v>
      </c>
      <c r="C599" s="14" t="s">
        <v>36</v>
      </c>
      <c r="D599" s="14">
        <v>197</v>
      </c>
      <c r="E599" s="14">
        <v>86</v>
      </c>
      <c r="F599" s="14">
        <v>88</v>
      </c>
      <c r="G599" s="15" t="s">
        <v>52</v>
      </c>
      <c r="H599" s="14">
        <v>195</v>
      </c>
      <c r="I599" s="14">
        <v>53</v>
      </c>
      <c r="J599" s="15">
        <v>0.25484</v>
      </c>
      <c r="K599" s="15">
        <v>0.29708</v>
      </c>
      <c r="L599" s="14" t="s">
        <v>477</v>
      </c>
      <c r="M599" s="14">
        <f t="shared" si="9"/>
        <v>2025</v>
      </c>
      <c r="N599" s="14" t="s">
        <v>32</v>
      </c>
      <c r="O599" s="15" t="s">
        <v>126</v>
      </c>
      <c r="P599" s="14">
        <v>2025</v>
      </c>
      <c r="Q599" s="14">
        <v>196</v>
      </c>
      <c r="R599" s="19">
        <v>0.448979591836735</v>
      </c>
      <c r="S599" s="14" t="s">
        <v>7</v>
      </c>
      <c r="T599" s="20">
        <v>0.142183923522284</v>
      </c>
      <c r="U599" s="21">
        <v>0.0371712</v>
      </c>
      <c r="V599" s="22">
        <v>0.2614304</v>
      </c>
    </row>
    <row r="600" spans="1:22">
      <c r="A600" s="14" t="s">
        <v>798</v>
      </c>
      <c r="B600" s="14" t="s">
        <v>56</v>
      </c>
      <c r="C600" s="14" t="s">
        <v>36</v>
      </c>
      <c r="D600" s="14">
        <v>116</v>
      </c>
      <c r="E600" s="14">
        <v>121</v>
      </c>
      <c r="F600" s="14">
        <v>38</v>
      </c>
      <c r="G600" s="15" t="s">
        <v>52</v>
      </c>
      <c r="H600" s="14">
        <v>199</v>
      </c>
      <c r="I600" s="14">
        <v>65</v>
      </c>
      <c r="J600" s="15">
        <v>0.3141</v>
      </c>
      <c r="K600" s="15">
        <v>0.35439</v>
      </c>
      <c r="L600" s="14" t="s">
        <v>562</v>
      </c>
      <c r="M600" s="14">
        <f t="shared" si="9"/>
        <v>2024</v>
      </c>
      <c r="N600" s="14" t="s">
        <v>33</v>
      </c>
      <c r="O600" s="15" t="s">
        <v>39</v>
      </c>
      <c r="P600" s="14">
        <v>2025</v>
      </c>
      <c r="Q600" s="14">
        <v>157.5</v>
      </c>
      <c r="R600" s="19">
        <v>0.241269841269841</v>
      </c>
      <c r="S600" s="14" t="s">
        <v>8</v>
      </c>
      <c r="T600" s="20">
        <v>0.113688309489545</v>
      </c>
      <c r="U600" s="21">
        <v>0.0153102</v>
      </c>
      <c r="V600" s="22">
        <v>0.1346682</v>
      </c>
    </row>
    <row r="601" spans="1:22">
      <c r="A601" s="14" t="s">
        <v>799</v>
      </c>
      <c r="B601" s="14" t="s">
        <v>79</v>
      </c>
      <c r="C601" s="14" t="s">
        <v>47</v>
      </c>
      <c r="D601" s="14">
        <v>227</v>
      </c>
      <c r="E601" s="14">
        <v>56</v>
      </c>
      <c r="F601" s="14">
        <v>73</v>
      </c>
      <c r="G601" s="15" t="s">
        <v>52</v>
      </c>
      <c r="H601" s="14">
        <v>210</v>
      </c>
      <c r="I601" s="14">
        <v>92</v>
      </c>
      <c r="J601" s="15">
        <v>0.61506</v>
      </c>
      <c r="K601" s="15">
        <v>0.67526</v>
      </c>
      <c r="L601" s="14" t="s">
        <v>648</v>
      </c>
      <c r="M601" s="14">
        <f t="shared" si="9"/>
        <v>2025</v>
      </c>
      <c r="N601" s="14" t="s">
        <v>107</v>
      </c>
      <c r="O601" s="15" t="s">
        <v>107</v>
      </c>
      <c r="P601" s="14">
        <v>2025</v>
      </c>
      <c r="Q601" s="14">
        <v>218.5</v>
      </c>
      <c r="R601" s="19">
        <v>0.334096109839817</v>
      </c>
      <c r="S601" s="14" t="s">
        <v>8</v>
      </c>
      <c r="T601" s="20">
        <v>0.0891508456002132</v>
      </c>
      <c r="U601" s="21">
        <v>0.043946</v>
      </c>
      <c r="V601" s="22">
        <v>0.4929398</v>
      </c>
    </row>
    <row r="602" spans="1:22">
      <c r="A602" s="14" t="s">
        <v>800</v>
      </c>
      <c r="B602" s="14" t="s">
        <v>164</v>
      </c>
      <c r="C602" s="14" t="s">
        <v>47</v>
      </c>
      <c r="D602" s="14">
        <v>89</v>
      </c>
      <c r="E602" s="14">
        <v>86</v>
      </c>
      <c r="F602" s="14">
        <v>48</v>
      </c>
      <c r="G602" s="15" t="s">
        <v>30</v>
      </c>
      <c r="H602" s="14">
        <v>127</v>
      </c>
      <c r="I602" s="14">
        <v>73</v>
      </c>
      <c r="J602" s="15">
        <v>0.48952</v>
      </c>
      <c r="K602" s="15">
        <v>0.54138</v>
      </c>
      <c r="L602" s="14" t="s">
        <v>162</v>
      </c>
      <c r="M602" s="14">
        <f t="shared" si="9"/>
        <v>2025</v>
      </c>
      <c r="N602" s="14" t="s">
        <v>32</v>
      </c>
      <c r="O602" s="15" t="s">
        <v>58</v>
      </c>
      <c r="P602" s="14">
        <v>2025</v>
      </c>
      <c r="Q602" s="14">
        <v>108</v>
      </c>
      <c r="R602" s="19">
        <v>0.444444444444444</v>
      </c>
      <c r="S602" s="14" t="s">
        <v>8</v>
      </c>
      <c r="T602" s="20">
        <v>0.0957922346595737</v>
      </c>
      <c r="U602" s="21">
        <v>0.0248928</v>
      </c>
      <c r="V602" s="22">
        <v>0.2598624</v>
      </c>
    </row>
    <row r="603" spans="1:22">
      <c r="A603" s="14" t="s">
        <v>801</v>
      </c>
      <c r="B603" s="14" t="s">
        <v>103</v>
      </c>
      <c r="C603" s="14" t="s">
        <v>36</v>
      </c>
      <c r="D603" s="14">
        <v>57</v>
      </c>
      <c r="E603" s="14">
        <v>58</v>
      </c>
      <c r="F603" s="14">
        <v>80</v>
      </c>
      <c r="G603" s="15" t="s">
        <v>52</v>
      </c>
      <c r="H603" s="14">
        <v>35</v>
      </c>
      <c r="I603" s="14">
        <v>67</v>
      </c>
      <c r="J603" s="15">
        <v>0.56044</v>
      </c>
      <c r="K603" s="15">
        <v>0.56855</v>
      </c>
      <c r="L603" s="14" t="s">
        <v>299</v>
      </c>
      <c r="M603" s="14">
        <f t="shared" si="9"/>
        <v>2025</v>
      </c>
      <c r="N603" s="14" t="s">
        <v>39</v>
      </c>
      <c r="O603" s="15" t="s">
        <v>58</v>
      </c>
      <c r="P603" s="14">
        <v>2025</v>
      </c>
      <c r="Q603" s="14">
        <v>46</v>
      </c>
      <c r="R603" s="19">
        <v>1.73913043478261</v>
      </c>
      <c r="S603" s="14" t="s">
        <v>8</v>
      </c>
      <c r="T603" s="20">
        <v>0.0142643566968604</v>
      </c>
      <c r="U603" s="21">
        <v>0.006488</v>
      </c>
      <c r="V603" s="22">
        <v>0.45484</v>
      </c>
    </row>
    <row r="604" spans="1:22">
      <c r="A604" s="14" t="s">
        <v>802</v>
      </c>
      <c r="B604" s="14" t="s">
        <v>65</v>
      </c>
      <c r="C604" s="14" t="s">
        <v>36</v>
      </c>
      <c r="D604" s="14">
        <v>45</v>
      </c>
      <c r="E604" s="14">
        <v>32</v>
      </c>
      <c r="F604" s="14">
        <v>11</v>
      </c>
      <c r="G604" s="15" t="s">
        <v>42</v>
      </c>
      <c r="H604" s="14">
        <v>66</v>
      </c>
      <c r="I604" s="14">
        <v>49</v>
      </c>
      <c r="J604" s="15">
        <v>0.63872</v>
      </c>
      <c r="K604" s="15">
        <v>0.6725</v>
      </c>
      <c r="L604" s="14" t="s">
        <v>364</v>
      </c>
      <c r="M604" s="14">
        <f t="shared" si="9"/>
        <v>2025</v>
      </c>
      <c r="N604" s="14" t="s">
        <v>39</v>
      </c>
      <c r="O604" s="15" t="s">
        <v>107</v>
      </c>
      <c r="P604" s="14">
        <v>2025</v>
      </c>
      <c r="Q604" s="14">
        <v>55.5</v>
      </c>
      <c r="R604" s="19">
        <v>0.198198198198198</v>
      </c>
      <c r="S604" s="14" t="s">
        <v>7</v>
      </c>
      <c r="T604" s="20">
        <v>0.0502304832713755</v>
      </c>
      <c r="U604" s="21">
        <v>0.0037158</v>
      </c>
      <c r="V604" s="22">
        <v>0.073975</v>
      </c>
    </row>
    <row r="605" spans="1:22">
      <c r="A605" s="14" t="s">
        <v>803</v>
      </c>
      <c r="B605" s="14" t="s">
        <v>164</v>
      </c>
      <c r="C605" s="14" t="s">
        <v>47</v>
      </c>
      <c r="D605" s="14">
        <v>211</v>
      </c>
      <c r="E605" s="14">
        <v>89</v>
      </c>
      <c r="F605" s="14">
        <v>78</v>
      </c>
      <c r="G605" s="15" t="s">
        <v>30</v>
      </c>
      <c r="H605" s="14">
        <v>222</v>
      </c>
      <c r="I605" s="14">
        <v>43</v>
      </c>
      <c r="J605" s="15">
        <v>0.31053</v>
      </c>
      <c r="K605" s="15">
        <v>0.35557</v>
      </c>
      <c r="L605" s="14" t="s">
        <v>572</v>
      </c>
      <c r="M605" s="14">
        <f t="shared" si="9"/>
        <v>2025</v>
      </c>
      <c r="N605" s="14" t="s">
        <v>32</v>
      </c>
      <c r="O605" s="15" t="s">
        <v>39</v>
      </c>
      <c r="P605" s="14">
        <v>2025</v>
      </c>
      <c r="Q605" s="14">
        <v>216.5</v>
      </c>
      <c r="R605" s="19">
        <v>0.360277136258661</v>
      </c>
      <c r="S605" s="14" t="s">
        <v>7</v>
      </c>
      <c r="T605" s="20">
        <v>0.12666985403718</v>
      </c>
      <c r="U605" s="21">
        <v>0.0351312</v>
      </c>
      <c r="V605" s="22">
        <v>0.2773446</v>
      </c>
    </row>
    <row r="606" spans="1:22">
      <c r="A606" s="14" t="s">
        <v>804</v>
      </c>
      <c r="B606" s="14" t="s">
        <v>83</v>
      </c>
      <c r="C606" s="14" t="s">
        <v>47</v>
      </c>
      <c r="D606" s="14">
        <v>28</v>
      </c>
      <c r="E606" s="14">
        <v>38</v>
      </c>
      <c r="F606" s="14">
        <v>60</v>
      </c>
      <c r="G606" s="15" t="s">
        <v>30</v>
      </c>
      <c r="H606" s="14">
        <v>6</v>
      </c>
      <c r="I606" s="14">
        <v>35</v>
      </c>
      <c r="J606" s="15">
        <v>0.31325</v>
      </c>
      <c r="K606" s="15">
        <v>0.31886</v>
      </c>
      <c r="L606" s="14" t="s">
        <v>705</v>
      </c>
      <c r="M606" s="14">
        <f t="shared" si="9"/>
        <v>2025</v>
      </c>
      <c r="N606" s="14" t="s">
        <v>107</v>
      </c>
      <c r="O606" s="15" t="s">
        <v>81</v>
      </c>
      <c r="P606" s="14">
        <v>2025</v>
      </c>
      <c r="Q606" s="14">
        <v>17</v>
      </c>
      <c r="R606" s="19">
        <v>3.52941176470588</v>
      </c>
      <c r="S606" s="14" t="s">
        <v>7</v>
      </c>
      <c r="T606" s="20">
        <v>0.0175939283698175</v>
      </c>
      <c r="U606" s="21">
        <v>0.003366</v>
      </c>
      <c r="V606" s="22">
        <v>0.191316</v>
      </c>
    </row>
    <row r="607" spans="1:22">
      <c r="A607" s="14" t="s">
        <v>805</v>
      </c>
      <c r="B607" s="14" t="s">
        <v>35</v>
      </c>
      <c r="C607" s="14" t="s">
        <v>36</v>
      </c>
      <c r="D607" s="14">
        <v>195</v>
      </c>
      <c r="E607" s="14">
        <v>176</v>
      </c>
      <c r="F607" s="14">
        <v>299</v>
      </c>
      <c r="G607" s="15" t="s">
        <v>48</v>
      </c>
      <c r="H607" s="14">
        <v>72</v>
      </c>
      <c r="I607" s="14">
        <v>26</v>
      </c>
      <c r="J607" s="15">
        <v>0.60365</v>
      </c>
      <c r="K607" s="15">
        <v>0.65876</v>
      </c>
      <c r="L607" s="14" t="s">
        <v>209</v>
      </c>
      <c r="M607" s="14">
        <f t="shared" si="9"/>
        <v>2025</v>
      </c>
      <c r="N607" s="14" t="s">
        <v>32</v>
      </c>
      <c r="O607" s="15" t="s">
        <v>38</v>
      </c>
      <c r="P607" s="14">
        <v>2025</v>
      </c>
      <c r="Q607" s="14">
        <v>133.5</v>
      </c>
      <c r="R607" s="19">
        <v>2.23970037453184</v>
      </c>
      <c r="S607" s="14" t="s">
        <v>9</v>
      </c>
      <c r="T607" s="20">
        <v>0.0836571740846439</v>
      </c>
      <c r="U607" s="21">
        <v>0.1647789</v>
      </c>
      <c r="V607" s="22">
        <v>1.9696924</v>
      </c>
    </row>
    <row r="608" spans="1:22">
      <c r="A608" s="14" t="s">
        <v>806</v>
      </c>
      <c r="B608" s="14" t="s">
        <v>164</v>
      </c>
      <c r="C608" s="14" t="s">
        <v>47</v>
      </c>
      <c r="D608" s="14">
        <v>19</v>
      </c>
      <c r="E608" s="14">
        <v>196</v>
      </c>
      <c r="F608" s="14">
        <v>119</v>
      </c>
      <c r="G608" s="15" t="s">
        <v>30</v>
      </c>
      <c r="H608" s="14">
        <v>96</v>
      </c>
      <c r="I608" s="14">
        <v>91</v>
      </c>
      <c r="J608" s="15">
        <v>0.10614</v>
      </c>
      <c r="K608" s="15">
        <v>0.15689</v>
      </c>
      <c r="L608" s="14" t="s">
        <v>188</v>
      </c>
      <c r="M608" s="14">
        <f t="shared" si="9"/>
        <v>2025</v>
      </c>
      <c r="N608" s="14" t="s">
        <v>39</v>
      </c>
      <c r="O608" s="15" t="s">
        <v>99</v>
      </c>
      <c r="P608" s="14">
        <v>2025</v>
      </c>
      <c r="Q608" s="14">
        <v>57.5</v>
      </c>
      <c r="R608" s="19">
        <v>2.0695652173913</v>
      </c>
      <c r="S608" s="14" t="s">
        <v>8</v>
      </c>
      <c r="T608" s="20">
        <v>0.323475046210721</v>
      </c>
      <c r="U608" s="21">
        <v>0.0603925</v>
      </c>
      <c r="V608" s="22">
        <v>0.1866991</v>
      </c>
    </row>
    <row r="609" spans="1:22">
      <c r="A609" s="14" t="s">
        <v>698</v>
      </c>
      <c r="B609" s="14" t="s">
        <v>46</v>
      </c>
      <c r="C609" s="14" t="s">
        <v>47</v>
      </c>
      <c r="D609" s="14">
        <v>262</v>
      </c>
      <c r="E609" s="14">
        <v>10</v>
      </c>
      <c r="F609" s="14">
        <v>35</v>
      </c>
      <c r="G609" s="15" t="s">
        <v>52</v>
      </c>
      <c r="H609" s="14">
        <v>237</v>
      </c>
      <c r="I609" s="14">
        <v>10</v>
      </c>
      <c r="J609" s="15">
        <v>0.23431</v>
      </c>
      <c r="K609" s="15">
        <v>0.27002</v>
      </c>
      <c r="L609" s="14" t="s">
        <v>247</v>
      </c>
      <c r="M609" s="14">
        <f t="shared" si="9"/>
        <v>2025</v>
      </c>
      <c r="N609" s="14" t="s">
        <v>81</v>
      </c>
      <c r="O609" s="15" t="s">
        <v>107</v>
      </c>
      <c r="P609" s="14">
        <v>2025</v>
      </c>
      <c r="Q609" s="14">
        <v>249.5</v>
      </c>
      <c r="R609" s="19">
        <v>0.140280561122244</v>
      </c>
      <c r="S609" s="14" t="s">
        <v>9</v>
      </c>
      <c r="T609" s="20">
        <v>0.132249463002741</v>
      </c>
      <c r="U609" s="21">
        <v>0.0124985</v>
      </c>
      <c r="V609" s="22">
        <v>0.094507</v>
      </c>
    </row>
    <row r="610" spans="1:22">
      <c r="A610" s="14" t="s">
        <v>701</v>
      </c>
      <c r="B610" s="14" t="s">
        <v>41</v>
      </c>
      <c r="C610" s="14" t="s">
        <v>29</v>
      </c>
      <c r="D610" s="14">
        <v>112</v>
      </c>
      <c r="E610" s="14">
        <v>5</v>
      </c>
      <c r="F610" s="14">
        <v>14</v>
      </c>
      <c r="G610" s="15" t="s">
        <v>48</v>
      </c>
      <c r="H610" s="14">
        <v>103</v>
      </c>
      <c r="I610" s="14">
        <v>11</v>
      </c>
      <c r="J610" s="15">
        <v>0.23358</v>
      </c>
      <c r="K610" s="15">
        <v>0.28463</v>
      </c>
      <c r="L610" s="14" t="s">
        <v>518</v>
      </c>
      <c r="M610" s="14">
        <f t="shared" si="9"/>
        <v>2025</v>
      </c>
      <c r="N610" s="14" t="s">
        <v>39</v>
      </c>
      <c r="O610" s="15" t="s">
        <v>1118</v>
      </c>
      <c r="P610" s="14">
        <v>2025</v>
      </c>
      <c r="Q610" s="14">
        <v>107.5</v>
      </c>
      <c r="R610" s="19">
        <v>0.130232558139535</v>
      </c>
      <c r="S610" s="14" t="s">
        <v>9</v>
      </c>
      <c r="T610" s="20">
        <v>0.179355654709623</v>
      </c>
      <c r="U610" s="21">
        <v>0.007147</v>
      </c>
      <c r="V610" s="22">
        <v>0.0398482</v>
      </c>
    </row>
    <row r="611" spans="1:22">
      <c r="A611" s="14" t="s">
        <v>807</v>
      </c>
      <c r="B611" s="14" t="s">
        <v>97</v>
      </c>
      <c r="C611" s="14" t="s">
        <v>29</v>
      </c>
      <c r="D611" s="14">
        <v>197</v>
      </c>
      <c r="E611" s="14">
        <v>93</v>
      </c>
      <c r="F611" s="14">
        <v>24</v>
      </c>
      <c r="G611" s="15" t="s">
        <v>52</v>
      </c>
      <c r="H611" s="14">
        <v>266</v>
      </c>
      <c r="I611" s="14">
        <v>19</v>
      </c>
      <c r="J611" s="15">
        <v>0.32969</v>
      </c>
      <c r="K611" s="15">
        <v>0.3552</v>
      </c>
      <c r="L611" s="14" t="s">
        <v>289</v>
      </c>
      <c r="M611" s="14">
        <f t="shared" si="9"/>
        <v>2025</v>
      </c>
      <c r="N611" s="14" t="s">
        <v>107</v>
      </c>
      <c r="O611" s="15" t="s">
        <v>81</v>
      </c>
      <c r="P611" s="14">
        <v>2025</v>
      </c>
      <c r="Q611" s="14">
        <v>231.5</v>
      </c>
      <c r="R611" s="19">
        <v>0.103671706263499</v>
      </c>
      <c r="S611" s="14" t="s">
        <v>9</v>
      </c>
      <c r="T611" s="20">
        <v>0.0718186936936937</v>
      </c>
      <c r="U611" s="21">
        <v>0.0061224</v>
      </c>
      <c r="V611" s="22">
        <v>0.085248</v>
      </c>
    </row>
    <row r="612" spans="1:22">
      <c r="A612" s="14" t="s">
        <v>808</v>
      </c>
      <c r="B612" s="14" t="s">
        <v>65</v>
      </c>
      <c r="C612" s="14" t="s">
        <v>36</v>
      </c>
      <c r="D612" s="14">
        <v>243</v>
      </c>
      <c r="E612" s="14">
        <v>89</v>
      </c>
      <c r="F612" s="14">
        <v>30</v>
      </c>
      <c r="G612" s="15" t="s">
        <v>52</v>
      </c>
      <c r="H612" s="14">
        <v>302</v>
      </c>
      <c r="I612" s="14">
        <v>93</v>
      </c>
      <c r="J612" s="15">
        <v>0.31902</v>
      </c>
      <c r="K612" s="15">
        <v>0.32404</v>
      </c>
      <c r="L612" s="14" t="s">
        <v>809</v>
      </c>
      <c r="M612" s="14">
        <f t="shared" si="9"/>
        <v>2024</v>
      </c>
      <c r="N612" s="14" t="s">
        <v>33</v>
      </c>
      <c r="O612" s="15" t="s">
        <v>44</v>
      </c>
      <c r="P612" s="14">
        <v>2025</v>
      </c>
      <c r="Q612" s="14">
        <v>272.5</v>
      </c>
      <c r="R612" s="19">
        <v>0.110091743119266</v>
      </c>
      <c r="S612" s="14" t="s">
        <v>8</v>
      </c>
      <c r="T612" s="20">
        <v>0.0154919145784471</v>
      </c>
      <c r="U612" s="21">
        <v>0.001506</v>
      </c>
      <c r="V612" s="22">
        <v>0.097212</v>
      </c>
    </row>
    <row r="613" spans="1:22">
      <c r="A613" s="14" t="s">
        <v>212</v>
      </c>
      <c r="B613" s="14" t="s">
        <v>97</v>
      </c>
      <c r="C613" s="14" t="s">
        <v>29</v>
      </c>
      <c r="D613" s="14">
        <v>260</v>
      </c>
      <c r="E613" s="14">
        <v>133</v>
      </c>
      <c r="F613" s="14">
        <v>8</v>
      </c>
      <c r="G613" s="15" t="s">
        <v>52</v>
      </c>
      <c r="H613" s="14">
        <v>385</v>
      </c>
      <c r="I613" s="14">
        <v>66</v>
      </c>
      <c r="J613" s="15">
        <v>0.0405</v>
      </c>
      <c r="K613" s="15">
        <v>0.10212</v>
      </c>
      <c r="L613" s="14" t="s">
        <v>207</v>
      </c>
      <c r="M613" s="14">
        <f t="shared" si="9"/>
        <v>2025</v>
      </c>
      <c r="N613" s="14" t="s">
        <v>107</v>
      </c>
      <c r="O613" s="15" t="s">
        <v>32</v>
      </c>
      <c r="P613" s="14">
        <v>2025</v>
      </c>
      <c r="Q613" s="14">
        <v>322.5</v>
      </c>
      <c r="R613" s="19">
        <v>0.0248062015503876</v>
      </c>
      <c r="S613" s="14" t="s">
        <v>8</v>
      </c>
      <c r="T613" s="20">
        <v>0.603407755581669</v>
      </c>
      <c r="U613" s="21">
        <v>0.0049296</v>
      </c>
      <c r="V613" s="22">
        <v>0.0081696</v>
      </c>
    </row>
    <row r="614" spans="1:22">
      <c r="A614" s="14" t="s">
        <v>810</v>
      </c>
      <c r="B614" s="14" t="s">
        <v>83</v>
      </c>
      <c r="C614" s="14" t="s">
        <v>47</v>
      </c>
      <c r="D614" s="14">
        <v>131</v>
      </c>
      <c r="E614" s="14">
        <v>71</v>
      </c>
      <c r="F614" s="14">
        <v>47</v>
      </c>
      <c r="G614" s="15" t="s">
        <v>42</v>
      </c>
      <c r="H614" s="14">
        <v>155</v>
      </c>
      <c r="I614" s="14">
        <v>46</v>
      </c>
      <c r="J614" s="15">
        <v>0.22189</v>
      </c>
      <c r="K614" s="15">
        <v>0.25488</v>
      </c>
      <c r="L614" s="14" t="s">
        <v>577</v>
      </c>
      <c r="M614" s="14">
        <f t="shared" si="9"/>
        <v>2024</v>
      </c>
      <c r="N614" s="14" t="s">
        <v>44</v>
      </c>
      <c r="O614" s="15" t="s">
        <v>32</v>
      </c>
      <c r="P614" s="14">
        <v>2025</v>
      </c>
      <c r="Q614" s="14">
        <v>143</v>
      </c>
      <c r="R614" s="19">
        <v>0.328671328671329</v>
      </c>
      <c r="S614" s="14" t="s">
        <v>7</v>
      </c>
      <c r="T614" s="20">
        <v>0.129433458882611</v>
      </c>
      <c r="U614" s="21">
        <v>0.0155053</v>
      </c>
      <c r="V614" s="22">
        <v>0.1197936</v>
      </c>
    </row>
    <row r="615" spans="1:22">
      <c r="A615" s="14" t="s">
        <v>811</v>
      </c>
      <c r="B615" s="14" t="s">
        <v>76</v>
      </c>
      <c r="C615" s="14" t="s">
        <v>36</v>
      </c>
      <c r="D615" s="14">
        <v>232</v>
      </c>
      <c r="E615" s="14">
        <v>185</v>
      </c>
      <c r="F615" s="14">
        <v>51</v>
      </c>
      <c r="G615" s="15" t="s">
        <v>42</v>
      </c>
      <c r="H615" s="14">
        <v>366</v>
      </c>
      <c r="I615" s="14">
        <v>93</v>
      </c>
      <c r="J615" s="15">
        <v>0.08622</v>
      </c>
      <c r="K615" s="15">
        <v>0.15281</v>
      </c>
      <c r="L615" s="14" t="s">
        <v>758</v>
      </c>
      <c r="M615" s="14">
        <f t="shared" si="9"/>
        <v>2025</v>
      </c>
      <c r="N615" s="14" t="s">
        <v>39</v>
      </c>
      <c r="O615" s="15" t="s">
        <v>39</v>
      </c>
      <c r="P615" s="14">
        <v>2025</v>
      </c>
      <c r="Q615" s="14">
        <v>299</v>
      </c>
      <c r="R615" s="19">
        <v>0.17056856187291</v>
      </c>
      <c r="S615" s="14" t="s">
        <v>8</v>
      </c>
      <c r="T615" s="20">
        <v>0.435769910346182</v>
      </c>
      <c r="U615" s="21">
        <v>0.0339609</v>
      </c>
      <c r="V615" s="22">
        <v>0.0779331</v>
      </c>
    </row>
    <row r="616" spans="1:22">
      <c r="A616" s="14" t="s">
        <v>812</v>
      </c>
      <c r="B616" s="14" t="s">
        <v>62</v>
      </c>
      <c r="C616" s="14" t="s">
        <v>29</v>
      </c>
      <c r="D616" s="14">
        <v>178</v>
      </c>
      <c r="E616" s="14">
        <v>169</v>
      </c>
      <c r="F616" s="14">
        <v>5</v>
      </c>
      <c r="G616" s="15" t="s">
        <v>52</v>
      </c>
      <c r="H616" s="14">
        <v>342</v>
      </c>
      <c r="I616" s="14">
        <v>63</v>
      </c>
      <c r="J616" s="15">
        <v>0.5135</v>
      </c>
      <c r="K616" s="15">
        <v>0.57459</v>
      </c>
      <c r="L616" s="14" t="s">
        <v>791</v>
      </c>
      <c r="M616" s="14">
        <f t="shared" si="9"/>
        <v>2025</v>
      </c>
      <c r="N616" s="14" t="s">
        <v>39</v>
      </c>
      <c r="O616" s="15" t="s">
        <v>99</v>
      </c>
      <c r="P616" s="14">
        <v>2025</v>
      </c>
      <c r="Q616" s="14">
        <v>260</v>
      </c>
      <c r="R616" s="19">
        <v>0.0192307692307692</v>
      </c>
      <c r="S616" s="14" t="s">
        <v>8</v>
      </c>
      <c r="T616" s="20">
        <v>0.106319288536174</v>
      </c>
      <c r="U616" s="21">
        <v>0.0030545</v>
      </c>
      <c r="V616" s="22">
        <v>0.0287295</v>
      </c>
    </row>
    <row r="617" spans="1:22">
      <c r="A617" s="14" t="s">
        <v>368</v>
      </c>
      <c r="B617" s="14" t="s">
        <v>73</v>
      </c>
      <c r="C617" s="14" t="s">
        <v>47</v>
      </c>
      <c r="D617" s="14">
        <v>141</v>
      </c>
      <c r="E617" s="14">
        <v>31</v>
      </c>
      <c r="F617" s="14">
        <v>48</v>
      </c>
      <c r="G617" s="15" t="s">
        <v>48</v>
      </c>
      <c r="H617" s="14">
        <v>124</v>
      </c>
      <c r="I617" s="14">
        <v>35</v>
      </c>
      <c r="J617" s="15">
        <v>0.21197</v>
      </c>
      <c r="K617" s="15">
        <v>0.24371</v>
      </c>
      <c r="L617" s="14" t="s">
        <v>791</v>
      </c>
      <c r="M617" s="14">
        <f t="shared" si="9"/>
        <v>2025</v>
      </c>
      <c r="N617" s="14" t="s">
        <v>39</v>
      </c>
      <c r="O617" s="15" t="s">
        <v>99</v>
      </c>
      <c r="P617" s="14">
        <v>2025</v>
      </c>
      <c r="Q617" s="14">
        <v>132.5</v>
      </c>
      <c r="R617" s="19">
        <v>0.362264150943396</v>
      </c>
      <c r="S617" s="14" t="s">
        <v>7</v>
      </c>
      <c r="T617" s="20">
        <v>0.130236756801116</v>
      </c>
      <c r="U617" s="21">
        <v>0.0152352</v>
      </c>
      <c r="V617" s="22">
        <v>0.1169808</v>
      </c>
    </row>
    <row r="618" spans="1:22">
      <c r="A618" s="14" t="s">
        <v>627</v>
      </c>
      <c r="B618" s="14" t="s">
        <v>51</v>
      </c>
      <c r="C618" s="14" t="s">
        <v>29</v>
      </c>
      <c r="D618" s="14">
        <v>58</v>
      </c>
      <c r="E618" s="14">
        <v>67</v>
      </c>
      <c r="F618" s="14">
        <v>104</v>
      </c>
      <c r="G618" s="15" t="s">
        <v>30</v>
      </c>
      <c r="H618" s="14">
        <v>21</v>
      </c>
      <c r="I618" s="14">
        <v>90</v>
      </c>
      <c r="J618" s="15">
        <v>0.81898</v>
      </c>
      <c r="K618" s="15">
        <v>0.85268</v>
      </c>
      <c r="L618" s="14" t="s">
        <v>274</v>
      </c>
      <c r="M618" s="14">
        <f t="shared" si="9"/>
        <v>2025</v>
      </c>
      <c r="N618" s="14" t="s">
        <v>32</v>
      </c>
      <c r="O618" s="15" t="s">
        <v>99</v>
      </c>
      <c r="P618" s="14">
        <v>2025</v>
      </c>
      <c r="Q618" s="14">
        <v>39.5</v>
      </c>
      <c r="R618" s="19">
        <v>2.63291139240506</v>
      </c>
      <c r="S618" s="14" t="s">
        <v>8</v>
      </c>
      <c r="T618" s="20">
        <v>0.0395224468733874</v>
      </c>
      <c r="U618" s="21">
        <v>0.035048</v>
      </c>
      <c r="V618" s="22">
        <v>0.8867872</v>
      </c>
    </row>
    <row r="619" spans="1:22">
      <c r="A619" s="14" t="s">
        <v>813</v>
      </c>
      <c r="B619" s="14" t="s">
        <v>62</v>
      </c>
      <c r="C619" s="14" t="s">
        <v>29</v>
      </c>
      <c r="D619" s="14">
        <v>251</v>
      </c>
      <c r="E619" s="14">
        <v>172</v>
      </c>
      <c r="F619" s="14">
        <v>2</v>
      </c>
      <c r="G619" s="15" t="s">
        <v>48</v>
      </c>
      <c r="H619" s="14">
        <v>421</v>
      </c>
      <c r="I619" s="14">
        <v>16</v>
      </c>
      <c r="J619" s="15">
        <v>0.59491</v>
      </c>
      <c r="K619" s="15">
        <v>0.65065</v>
      </c>
      <c r="L619" s="14" t="s">
        <v>232</v>
      </c>
      <c r="M619" s="14">
        <f t="shared" si="9"/>
        <v>2024</v>
      </c>
      <c r="N619" s="14" t="s">
        <v>33</v>
      </c>
      <c r="O619" s="15" t="s">
        <v>99</v>
      </c>
      <c r="P619" s="14">
        <v>2025</v>
      </c>
      <c r="Q619" s="14">
        <v>336</v>
      </c>
      <c r="R619" s="19">
        <v>0.00595238095238095</v>
      </c>
      <c r="S619" s="14" t="s">
        <v>9</v>
      </c>
      <c r="T619" s="20">
        <v>0.0856681779758703</v>
      </c>
      <c r="U619" s="21">
        <v>0.0011148</v>
      </c>
      <c r="V619" s="22">
        <v>0.013013</v>
      </c>
    </row>
    <row r="620" spans="1:22">
      <c r="A620" s="14" t="s">
        <v>814</v>
      </c>
      <c r="B620" s="14" t="s">
        <v>159</v>
      </c>
      <c r="C620" s="14" t="s">
        <v>47</v>
      </c>
      <c r="D620" s="14">
        <v>90</v>
      </c>
      <c r="E620" s="14">
        <v>110</v>
      </c>
      <c r="F620" s="14">
        <v>10</v>
      </c>
      <c r="G620" s="15" t="s">
        <v>42</v>
      </c>
      <c r="H620" s="14">
        <v>190</v>
      </c>
      <c r="I620" s="14">
        <v>10</v>
      </c>
      <c r="J620" s="15">
        <v>0.52041</v>
      </c>
      <c r="K620" s="15">
        <v>0.54101</v>
      </c>
      <c r="L620" s="14" t="s">
        <v>506</v>
      </c>
      <c r="M620" s="14">
        <f t="shared" si="9"/>
        <v>2024</v>
      </c>
      <c r="N620" s="14" t="s">
        <v>44</v>
      </c>
      <c r="O620" s="15" t="s">
        <v>32</v>
      </c>
      <c r="P620" s="14">
        <v>2025</v>
      </c>
      <c r="Q620" s="14">
        <v>140</v>
      </c>
      <c r="R620" s="19">
        <v>0.0714285714285714</v>
      </c>
      <c r="S620" s="14" t="s">
        <v>9</v>
      </c>
      <c r="T620" s="20">
        <v>0.0380769301861333</v>
      </c>
      <c r="U620" s="21">
        <v>0.00206</v>
      </c>
      <c r="V620" s="22">
        <v>0.054101</v>
      </c>
    </row>
    <row r="621" spans="1:22">
      <c r="A621" s="14" t="s">
        <v>108</v>
      </c>
      <c r="B621" s="14" t="s">
        <v>41</v>
      </c>
      <c r="C621" s="14" t="s">
        <v>29</v>
      </c>
      <c r="D621" s="14">
        <v>118</v>
      </c>
      <c r="E621" s="14">
        <v>119</v>
      </c>
      <c r="F621" s="14">
        <v>209</v>
      </c>
      <c r="G621" s="15" t="s">
        <v>52</v>
      </c>
      <c r="H621" s="14">
        <v>28</v>
      </c>
      <c r="I621" s="14">
        <v>16</v>
      </c>
      <c r="J621" s="15">
        <v>0.72321</v>
      </c>
      <c r="K621" s="15">
        <v>0.77512</v>
      </c>
      <c r="L621" s="14" t="s">
        <v>379</v>
      </c>
      <c r="M621" s="14">
        <f t="shared" si="9"/>
        <v>2024</v>
      </c>
      <c r="N621" s="14" t="s">
        <v>33</v>
      </c>
      <c r="O621" s="15" t="s">
        <v>38</v>
      </c>
      <c r="P621" s="14">
        <v>2025</v>
      </c>
      <c r="Q621" s="14">
        <v>73</v>
      </c>
      <c r="R621" s="19">
        <v>2.86301369863014</v>
      </c>
      <c r="S621" s="14" t="s">
        <v>9</v>
      </c>
      <c r="T621" s="20">
        <v>0.0669702755702343</v>
      </c>
      <c r="U621" s="21">
        <v>0.1084919</v>
      </c>
      <c r="V621" s="22">
        <v>1.6200008</v>
      </c>
    </row>
    <row r="622" spans="1:22">
      <c r="A622" s="14" t="s">
        <v>815</v>
      </c>
      <c r="B622" s="14" t="s">
        <v>46</v>
      </c>
      <c r="C622" s="14" t="s">
        <v>47</v>
      </c>
      <c r="D622" s="14">
        <v>285</v>
      </c>
      <c r="E622" s="14">
        <v>76</v>
      </c>
      <c r="F622" s="14">
        <v>261</v>
      </c>
      <c r="G622" s="15" t="s">
        <v>42</v>
      </c>
      <c r="H622" s="14">
        <v>100</v>
      </c>
      <c r="I622" s="14">
        <v>22</v>
      </c>
      <c r="J622" s="15">
        <v>0.05393</v>
      </c>
      <c r="K622" s="15">
        <v>0.06663</v>
      </c>
      <c r="L622" s="14" t="s">
        <v>440</v>
      </c>
      <c r="M622" s="14">
        <f t="shared" si="9"/>
        <v>2024</v>
      </c>
      <c r="N622" s="14" t="s">
        <v>38</v>
      </c>
      <c r="O622" s="15" t="s">
        <v>32</v>
      </c>
      <c r="P622" s="14">
        <v>2025</v>
      </c>
      <c r="Q622" s="14">
        <v>192.5</v>
      </c>
      <c r="R622" s="19">
        <v>1.35584415584416</v>
      </c>
      <c r="S622" s="14" t="s">
        <v>9</v>
      </c>
      <c r="T622" s="20">
        <v>0.190604832657962</v>
      </c>
      <c r="U622" s="21">
        <v>0.033147</v>
      </c>
      <c r="V622" s="22">
        <v>0.1739043</v>
      </c>
    </row>
    <row r="623" spans="1:22">
      <c r="A623" s="14" t="s">
        <v>517</v>
      </c>
      <c r="B623" s="14" t="s">
        <v>76</v>
      </c>
      <c r="C623" s="14" t="s">
        <v>36</v>
      </c>
      <c r="D623" s="14">
        <v>89</v>
      </c>
      <c r="E623" s="14">
        <v>200</v>
      </c>
      <c r="F623" s="14">
        <v>7</v>
      </c>
      <c r="G623" s="15" t="s">
        <v>52</v>
      </c>
      <c r="H623" s="14">
        <v>282</v>
      </c>
      <c r="I623" s="14">
        <v>83</v>
      </c>
      <c r="J623" s="15">
        <v>0.4992</v>
      </c>
      <c r="K623" s="15">
        <v>0.5329</v>
      </c>
      <c r="L623" s="14" t="s">
        <v>130</v>
      </c>
      <c r="M623" s="14">
        <f t="shared" si="9"/>
        <v>2024</v>
      </c>
      <c r="N623" s="14" t="s">
        <v>38</v>
      </c>
      <c r="O623" s="15" t="s">
        <v>1118</v>
      </c>
      <c r="P623" s="14">
        <v>2025</v>
      </c>
      <c r="Q623" s="14">
        <v>185.5</v>
      </c>
      <c r="R623" s="19">
        <v>0.0377358490566038</v>
      </c>
      <c r="S623" s="14" t="s">
        <v>8</v>
      </c>
      <c r="T623" s="20">
        <v>0.0632388815912929</v>
      </c>
      <c r="U623" s="21">
        <v>0.002359</v>
      </c>
      <c r="V623" s="22">
        <v>0.037303</v>
      </c>
    </row>
    <row r="624" spans="1:22">
      <c r="A624" s="14" t="s">
        <v>816</v>
      </c>
      <c r="B624" s="14" t="s">
        <v>83</v>
      </c>
      <c r="C624" s="14" t="s">
        <v>47</v>
      </c>
      <c r="D624" s="14">
        <v>211</v>
      </c>
      <c r="E624" s="14">
        <v>190</v>
      </c>
      <c r="F624" s="14">
        <v>97</v>
      </c>
      <c r="G624" s="15" t="s">
        <v>48</v>
      </c>
      <c r="H624" s="14">
        <v>304</v>
      </c>
      <c r="I624" s="14">
        <v>67</v>
      </c>
      <c r="J624" s="15">
        <v>0.45897</v>
      </c>
      <c r="K624" s="15">
        <v>0.50194</v>
      </c>
      <c r="L624" s="14" t="s">
        <v>366</v>
      </c>
      <c r="M624" s="14">
        <f t="shared" si="9"/>
        <v>2025</v>
      </c>
      <c r="N624" s="14" t="s">
        <v>32</v>
      </c>
      <c r="O624" s="15" t="s">
        <v>95</v>
      </c>
      <c r="P624" s="14">
        <v>2025</v>
      </c>
      <c r="Q624" s="14">
        <v>257.5</v>
      </c>
      <c r="R624" s="19">
        <v>0.376699029126214</v>
      </c>
      <c r="S624" s="14" t="s">
        <v>8</v>
      </c>
      <c r="T624" s="20">
        <v>0.0856078415746902</v>
      </c>
      <c r="U624" s="21">
        <v>0.0416809</v>
      </c>
      <c r="V624" s="22">
        <v>0.4868818</v>
      </c>
    </row>
    <row r="625" spans="1:22">
      <c r="A625" s="14" t="s">
        <v>817</v>
      </c>
      <c r="B625" s="14" t="s">
        <v>97</v>
      </c>
      <c r="C625" s="14" t="s">
        <v>29</v>
      </c>
      <c r="D625" s="14">
        <v>277</v>
      </c>
      <c r="E625" s="14">
        <v>176</v>
      </c>
      <c r="F625" s="14">
        <v>294</v>
      </c>
      <c r="G625" s="15" t="s">
        <v>48</v>
      </c>
      <c r="H625" s="14">
        <v>159</v>
      </c>
      <c r="I625" s="14">
        <v>12</v>
      </c>
      <c r="J625" s="15">
        <v>0.33316</v>
      </c>
      <c r="K625" s="15">
        <v>0.36266</v>
      </c>
      <c r="L625" s="14" t="s">
        <v>68</v>
      </c>
      <c r="M625" s="14">
        <f t="shared" si="9"/>
        <v>2024</v>
      </c>
      <c r="N625" s="14" t="s">
        <v>38</v>
      </c>
      <c r="O625" s="15" t="s">
        <v>1118</v>
      </c>
      <c r="P625" s="14">
        <v>2025</v>
      </c>
      <c r="Q625" s="14">
        <v>218</v>
      </c>
      <c r="R625" s="19">
        <v>1.34862385321101</v>
      </c>
      <c r="S625" s="14" t="s">
        <v>9</v>
      </c>
      <c r="T625" s="20">
        <v>0.0813434070479237</v>
      </c>
      <c r="U625" s="21">
        <v>0.08673</v>
      </c>
      <c r="V625" s="22">
        <v>1.0662204</v>
      </c>
    </row>
    <row r="626" spans="1:22">
      <c r="A626" s="14" t="s">
        <v>818</v>
      </c>
      <c r="B626" s="14" t="s">
        <v>65</v>
      </c>
      <c r="C626" s="14" t="s">
        <v>36</v>
      </c>
      <c r="D626" s="14">
        <v>247</v>
      </c>
      <c r="E626" s="14">
        <v>39</v>
      </c>
      <c r="F626" s="14">
        <v>272</v>
      </c>
      <c r="G626" s="15" t="s">
        <v>52</v>
      </c>
      <c r="H626" s="14">
        <v>14</v>
      </c>
      <c r="I626" s="14">
        <v>38</v>
      </c>
      <c r="J626" s="15">
        <v>0.48522</v>
      </c>
      <c r="K626" s="15">
        <v>0.50667</v>
      </c>
      <c r="L626" s="14" t="s">
        <v>185</v>
      </c>
      <c r="M626" s="14">
        <f t="shared" si="9"/>
        <v>2024</v>
      </c>
      <c r="N626" s="14" t="s">
        <v>38</v>
      </c>
      <c r="O626" s="15" t="s">
        <v>1118</v>
      </c>
      <c r="P626" s="14">
        <v>2025</v>
      </c>
      <c r="Q626" s="14">
        <v>130.5</v>
      </c>
      <c r="R626" s="19">
        <v>2.08429118773946</v>
      </c>
      <c r="S626" s="14" t="s">
        <v>7</v>
      </c>
      <c r="T626" s="20">
        <v>0.0423352477944224</v>
      </c>
      <c r="U626" s="21">
        <v>0.058344</v>
      </c>
      <c r="V626" s="22">
        <v>1.3781424</v>
      </c>
    </row>
    <row r="627" spans="1:22">
      <c r="A627" s="14" t="s">
        <v>819</v>
      </c>
      <c r="B627" s="14" t="s">
        <v>65</v>
      </c>
      <c r="C627" s="14" t="s">
        <v>36</v>
      </c>
      <c r="D627" s="14">
        <v>286</v>
      </c>
      <c r="E627" s="14">
        <v>28</v>
      </c>
      <c r="F627" s="14">
        <v>96</v>
      </c>
      <c r="G627" s="15" t="s">
        <v>48</v>
      </c>
      <c r="H627" s="14">
        <v>218</v>
      </c>
      <c r="I627" s="14">
        <v>71</v>
      </c>
      <c r="J627" s="15">
        <v>0.80259</v>
      </c>
      <c r="K627" s="15">
        <v>0.87136</v>
      </c>
      <c r="L627" s="14" t="s">
        <v>245</v>
      </c>
      <c r="M627" s="14">
        <f t="shared" si="9"/>
        <v>2025</v>
      </c>
      <c r="N627" s="14" t="s">
        <v>81</v>
      </c>
      <c r="O627" s="15" t="s">
        <v>58</v>
      </c>
      <c r="P627" s="14">
        <v>2025</v>
      </c>
      <c r="Q627" s="14">
        <v>252</v>
      </c>
      <c r="R627" s="19">
        <v>0.380952380952381</v>
      </c>
      <c r="S627" s="14" t="s">
        <v>8</v>
      </c>
      <c r="T627" s="20">
        <v>0.0789226037458685</v>
      </c>
      <c r="U627" s="21">
        <v>0.0660192</v>
      </c>
      <c r="V627" s="22">
        <v>0.8365056</v>
      </c>
    </row>
    <row r="628" spans="1:22">
      <c r="A628" s="14" t="s">
        <v>820</v>
      </c>
      <c r="B628" s="14" t="s">
        <v>28</v>
      </c>
      <c r="C628" s="14" t="s">
        <v>29</v>
      </c>
      <c r="D628" s="14">
        <v>79</v>
      </c>
      <c r="E628" s="14">
        <v>165</v>
      </c>
      <c r="F628" s="14">
        <v>51</v>
      </c>
      <c r="G628" s="15" t="s">
        <v>48</v>
      </c>
      <c r="H628" s="14">
        <v>193</v>
      </c>
      <c r="I628" s="14">
        <v>58</v>
      </c>
      <c r="J628" s="15">
        <v>0.08372</v>
      </c>
      <c r="K628" s="15">
        <v>0.1436</v>
      </c>
      <c r="L628" s="14" t="s">
        <v>230</v>
      </c>
      <c r="M628" s="14">
        <f t="shared" si="9"/>
        <v>2025</v>
      </c>
      <c r="N628" s="14" t="s">
        <v>32</v>
      </c>
      <c r="O628" s="15" t="s">
        <v>38</v>
      </c>
      <c r="P628" s="14">
        <v>2025</v>
      </c>
      <c r="Q628" s="14">
        <v>136</v>
      </c>
      <c r="R628" s="19">
        <v>0.375</v>
      </c>
      <c r="S628" s="14" t="s">
        <v>7</v>
      </c>
      <c r="T628" s="20">
        <v>0.416991643454039</v>
      </c>
      <c r="U628" s="21">
        <v>0.0305388</v>
      </c>
      <c r="V628" s="22">
        <v>0.073236</v>
      </c>
    </row>
    <row r="629" spans="1:22">
      <c r="A629" s="14" t="s">
        <v>821</v>
      </c>
      <c r="B629" s="14" t="s">
        <v>93</v>
      </c>
      <c r="C629" s="14" t="s">
        <v>47</v>
      </c>
      <c r="D629" s="14">
        <v>278</v>
      </c>
      <c r="E629" s="14">
        <v>56</v>
      </c>
      <c r="F629" s="14">
        <v>203</v>
      </c>
      <c r="G629" s="15" t="s">
        <v>48</v>
      </c>
      <c r="H629" s="14">
        <v>131</v>
      </c>
      <c r="I629" s="14">
        <v>55</v>
      </c>
      <c r="J629" s="15">
        <v>0.11052</v>
      </c>
      <c r="K629" s="15">
        <v>0.11858</v>
      </c>
      <c r="L629" s="14" t="s">
        <v>329</v>
      </c>
      <c r="M629" s="14">
        <f t="shared" si="9"/>
        <v>2025</v>
      </c>
      <c r="N629" s="14" t="s">
        <v>107</v>
      </c>
      <c r="O629" s="15" t="s">
        <v>107</v>
      </c>
      <c r="P629" s="14">
        <v>2025</v>
      </c>
      <c r="Q629" s="14">
        <v>204.5</v>
      </c>
      <c r="R629" s="19">
        <v>0.992665036674817</v>
      </c>
      <c r="S629" s="14" t="s">
        <v>7</v>
      </c>
      <c r="T629" s="20">
        <v>0.0679709900489121</v>
      </c>
      <c r="U629" s="21">
        <v>0.0163618</v>
      </c>
      <c r="V629" s="22">
        <v>0.2407174</v>
      </c>
    </row>
    <row r="630" spans="1:22">
      <c r="A630" s="14" t="s">
        <v>822</v>
      </c>
      <c r="B630" s="14" t="s">
        <v>83</v>
      </c>
      <c r="C630" s="14" t="s">
        <v>47</v>
      </c>
      <c r="D630" s="14">
        <v>85</v>
      </c>
      <c r="E630" s="14">
        <v>176</v>
      </c>
      <c r="F630" s="14">
        <v>131</v>
      </c>
      <c r="G630" s="15" t="s">
        <v>42</v>
      </c>
      <c r="H630" s="14">
        <v>130</v>
      </c>
      <c r="I630" s="14">
        <v>57</v>
      </c>
      <c r="J630" s="15">
        <v>0.40647</v>
      </c>
      <c r="K630" s="15">
        <v>0.47288</v>
      </c>
      <c r="L630" s="14" t="s">
        <v>266</v>
      </c>
      <c r="M630" s="14">
        <f t="shared" si="9"/>
        <v>2025</v>
      </c>
      <c r="N630" s="14" t="s">
        <v>107</v>
      </c>
      <c r="O630" s="15" t="s">
        <v>81</v>
      </c>
      <c r="P630" s="14">
        <v>2025</v>
      </c>
      <c r="Q630" s="14">
        <v>107.5</v>
      </c>
      <c r="R630" s="19">
        <v>1.21860465116279</v>
      </c>
      <c r="S630" s="14" t="s">
        <v>7</v>
      </c>
      <c r="T630" s="20">
        <v>0.140437320250381</v>
      </c>
      <c r="U630" s="21">
        <v>0.0869971</v>
      </c>
      <c r="V630" s="22">
        <v>0.6194728</v>
      </c>
    </row>
    <row r="631" spans="1:22">
      <c r="A631" s="14" t="s">
        <v>823</v>
      </c>
      <c r="B631" s="14" t="s">
        <v>62</v>
      </c>
      <c r="C631" s="14" t="s">
        <v>29</v>
      </c>
      <c r="D631" s="14">
        <v>162</v>
      </c>
      <c r="E631" s="14">
        <v>4</v>
      </c>
      <c r="F631" s="14">
        <v>163</v>
      </c>
      <c r="G631" s="15" t="s">
        <v>42</v>
      </c>
      <c r="H631" s="14">
        <v>3</v>
      </c>
      <c r="I631" s="14">
        <v>26</v>
      </c>
      <c r="J631" s="15">
        <v>0.51537</v>
      </c>
      <c r="K631" s="15">
        <v>0.55274</v>
      </c>
      <c r="L631" s="14" t="s">
        <v>589</v>
      </c>
      <c r="M631" s="14">
        <f t="shared" si="9"/>
        <v>2024</v>
      </c>
      <c r="N631" s="14" t="s">
        <v>33</v>
      </c>
      <c r="O631" s="15" t="s">
        <v>81</v>
      </c>
      <c r="P631" s="14">
        <v>2025</v>
      </c>
      <c r="Q631" s="14">
        <v>82.5</v>
      </c>
      <c r="R631" s="19">
        <v>1.97575757575758</v>
      </c>
      <c r="S631" s="14" t="s">
        <v>9</v>
      </c>
      <c r="T631" s="20">
        <v>0.0676086405905127</v>
      </c>
      <c r="U631" s="21">
        <v>0.0609131</v>
      </c>
      <c r="V631" s="22">
        <v>0.9009662</v>
      </c>
    </row>
    <row r="632" spans="1:22">
      <c r="A632" s="14" t="s">
        <v>824</v>
      </c>
      <c r="B632" s="14" t="s">
        <v>90</v>
      </c>
      <c r="C632" s="14" t="s">
        <v>36</v>
      </c>
      <c r="D632" s="14">
        <v>254</v>
      </c>
      <c r="E632" s="14">
        <v>30</v>
      </c>
      <c r="F632" s="14">
        <v>234</v>
      </c>
      <c r="G632" s="15" t="s">
        <v>30</v>
      </c>
      <c r="H632" s="14">
        <v>50</v>
      </c>
      <c r="I632" s="14">
        <v>28</v>
      </c>
      <c r="J632" s="15">
        <v>0.78888</v>
      </c>
      <c r="K632" s="15">
        <v>0.85829</v>
      </c>
      <c r="L632" s="14" t="s">
        <v>479</v>
      </c>
      <c r="M632" s="14">
        <f t="shared" si="9"/>
        <v>2025</v>
      </c>
      <c r="N632" s="14" t="s">
        <v>32</v>
      </c>
      <c r="O632" s="15" t="s">
        <v>126</v>
      </c>
      <c r="P632" s="14">
        <v>2025</v>
      </c>
      <c r="Q632" s="14">
        <v>152</v>
      </c>
      <c r="R632" s="19">
        <v>1.53947368421053</v>
      </c>
      <c r="S632" s="14" t="s">
        <v>9</v>
      </c>
      <c r="T632" s="20">
        <v>0.0808701021799159</v>
      </c>
      <c r="U632" s="21">
        <v>0.1624194</v>
      </c>
      <c r="V632" s="22">
        <v>2.0083986</v>
      </c>
    </row>
    <row r="633" spans="1:22">
      <c r="A633" s="14" t="s">
        <v>825</v>
      </c>
      <c r="B633" s="14" t="s">
        <v>79</v>
      </c>
      <c r="C633" s="14" t="s">
        <v>47</v>
      </c>
      <c r="D633" s="14">
        <v>217</v>
      </c>
      <c r="E633" s="14">
        <v>163</v>
      </c>
      <c r="F633" s="14">
        <v>362</v>
      </c>
      <c r="G633" s="15" t="s">
        <v>52</v>
      </c>
      <c r="H633" s="14">
        <v>18</v>
      </c>
      <c r="I633" s="14">
        <v>36</v>
      </c>
      <c r="J633" s="15">
        <v>0.28005</v>
      </c>
      <c r="K633" s="15">
        <v>0.30541</v>
      </c>
      <c r="L633" s="14" t="s">
        <v>680</v>
      </c>
      <c r="M633" s="14">
        <f t="shared" si="9"/>
        <v>2024</v>
      </c>
      <c r="N633" s="14" t="s">
        <v>33</v>
      </c>
      <c r="O633" s="15" t="s">
        <v>95</v>
      </c>
      <c r="P633" s="14">
        <v>2025</v>
      </c>
      <c r="Q633" s="14">
        <v>117.5</v>
      </c>
      <c r="R633" s="19">
        <v>3.08085106382979</v>
      </c>
      <c r="S633" s="14" t="s">
        <v>7</v>
      </c>
      <c r="T633" s="20">
        <v>0.0830359189286533</v>
      </c>
      <c r="U633" s="21">
        <v>0.0918032</v>
      </c>
      <c r="V633" s="22">
        <v>1.1055842</v>
      </c>
    </row>
    <row r="634" spans="1:22">
      <c r="A634" s="14" t="s">
        <v>826</v>
      </c>
      <c r="B634" s="14" t="s">
        <v>134</v>
      </c>
      <c r="C634" s="14" t="s">
        <v>29</v>
      </c>
      <c r="D634" s="14">
        <v>66</v>
      </c>
      <c r="E634" s="14">
        <v>28</v>
      </c>
      <c r="F634" s="14">
        <v>81</v>
      </c>
      <c r="G634" s="15" t="s">
        <v>52</v>
      </c>
      <c r="H634" s="14">
        <v>13</v>
      </c>
      <c r="I634" s="14">
        <v>27</v>
      </c>
      <c r="J634" s="15">
        <v>0.61974</v>
      </c>
      <c r="K634" s="15">
        <v>0.67504</v>
      </c>
      <c r="L634" s="14" t="s">
        <v>132</v>
      </c>
      <c r="M634" s="14">
        <f t="shared" si="9"/>
        <v>2024</v>
      </c>
      <c r="N634" s="14" t="s">
        <v>44</v>
      </c>
      <c r="O634" s="15" t="s">
        <v>38</v>
      </c>
      <c r="P634" s="14">
        <v>2025</v>
      </c>
      <c r="Q634" s="14">
        <v>39.5</v>
      </c>
      <c r="R634" s="19">
        <v>2.0506329113924</v>
      </c>
      <c r="S634" s="14" t="s">
        <v>9</v>
      </c>
      <c r="T634" s="20">
        <v>0.0819210713439204</v>
      </c>
      <c r="U634" s="21">
        <v>0.044793</v>
      </c>
      <c r="V634" s="22">
        <v>0.5467824</v>
      </c>
    </row>
    <row r="635" spans="1:22">
      <c r="A635" s="14" t="s">
        <v>827</v>
      </c>
      <c r="B635" s="14" t="s">
        <v>46</v>
      </c>
      <c r="C635" s="14" t="s">
        <v>47</v>
      </c>
      <c r="D635" s="14">
        <v>80</v>
      </c>
      <c r="E635" s="14">
        <v>23</v>
      </c>
      <c r="F635" s="14">
        <v>22</v>
      </c>
      <c r="G635" s="15" t="s">
        <v>52</v>
      </c>
      <c r="H635" s="14">
        <v>81</v>
      </c>
      <c r="I635" s="14">
        <v>92</v>
      </c>
      <c r="J635" s="15">
        <v>0.59406</v>
      </c>
      <c r="K635" s="15">
        <v>0.59956</v>
      </c>
      <c r="L635" s="14" t="s">
        <v>657</v>
      </c>
      <c r="M635" s="14">
        <f t="shared" si="9"/>
        <v>2025</v>
      </c>
      <c r="N635" s="14" t="s">
        <v>107</v>
      </c>
      <c r="O635" s="15" t="s">
        <v>95</v>
      </c>
      <c r="P635" s="14">
        <v>2025</v>
      </c>
      <c r="Q635" s="14">
        <v>80.5</v>
      </c>
      <c r="R635" s="19">
        <v>0.273291925465839</v>
      </c>
      <c r="S635" s="14" t="s">
        <v>8</v>
      </c>
      <c r="T635" s="20">
        <v>0.00917339382213623</v>
      </c>
      <c r="U635" s="21">
        <v>0.00121</v>
      </c>
      <c r="V635" s="22">
        <v>0.1319032</v>
      </c>
    </row>
    <row r="636" spans="1:22">
      <c r="A636" s="14" t="s">
        <v>828</v>
      </c>
      <c r="B636" s="14" t="s">
        <v>103</v>
      </c>
      <c r="C636" s="14" t="s">
        <v>36</v>
      </c>
      <c r="D636" s="14">
        <v>228</v>
      </c>
      <c r="E636" s="14">
        <v>134</v>
      </c>
      <c r="F636" s="14">
        <v>267</v>
      </c>
      <c r="G636" s="15" t="s">
        <v>42</v>
      </c>
      <c r="H636" s="14">
        <v>95</v>
      </c>
      <c r="I636" s="14">
        <v>25</v>
      </c>
      <c r="J636" s="15">
        <v>0.50718</v>
      </c>
      <c r="K636" s="15">
        <v>0.57447</v>
      </c>
      <c r="L636" s="14" t="s">
        <v>829</v>
      </c>
      <c r="M636" s="14">
        <f t="shared" si="9"/>
        <v>2025</v>
      </c>
      <c r="N636" s="14" t="s">
        <v>81</v>
      </c>
      <c r="O636" s="15" t="s">
        <v>1118</v>
      </c>
      <c r="P636" s="14">
        <v>2025</v>
      </c>
      <c r="Q636" s="14">
        <v>161.5</v>
      </c>
      <c r="R636" s="19">
        <v>1.65325077399381</v>
      </c>
      <c r="S636" s="14" t="s">
        <v>9</v>
      </c>
      <c r="T636" s="20">
        <v>0.117134053997598</v>
      </c>
      <c r="U636" s="21">
        <v>0.1796643</v>
      </c>
      <c r="V636" s="22">
        <v>1.5338349</v>
      </c>
    </row>
    <row r="637" spans="1:22">
      <c r="A637" s="14" t="s">
        <v>830</v>
      </c>
      <c r="B637" s="14" t="s">
        <v>56</v>
      </c>
      <c r="C637" s="14" t="s">
        <v>36</v>
      </c>
      <c r="D637" s="14">
        <v>269</v>
      </c>
      <c r="E637" s="14">
        <v>67</v>
      </c>
      <c r="F637" s="14">
        <v>16</v>
      </c>
      <c r="G637" s="15" t="s">
        <v>30</v>
      </c>
      <c r="H637" s="14">
        <v>320</v>
      </c>
      <c r="I637" s="14">
        <v>12</v>
      </c>
      <c r="J637" s="15">
        <v>0.02523</v>
      </c>
      <c r="K637" s="15">
        <v>0.08546</v>
      </c>
      <c r="L637" s="14" t="s">
        <v>63</v>
      </c>
      <c r="M637" s="14">
        <f t="shared" si="9"/>
        <v>2024</v>
      </c>
      <c r="N637" s="14" t="s">
        <v>44</v>
      </c>
      <c r="O637" s="15" t="s">
        <v>107</v>
      </c>
      <c r="P637" s="14">
        <v>2025</v>
      </c>
      <c r="Q637" s="14">
        <v>294.5</v>
      </c>
      <c r="R637" s="19">
        <v>0.0543293718166384</v>
      </c>
      <c r="S637" s="14" t="s">
        <v>9</v>
      </c>
      <c r="T637" s="20">
        <v>0.704774163351275</v>
      </c>
      <c r="U637" s="21">
        <v>0.0096368</v>
      </c>
      <c r="V637" s="22">
        <v>0.0136736</v>
      </c>
    </row>
    <row r="638" spans="1:22">
      <c r="A638" s="14" t="s">
        <v>831</v>
      </c>
      <c r="B638" s="14" t="s">
        <v>70</v>
      </c>
      <c r="C638" s="14" t="s">
        <v>29</v>
      </c>
      <c r="D638" s="14">
        <v>187</v>
      </c>
      <c r="E638" s="14">
        <v>123</v>
      </c>
      <c r="F638" s="14">
        <v>70</v>
      </c>
      <c r="G638" s="15" t="s">
        <v>30</v>
      </c>
      <c r="H638" s="14">
        <v>240</v>
      </c>
      <c r="I638" s="14">
        <v>26</v>
      </c>
      <c r="J638" s="15">
        <v>0.84121</v>
      </c>
      <c r="K638" s="15">
        <v>0.89219</v>
      </c>
      <c r="L638" s="14" t="s">
        <v>183</v>
      </c>
      <c r="M638" s="14">
        <f t="shared" si="9"/>
        <v>2025</v>
      </c>
      <c r="N638" s="14" t="s">
        <v>107</v>
      </c>
      <c r="O638" s="15" t="s">
        <v>39</v>
      </c>
      <c r="P638" s="14">
        <v>2025</v>
      </c>
      <c r="Q638" s="14">
        <v>213.5</v>
      </c>
      <c r="R638" s="19">
        <v>0.327868852459016</v>
      </c>
      <c r="S638" s="14" t="s">
        <v>9</v>
      </c>
      <c r="T638" s="20">
        <v>0.0571402952285948</v>
      </c>
      <c r="U638" s="21">
        <v>0.035686</v>
      </c>
      <c r="V638" s="22">
        <v>0.624533</v>
      </c>
    </row>
    <row r="639" spans="1:22">
      <c r="A639" s="14" t="s">
        <v>832</v>
      </c>
      <c r="B639" s="14" t="s">
        <v>79</v>
      </c>
      <c r="C639" s="14" t="s">
        <v>47</v>
      </c>
      <c r="D639" s="14">
        <v>153</v>
      </c>
      <c r="E639" s="14">
        <v>94</v>
      </c>
      <c r="F639" s="14">
        <v>52</v>
      </c>
      <c r="G639" s="15" t="s">
        <v>52</v>
      </c>
      <c r="H639" s="14">
        <v>195</v>
      </c>
      <c r="I639" s="14">
        <v>99</v>
      </c>
      <c r="J639" s="15">
        <v>0.23735</v>
      </c>
      <c r="K639" s="15">
        <v>0.26435</v>
      </c>
      <c r="L639" s="14" t="s">
        <v>396</v>
      </c>
      <c r="M639" s="14">
        <f t="shared" si="9"/>
        <v>2024</v>
      </c>
      <c r="N639" s="14" t="s">
        <v>33</v>
      </c>
      <c r="O639" s="15" t="s">
        <v>1118</v>
      </c>
      <c r="P639" s="14">
        <v>2025</v>
      </c>
      <c r="Q639" s="14">
        <v>174</v>
      </c>
      <c r="R639" s="19">
        <v>0.298850574712644</v>
      </c>
      <c r="S639" s="14" t="s">
        <v>8</v>
      </c>
      <c r="T639" s="20">
        <v>0.102137317949688</v>
      </c>
      <c r="U639" s="21">
        <v>0.01404</v>
      </c>
      <c r="V639" s="22">
        <v>0.137462</v>
      </c>
    </row>
    <row r="640" spans="1:22">
      <c r="A640" s="14" t="s">
        <v>833</v>
      </c>
      <c r="B640" s="14" t="s">
        <v>103</v>
      </c>
      <c r="C640" s="14" t="s">
        <v>36</v>
      </c>
      <c r="D640" s="14">
        <v>19</v>
      </c>
      <c r="E640" s="14">
        <v>26</v>
      </c>
      <c r="F640" s="14">
        <v>39</v>
      </c>
      <c r="G640" s="15" t="s">
        <v>52</v>
      </c>
      <c r="H640" s="14">
        <v>6</v>
      </c>
      <c r="I640" s="14">
        <v>82</v>
      </c>
      <c r="J640" s="15">
        <v>0.08885</v>
      </c>
      <c r="K640" s="15">
        <v>0.09827</v>
      </c>
      <c r="L640" s="14" t="s">
        <v>479</v>
      </c>
      <c r="M640" s="14">
        <f t="shared" si="9"/>
        <v>2025</v>
      </c>
      <c r="N640" s="14" t="s">
        <v>32</v>
      </c>
      <c r="O640" s="15" t="s">
        <v>58</v>
      </c>
      <c r="P640" s="14">
        <v>2025</v>
      </c>
      <c r="Q640" s="14">
        <v>12.5</v>
      </c>
      <c r="R640" s="19">
        <v>3.12</v>
      </c>
      <c r="S640" s="14" t="s">
        <v>8</v>
      </c>
      <c r="T640" s="20">
        <v>0.0958583494454055</v>
      </c>
      <c r="U640" s="21">
        <v>0.0036738</v>
      </c>
      <c r="V640" s="22">
        <v>0.0383253</v>
      </c>
    </row>
    <row r="641" spans="1:22">
      <c r="A641" s="14" t="s">
        <v>300</v>
      </c>
      <c r="B641" s="14" t="s">
        <v>56</v>
      </c>
      <c r="C641" s="14" t="s">
        <v>36</v>
      </c>
      <c r="D641" s="14">
        <v>64</v>
      </c>
      <c r="E641" s="14">
        <v>88</v>
      </c>
      <c r="F641" s="14">
        <v>9</v>
      </c>
      <c r="G641" s="15" t="s">
        <v>42</v>
      </c>
      <c r="H641" s="14">
        <v>143</v>
      </c>
      <c r="I641" s="14">
        <v>27</v>
      </c>
      <c r="J641" s="15">
        <v>0.45123</v>
      </c>
      <c r="K641" s="15">
        <v>0.50734</v>
      </c>
      <c r="L641" s="14" t="s">
        <v>307</v>
      </c>
      <c r="M641" s="14">
        <f t="shared" si="9"/>
        <v>2025</v>
      </c>
      <c r="N641" s="14" t="s">
        <v>39</v>
      </c>
      <c r="O641" s="15" t="s">
        <v>99</v>
      </c>
      <c r="P641" s="14">
        <v>2025</v>
      </c>
      <c r="Q641" s="14">
        <v>103.5</v>
      </c>
      <c r="R641" s="19">
        <v>0.0869565217391304</v>
      </c>
      <c r="S641" s="14" t="s">
        <v>9</v>
      </c>
      <c r="T641" s="20">
        <v>0.110596444199156</v>
      </c>
      <c r="U641" s="21">
        <v>0.0050499</v>
      </c>
      <c r="V641" s="22">
        <v>0.0456606</v>
      </c>
    </row>
    <row r="642" spans="1:22">
      <c r="A642" s="14" t="s">
        <v>449</v>
      </c>
      <c r="B642" s="14" t="s">
        <v>41</v>
      </c>
      <c r="C642" s="14" t="s">
        <v>29</v>
      </c>
      <c r="D642" s="14">
        <v>70</v>
      </c>
      <c r="E642" s="14">
        <v>8</v>
      </c>
      <c r="F642" s="14">
        <v>21</v>
      </c>
      <c r="G642" s="15" t="s">
        <v>42</v>
      </c>
      <c r="H642" s="14">
        <v>57</v>
      </c>
      <c r="I642" s="14">
        <v>13</v>
      </c>
      <c r="J642" s="15">
        <v>0.0804</v>
      </c>
      <c r="K642" s="15">
        <v>0.09831</v>
      </c>
      <c r="L642" s="14" t="s">
        <v>234</v>
      </c>
      <c r="M642" s="14">
        <f t="shared" ref="M642:M705" si="10">YEAR(L642)</f>
        <v>2025</v>
      </c>
      <c r="N642" s="14" t="s">
        <v>32</v>
      </c>
      <c r="O642" s="15" t="s">
        <v>81</v>
      </c>
      <c r="P642" s="14">
        <v>2025</v>
      </c>
      <c r="Q642" s="14">
        <v>63.5</v>
      </c>
      <c r="R642" s="19">
        <v>0.330708661417323</v>
      </c>
      <c r="S642" s="14" t="s">
        <v>9</v>
      </c>
      <c r="T642" s="20">
        <v>0.182178822093378</v>
      </c>
      <c r="U642" s="21">
        <v>0.0037611</v>
      </c>
      <c r="V642" s="22">
        <v>0.0206451</v>
      </c>
    </row>
    <row r="643" spans="1:22">
      <c r="A643" s="14" t="s">
        <v>834</v>
      </c>
      <c r="B643" s="14" t="s">
        <v>134</v>
      </c>
      <c r="C643" s="14" t="s">
        <v>29</v>
      </c>
      <c r="D643" s="14">
        <v>238</v>
      </c>
      <c r="E643" s="14">
        <v>121</v>
      </c>
      <c r="F643" s="14">
        <v>34</v>
      </c>
      <c r="G643" s="15" t="s">
        <v>30</v>
      </c>
      <c r="H643" s="14">
        <v>325</v>
      </c>
      <c r="I643" s="14">
        <v>26</v>
      </c>
      <c r="J643" s="15">
        <v>0.74917</v>
      </c>
      <c r="K643" s="15">
        <v>0.81564</v>
      </c>
      <c r="L643" s="14" t="s">
        <v>209</v>
      </c>
      <c r="M643" s="14">
        <f t="shared" si="10"/>
        <v>2025</v>
      </c>
      <c r="N643" s="14" t="s">
        <v>32</v>
      </c>
      <c r="O643" s="15" t="s">
        <v>44</v>
      </c>
      <c r="P643" s="14">
        <v>2025</v>
      </c>
      <c r="Q643" s="14">
        <v>281.5</v>
      </c>
      <c r="R643" s="19">
        <v>0.120781527531083</v>
      </c>
      <c r="S643" s="14" t="s">
        <v>9</v>
      </c>
      <c r="T643" s="20">
        <v>0.0814942866951106</v>
      </c>
      <c r="U643" s="21">
        <v>0.0225998</v>
      </c>
      <c r="V643" s="22">
        <v>0.2773176</v>
      </c>
    </row>
    <row r="644" spans="1:22">
      <c r="A644" s="14" t="s">
        <v>55</v>
      </c>
      <c r="B644" s="14" t="s">
        <v>103</v>
      </c>
      <c r="C644" s="14" t="s">
        <v>36</v>
      </c>
      <c r="D644" s="14">
        <v>235</v>
      </c>
      <c r="E644" s="14">
        <v>178</v>
      </c>
      <c r="F644" s="14">
        <v>353</v>
      </c>
      <c r="G644" s="15" t="s">
        <v>42</v>
      </c>
      <c r="H644" s="14">
        <v>60</v>
      </c>
      <c r="I644" s="14">
        <v>49</v>
      </c>
      <c r="J644" s="15">
        <v>0.0356</v>
      </c>
      <c r="K644" s="15">
        <v>0.05979</v>
      </c>
      <c r="L644" s="14" t="s">
        <v>167</v>
      </c>
      <c r="M644" s="14">
        <f t="shared" si="10"/>
        <v>2024</v>
      </c>
      <c r="N644" s="14" t="s">
        <v>33</v>
      </c>
      <c r="O644" s="15" t="s">
        <v>33</v>
      </c>
      <c r="P644" s="14">
        <v>2025</v>
      </c>
      <c r="Q644" s="14">
        <v>147.5</v>
      </c>
      <c r="R644" s="19">
        <v>2.39322033898305</v>
      </c>
      <c r="S644" s="14" t="s">
        <v>7</v>
      </c>
      <c r="T644" s="20">
        <v>0.40458270613815</v>
      </c>
      <c r="U644" s="21">
        <v>0.0853907</v>
      </c>
      <c r="V644" s="22">
        <v>0.2110587</v>
      </c>
    </row>
    <row r="645" spans="1:22">
      <c r="A645" s="14" t="s">
        <v>835</v>
      </c>
      <c r="B645" s="14" t="s">
        <v>62</v>
      </c>
      <c r="C645" s="14" t="s">
        <v>29</v>
      </c>
      <c r="D645" s="14">
        <v>141</v>
      </c>
      <c r="E645" s="14">
        <v>182</v>
      </c>
      <c r="F645" s="14">
        <v>255</v>
      </c>
      <c r="G645" s="15" t="s">
        <v>48</v>
      </c>
      <c r="H645" s="14">
        <v>68</v>
      </c>
      <c r="I645" s="14">
        <v>39</v>
      </c>
      <c r="J645" s="15">
        <v>0.69243</v>
      </c>
      <c r="K645" s="15">
        <v>0.75166</v>
      </c>
      <c r="L645" s="14" t="s">
        <v>209</v>
      </c>
      <c r="M645" s="14">
        <f t="shared" si="10"/>
        <v>2025</v>
      </c>
      <c r="N645" s="14" t="s">
        <v>32</v>
      </c>
      <c r="O645" s="15" t="s">
        <v>107</v>
      </c>
      <c r="P645" s="14">
        <v>2025</v>
      </c>
      <c r="Q645" s="14">
        <v>104.5</v>
      </c>
      <c r="R645" s="19">
        <v>2.44019138755981</v>
      </c>
      <c r="S645" s="14" t="s">
        <v>7</v>
      </c>
      <c r="T645" s="20">
        <v>0.0787989250458984</v>
      </c>
      <c r="U645" s="21">
        <v>0.1510365</v>
      </c>
      <c r="V645" s="22">
        <v>1.916733</v>
      </c>
    </row>
    <row r="646" spans="1:22">
      <c r="A646" s="14" t="s">
        <v>601</v>
      </c>
      <c r="B646" s="14" t="s">
        <v>35</v>
      </c>
      <c r="C646" s="14" t="s">
        <v>36</v>
      </c>
      <c r="D646" s="14">
        <v>126</v>
      </c>
      <c r="E646" s="14">
        <v>79</v>
      </c>
      <c r="F646" s="14">
        <v>189</v>
      </c>
      <c r="G646" s="15" t="s">
        <v>48</v>
      </c>
      <c r="H646" s="14">
        <v>16</v>
      </c>
      <c r="I646" s="14">
        <v>14</v>
      </c>
      <c r="J646" s="15">
        <v>0.40777</v>
      </c>
      <c r="K646" s="15">
        <v>0.44175</v>
      </c>
      <c r="L646" s="14" t="s">
        <v>371</v>
      </c>
      <c r="M646" s="14">
        <f t="shared" si="10"/>
        <v>2025</v>
      </c>
      <c r="N646" s="14" t="s">
        <v>39</v>
      </c>
      <c r="O646" s="15" t="s">
        <v>33</v>
      </c>
      <c r="P646" s="14">
        <v>2025</v>
      </c>
      <c r="Q646" s="14">
        <v>71</v>
      </c>
      <c r="R646" s="19">
        <v>2.66197183098592</v>
      </c>
      <c r="S646" s="14" t="s">
        <v>9</v>
      </c>
      <c r="T646" s="20">
        <v>0.0769213355970572</v>
      </c>
      <c r="U646" s="21">
        <v>0.0642222</v>
      </c>
      <c r="V646" s="22">
        <v>0.8349075</v>
      </c>
    </row>
    <row r="647" spans="1:22">
      <c r="A647" s="14" t="s">
        <v>836</v>
      </c>
      <c r="B647" s="14" t="s">
        <v>65</v>
      </c>
      <c r="C647" s="14" t="s">
        <v>36</v>
      </c>
      <c r="D647" s="14">
        <v>94</v>
      </c>
      <c r="E647" s="14">
        <v>19</v>
      </c>
      <c r="F647" s="14">
        <v>0</v>
      </c>
      <c r="G647" s="15" t="s">
        <v>52</v>
      </c>
      <c r="H647" s="14">
        <v>113</v>
      </c>
      <c r="I647" s="14">
        <v>20</v>
      </c>
      <c r="J647" s="15">
        <v>0.303</v>
      </c>
      <c r="K647" s="15">
        <v>0.35245</v>
      </c>
      <c r="L647" s="14" t="s">
        <v>240</v>
      </c>
      <c r="M647" s="14">
        <f t="shared" si="10"/>
        <v>2025</v>
      </c>
      <c r="N647" s="14" t="s">
        <v>32</v>
      </c>
      <c r="O647" s="15" t="s">
        <v>81</v>
      </c>
      <c r="P647" s="14">
        <v>2025</v>
      </c>
      <c r="Q647" s="14">
        <v>103.5</v>
      </c>
      <c r="R647" s="19">
        <v>0</v>
      </c>
      <c r="S647" s="14" t="s">
        <v>9</v>
      </c>
      <c r="T647" s="20">
        <v>0.140303589161583</v>
      </c>
      <c r="U647" s="21">
        <v>0</v>
      </c>
      <c r="V647" s="22">
        <v>0</v>
      </c>
    </row>
    <row r="648" spans="1:22">
      <c r="A648" s="14" t="s">
        <v>181</v>
      </c>
      <c r="B648" s="14" t="s">
        <v>70</v>
      </c>
      <c r="C648" s="14" t="s">
        <v>29</v>
      </c>
      <c r="D648" s="14">
        <v>142</v>
      </c>
      <c r="E648" s="14">
        <v>70</v>
      </c>
      <c r="F648" s="14">
        <v>166</v>
      </c>
      <c r="G648" s="15" t="s">
        <v>52</v>
      </c>
      <c r="H648" s="14">
        <v>46</v>
      </c>
      <c r="I648" s="14">
        <v>67</v>
      </c>
      <c r="J648" s="15">
        <v>0.43323</v>
      </c>
      <c r="K648" s="15">
        <v>0.48417</v>
      </c>
      <c r="L648" s="14" t="s">
        <v>172</v>
      </c>
      <c r="M648" s="14">
        <f t="shared" si="10"/>
        <v>2025</v>
      </c>
      <c r="N648" s="14" t="s">
        <v>81</v>
      </c>
      <c r="O648" s="15" t="s">
        <v>39</v>
      </c>
      <c r="P648" s="14">
        <v>2025</v>
      </c>
      <c r="Q648" s="14">
        <v>94</v>
      </c>
      <c r="R648" s="19">
        <v>1.76595744680851</v>
      </c>
      <c r="S648" s="14" t="s">
        <v>8</v>
      </c>
      <c r="T648" s="20">
        <v>0.105210979614598</v>
      </c>
      <c r="U648" s="21">
        <v>0.0845604</v>
      </c>
      <c r="V648" s="22">
        <v>0.8037222</v>
      </c>
    </row>
    <row r="649" spans="1:22">
      <c r="A649" s="14" t="s">
        <v>837</v>
      </c>
      <c r="B649" s="14" t="s">
        <v>79</v>
      </c>
      <c r="C649" s="14" t="s">
        <v>47</v>
      </c>
      <c r="D649" s="14">
        <v>94</v>
      </c>
      <c r="E649" s="14">
        <v>139</v>
      </c>
      <c r="F649" s="14">
        <v>200</v>
      </c>
      <c r="G649" s="15" t="s">
        <v>52</v>
      </c>
      <c r="H649" s="14">
        <v>33</v>
      </c>
      <c r="I649" s="14">
        <v>35</v>
      </c>
      <c r="J649" s="15">
        <v>0.58579</v>
      </c>
      <c r="K649" s="15">
        <v>0.62601</v>
      </c>
      <c r="L649" s="14" t="s">
        <v>838</v>
      </c>
      <c r="M649" s="14">
        <f t="shared" si="10"/>
        <v>2024</v>
      </c>
      <c r="N649" s="14" t="s">
        <v>44</v>
      </c>
      <c r="O649" s="15" t="s">
        <v>39</v>
      </c>
      <c r="P649" s="14">
        <v>2025</v>
      </c>
      <c r="Q649" s="14">
        <v>63.5</v>
      </c>
      <c r="R649" s="19">
        <v>3.1496062992126</v>
      </c>
      <c r="S649" s="14" t="s">
        <v>7</v>
      </c>
      <c r="T649" s="20">
        <v>0.064248174949282</v>
      </c>
      <c r="U649" s="21">
        <v>0.08044</v>
      </c>
      <c r="V649" s="22">
        <v>1.25202</v>
      </c>
    </row>
    <row r="650" spans="1:22">
      <c r="A650" s="14" t="s">
        <v>839</v>
      </c>
      <c r="B650" s="14" t="s">
        <v>93</v>
      </c>
      <c r="C650" s="14" t="s">
        <v>47</v>
      </c>
      <c r="D650" s="14">
        <v>137</v>
      </c>
      <c r="E650" s="14">
        <v>52</v>
      </c>
      <c r="F650" s="14">
        <v>187</v>
      </c>
      <c r="G650" s="15" t="s">
        <v>48</v>
      </c>
      <c r="H650" s="14">
        <v>2</v>
      </c>
      <c r="I650" s="14">
        <v>18</v>
      </c>
      <c r="J650" s="15">
        <v>0.27432</v>
      </c>
      <c r="K650" s="15">
        <v>0.34305</v>
      </c>
      <c r="L650" s="14" t="s">
        <v>146</v>
      </c>
      <c r="M650" s="14">
        <f t="shared" si="10"/>
        <v>2024</v>
      </c>
      <c r="N650" s="14" t="s">
        <v>44</v>
      </c>
      <c r="O650" s="15" t="s">
        <v>81</v>
      </c>
      <c r="P650" s="14">
        <v>2025</v>
      </c>
      <c r="Q650" s="14">
        <v>69.5</v>
      </c>
      <c r="R650" s="19">
        <v>2.69064748201439</v>
      </c>
      <c r="S650" s="14" t="s">
        <v>9</v>
      </c>
      <c r="T650" s="20">
        <v>0.20034980323568</v>
      </c>
      <c r="U650" s="21">
        <v>0.1285251</v>
      </c>
      <c r="V650" s="22">
        <v>0.6415035</v>
      </c>
    </row>
    <row r="651" spans="1:22">
      <c r="A651" s="14" t="s">
        <v>840</v>
      </c>
      <c r="B651" s="14" t="s">
        <v>83</v>
      </c>
      <c r="C651" s="14" t="s">
        <v>47</v>
      </c>
      <c r="D651" s="14">
        <v>234</v>
      </c>
      <c r="E651" s="14">
        <v>199</v>
      </c>
      <c r="F651" s="14">
        <v>285</v>
      </c>
      <c r="G651" s="15" t="s">
        <v>30</v>
      </c>
      <c r="H651" s="14">
        <v>148</v>
      </c>
      <c r="I651" s="14">
        <v>79</v>
      </c>
      <c r="J651" s="15">
        <v>0.66761</v>
      </c>
      <c r="K651" s="15">
        <v>0.72741</v>
      </c>
      <c r="L651" s="14" t="s">
        <v>524</v>
      </c>
      <c r="M651" s="14">
        <f t="shared" si="10"/>
        <v>2025</v>
      </c>
      <c r="N651" s="14" t="s">
        <v>39</v>
      </c>
      <c r="O651" s="15" t="s">
        <v>107</v>
      </c>
      <c r="P651" s="14">
        <v>2025</v>
      </c>
      <c r="Q651" s="14">
        <v>191</v>
      </c>
      <c r="R651" s="19">
        <v>1.49214659685864</v>
      </c>
      <c r="S651" s="14" t="s">
        <v>8</v>
      </c>
      <c r="T651" s="20">
        <v>0.0822094829600913</v>
      </c>
      <c r="U651" s="21">
        <v>0.17043</v>
      </c>
      <c r="V651" s="22">
        <v>2.0731185</v>
      </c>
    </row>
    <row r="652" spans="1:22">
      <c r="A652" s="14" t="s">
        <v>841</v>
      </c>
      <c r="B652" s="14" t="s">
        <v>46</v>
      </c>
      <c r="C652" s="14" t="s">
        <v>47</v>
      </c>
      <c r="D652" s="14">
        <v>19</v>
      </c>
      <c r="E652" s="14">
        <v>102</v>
      </c>
      <c r="F652" s="14">
        <v>117</v>
      </c>
      <c r="G652" s="15" t="s">
        <v>42</v>
      </c>
      <c r="H652" s="14">
        <v>4</v>
      </c>
      <c r="I652" s="14">
        <v>87</v>
      </c>
      <c r="J652" s="15">
        <v>0.023</v>
      </c>
      <c r="K652" s="15">
        <v>0.06801</v>
      </c>
      <c r="L652" s="14" t="s">
        <v>506</v>
      </c>
      <c r="M652" s="14">
        <f t="shared" si="10"/>
        <v>2024</v>
      </c>
      <c r="N652" s="14" t="s">
        <v>44</v>
      </c>
      <c r="O652" s="15" t="s">
        <v>33</v>
      </c>
      <c r="P652" s="14">
        <v>2025</v>
      </c>
      <c r="Q652" s="14">
        <v>11.5</v>
      </c>
      <c r="R652" s="19">
        <v>10.1739130434783</v>
      </c>
      <c r="S652" s="14" t="s">
        <v>8</v>
      </c>
      <c r="T652" s="20">
        <v>0.66181443905308</v>
      </c>
      <c r="U652" s="21">
        <v>0.0526617</v>
      </c>
      <c r="V652" s="22">
        <v>0.0795717</v>
      </c>
    </row>
    <row r="653" spans="1:22">
      <c r="A653" s="14" t="s">
        <v>842</v>
      </c>
      <c r="B653" s="14" t="s">
        <v>56</v>
      </c>
      <c r="C653" s="14" t="s">
        <v>36</v>
      </c>
      <c r="D653" s="14">
        <v>278</v>
      </c>
      <c r="E653" s="14">
        <v>133</v>
      </c>
      <c r="F653" s="14">
        <v>324</v>
      </c>
      <c r="G653" s="15" t="s">
        <v>52</v>
      </c>
      <c r="H653" s="14">
        <v>87</v>
      </c>
      <c r="I653" s="14">
        <v>72</v>
      </c>
      <c r="J653" s="15">
        <v>0.25504</v>
      </c>
      <c r="K653" s="15">
        <v>0.30452</v>
      </c>
      <c r="L653" s="14" t="s">
        <v>444</v>
      </c>
      <c r="M653" s="14">
        <f t="shared" si="10"/>
        <v>2024</v>
      </c>
      <c r="N653" s="14" t="s">
        <v>38</v>
      </c>
      <c r="O653" s="15" t="s">
        <v>1118</v>
      </c>
      <c r="P653" s="14">
        <v>2025</v>
      </c>
      <c r="Q653" s="14">
        <v>182.5</v>
      </c>
      <c r="R653" s="19">
        <v>1.77534246575342</v>
      </c>
      <c r="S653" s="14" t="s">
        <v>8</v>
      </c>
      <c r="T653" s="20">
        <v>0.162485222645475</v>
      </c>
      <c r="U653" s="21">
        <v>0.1603152</v>
      </c>
      <c r="V653" s="22">
        <v>0.9866448</v>
      </c>
    </row>
    <row r="654" spans="1:22">
      <c r="A654" s="14" t="s">
        <v>843</v>
      </c>
      <c r="B654" s="14" t="s">
        <v>46</v>
      </c>
      <c r="C654" s="14" t="s">
        <v>47</v>
      </c>
      <c r="D654" s="14">
        <v>56</v>
      </c>
      <c r="E654" s="14">
        <v>115</v>
      </c>
      <c r="F654" s="14">
        <v>123</v>
      </c>
      <c r="G654" s="15" t="s">
        <v>48</v>
      </c>
      <c r="H654" s="14">
        <v>48</v>
      </c>
      <c r="I654" s="14">
        <v>84</v>
      </c>
      <c r="J654" s="15">
        <v>0.63591</v>
      </c>
      <c r="K654" s="15">
        <v>0.65584</v>
      </c>
      <c r="L654" s="14" t="s">
        <v>418</v>
      </c>
      <c r="M654" s="14">
        <f t="shared" si="10"/>
        <v>2025</v>
      </c>
      <c r="N654" s="14" t="s">
        <v>39</v>
      </c>
      <c r="O654" s="15" t="s">
        <v>81</v>
      </c>
      <c r="P654" s="14">
        <v>2025</v>
      </c>
      <c r="Q654" s="14">
        <v>52</v>
      </c>
      <c r="R654" s="19">
        <v>2.36538461538462</v>
      </c>
      <c r="S654" s="14" t="s">
        <v>8</v>
      </c>
      <c r="T654" s="20">
        <v>0.0303885093925348</v>
      </c>
      <c r="U654" s="21">
        <v>0.0245139</v>
      </c>
      <c r="V654" s="22">
        <v>0.8066832</v>
      </c>
    </row>
    <row r="655" spans="1:22">
      <c r="A655" s="14" t="s">
        <v>844</v>
      </c>
      <c r="B655" s="14" t="s">
        <v>73</v>
      </c>
      <c r="C655" s="14" t="s">
        <v>47</v>
      </c>
      <c r="D655" s="14">
        <v>278</v>
      </c>
      <c r="E655" s="14">
        <v>157</v>
      </c>
      <c r="F655" s="14">
        <v>374</v>
      </c>
      <c r="G655" s="15" t="s">
        <v>52</v>
      </c>
      <c r="H655" s="14">
        <v>61</v>
      </c>
      <c r="I655" s="14">
        <v>68</v>
      </c>
      <c r="J655" s="15">
        <v>0.70047</v>
      </c>
      <c r="K655" s="15">
        <v>0.72183</v>
      </c>
      <c r="L655" s="14" t="s">
        <v>125</v>
      </c>
      <c r="M655" s="14">
        <f t="shared" si="10"/>
        <v>2024</v>
      </c>
      <c r="N655" s="14" t="s">
        <v>44</v>
      </c>
      <c r="O655" s="15" t="s">
        <v>44</v>
      </c>
      <c r="P655" s="14">
        <v>2025</v>
      </c>
      <c r="Q655" s="14">
        <v>169.5</v>
      </c>
      <c r="R655" s="19">
        <v>2.20648967551622</v>
      </c>
      <c r="S655" s="14" t="s">
        <v>8</v>
      </c>
      <c r="T655" s="20">
        <v>0.0295914550517435</v>
      </c>
      <c r="U655" s="21">
        <v>0.0798864</v>
      </c>
      <c r="V655" s="22">
        <v>2.6996442</v>
      </c>
    </row>
    <row r="656" spans="1:22">
      <c r="A656" s="14" t="s">
        <v>845</v>
      </c>
      <c r="B656" s="14" t="s">
        <v>62</v>
      </c>
      <c r="C656" s="14" t="s">
        <v>29</v>
      </c>
      <c r="D656" s="14">
        <v>84</v>
      </c>
      <c r="E656" s="14">
        <v>161</v>
      </c>
      <c r="F656" s="14">
        <v>83</v>
      </c>
      <c r="G656" s="15" t="s">
        <v>30</v>
      </c>
      <c r="H656" s="14">
        <v>162</v>
      </c>
      <c r="I656" s="14">
        <v>47</v>
      </c>
      <c r="J656" s="15">
        <v>0.55784</v>
      </c>
      <c r="K656" s="15">
        <v>0.56928</v>
      </c>
      <c r="L656" s="14" t="s">
        <v>217</v>
      </c>
      <c r="M656" s="14">
        <f t="shared" si="10"/>
        <v>2025</v>
      </c>
      <c r="N656" s="14" t="s">
        <v>32</v>
      </c>
      <c r="O656" s="15" t="s">
        <v>44</v>
      </c>
      <c r="P656" s="14">
        <v>2025</v>
      </c>
      <c r="Q656" s="14">
        <v>123</v>
      </c>
      <c r="R656" s="19">
        <v>0.67479674796748</v>
      </c>
      <c r="S656" s="14" t="s">
        <v>7</v>
      </c>
      <c r="T656" s="20">
        <v>0.0200955593029792</v>
      </c>
      <c r="U656" s="21">
        <v>0.0094952</v>
      </c>
      <c r="V656" s="22">
        <v>0.4725024</v>
      </c>
    </row>
    <row r="657" spans="1:22">
      <c r="A657" s="14" t="s">
        <v>547</v>
      </c>
      <c r="B657" s="14" t="s">
        <v>62</v>
      </c>
      <c r="C657" s="14" t="s">
        <v>29</v>
      </c>
      <c r="D657" s="14">
        <v>41</v>
      </c>
      <c r="E657" s="14">
        <v>99</v>
      </c>
      <c r="F657" s="14">
        <v>95</v>
      </c>
      <c r="G657" s="15" t="s">
        <v>52</v>
      </c>
      <c r="H657" s="14">
        <v>45</v>
      </c>
      <c r="I657" s="14">
        <v>91</v>
      </c>
      <c r="J657" s="15">
        <v>0.5245</v>
      </c>
      <c r="K657" s="15">
        <v>0.58493</v>
      </c>
      <c r="L657" s="14" t="s">
        <v>101</v>
      </c>
      <c r="M657" s="14">
        <f t="shared" si="10"/>
        <v>2024</v>
      </c>
      <c r="N657" s="14" t="s">
        <v>38</v>
      </c>
      <c r="O657" s="15" t="s">
        <v>38</v>
      </c>
      <c r="P657" s="14">
        <v>2025</v>
      </c>
      <c r="Q657" s="14">
        <v>43</v>
      </c>
      <c r="R657" s="19">
        <v>2.2093023255814</v>
      </c>
      <c r="S657" s="14" t="s">
        <v>8</v>
      </c>
      <c r="T657" s="20">
        <v>0.103311507359855</v>
      </c>
      <c r="U657" s="21">
        <v>0.0574085</v>
      </c>
      <c r="V657" s="22">
        <v>0.5556835</v>
      </c>
    </row>
    <row r="658" spans="1:22">
      <c r="A658" s="14" t="s">
        <v>89</v>
      </c>
      <c r="B658" s="14" t="s">
        <v>103</v>
      </c>
      <c r="C658" s="14" t="s">
        <v>36</v>
      </c>
      <c r="D658" s="14">
        <v>84</v>
      </c>
      <c r="E658" s="14">
        <v>110</v>
      </c>
      <c r="F658" s="14">
        <v>81</v>
      </c>
      <c r="G658" s="15" t="s">
        <v>48</v>
      </c>
      <c r="H658" s="14">
        <v>113</v>
      </c>
      <c r="I658" s="14">
        <v>53</v>
      </c>
      <c r="J658" s="15">
        <v>0.21648</v>
      </c>
      <c r="K658" s="15">
        <v>0.28547</v>
      </c>
      <c r="L658" s="14" t="s">
        <v>453</v>
      </c>
      <c r="M658" s="14">
        <f t="shared" si="10"/>
        <v>2025</v>
      </c>
      <c r="N658" s="14" t="s">
        <v>32</v>
      </c>
      <c r="O658" s="15" t="s">
        <v>39</v>
      </c>
      <c r="P658" s="14">
        <v>2025</v>
      </c>
      <c r="Q658" s="14">
        <v>98.5</v>
      </c>
      <c r="R658" s="19">
        <v>0.822335025380711</v>
      </c>
      <c r="S658" s="14" t="s">
        <v>7</v>
      </c>
      <c r="T658" s="20">
        <v>0.241671629243003</v>
      </c>
      <c r="U658" s="21">
        <v>0.0558819</v>
      </c>
      <c r="V658" s="22">
        <v>0.2312307</v>
      </c>
    </row>
    <row r="659" spans="1:22">
      <c r="A659" s="14" t="s">
        <v>131</v>
      </c>
      <c r="B659" s="14" t="s">
        <v>90</v>
      </c>
      <c r="C659" s="14" t="s">
        <v>36</v>
      </c>
      <c r="D659" s="14">
        <v>85</v>
      </c>
      <c r="E659" s="14">
        <v>76</v>
      </c>
      <c r="F659" s="14">
        <v>57</v>
      </c>
      <c r="G659" s="15" t="s">
        <v>48</v>
      </c>
      <c r="H659" s="14">
        <v>104</v>
      </c>
      <c r="I659" s="14">
        <v>33</v>
      </c>
      <c r="J659" s="15">
        <v>0.60411</v>
      </c>
      <c r="K659" s="15">
        <v>0.65145</v>
      </c>
      <c r="L659" s="14" t="s">
        <v>325</v>
      </c>
      <c r="M659" s="14">
        <f t="shared" si="10"/>
        <v>2024</v>
      </c>
      <c r="N659" s="14" t="s">
        <v>38</v>
      </c>
      <c r="O659" s="15" t="s">
        <v>81</v>
      </c>
      <c r="P659" s="14">
        <v>2025</v>
      </c>
      <c r="Q659" s="14">
        <v>94.5</v>
      </c>
      <c r="R659" s="19">
        <v>0.603174603174603</v>
      </c>
      <c r="S659" s="14" t="s">
        <v>7</v>
      </c>
      <c r="T659" s="20">
        <v>0.0726686622150587</v>
      </c>
      <c r="U659" s="21">
        <v>0.0269838</v>
      </c>
      <c r="V659" s="22">
        <v>0.3713265</v>
      </c>
    </row>
    <row r="660" spans="1:22">
      <c r="A660" s="14" t="s">
        <v>846</v>
      </c>
      <c r="B660" s="14" t="s">
        <v>65</v>
      </c>
      <c r="C660" s="14" t="s">
        <v>36</v>
      </c>
      <c r="D660" s="14">
        <v>107</v>
      </c>
      <c r="E660" s="14">
        <v>160</v>
      </c>
      <c r="F660" s="14">
        <v>15</v>
      </c>
      <c r="G660" s="15" t="s">
        <v>52</v>
      </c>
      <c r="H660" s="14">
        <v>252</v>
      </c>
      <c r="I660" s="14">
        <v>43</v>
      </c>
      <c r="J660" s="15">
        <v>0.60536</v>
      </c>
      <c r="K660" s="15">
        <v>0.65202</v>
      </c>
      <c r="L660" s="14" t="s">
        <v>142</v>
      </c>
      <c r="M660" s="14">
        <f t="shared" si="10"/>
        <v>2025</v>
      </c>
      <c r="N660" s="14" t="s">
        <v>32</v>
      </c>
      <c r="O660" s="15" t="s">
        <v>39</v>
      </c>
      <c r="P660" s="14">
        <v>2025</v>
      </c>
      <c r="Q660" s="14">
        <v>179.5</v>
      </c>
      <c r="R660" s="19">
        <v>0.0835654596100279</v>
      </c>
      <c r="S660" s="14" t="s">
        <v>7</v>
      </c>
      <c r="T660" s="20">
        <v>0.0715622220177295</v>
      </c>
      <c r="U660" s="21">
        <v>0.006999</v>
      </c>
      <c r="V660" s="22">
        <v>0.097803</v>
      </c>
    </row>
    <row r="661" spans="1:22">
      <c r="A661" s="14" t="s">
        <v>847</v>
      </c>
      <c r="B661" s="14" t="s">
        <v>51</v>
      </c>
      <c r="C661" s="14" t="s">
        <v>29</v>
      </c>
      <c r="D661" s="14">
        <v>269</v>
      </c>
      <c r="E661" s="14">
        <v>180</v>
      </c>
      <c r="F661" s="14">
        <v>55</v>
      </c>
      <c r="G661" s="15" t="s">
        <v>30</v>
      </c>
      <c r="H661" s="14">
        <v>394</v>
      </c>
      <c r="I661" s="14">
        <v>84</v>
      </c>
      <c r="J661" s="15">
        <v>0.5653</v>
      </c>
      <c r="K661" s="15">
        <v>0.59432</v>
      </c>
      <c r="L661" s="14" t="s">
        <v>522</v>
      </c>
      <c r="M661" s="14">
        <f t="shared" si="10"/>
        <v>2024</v>
      </c>
      <c r="N661" s="14" t="s">
        <v>38</v>
      </c>
      <c r="O661" s="15" t="s">
        <v>32</v>
      </c>
      <c r="P661" s="14">
        <v>2025</v>
      </c>
      <c r="Q661" s="14">
        <v>331.5</v>
      </c>
      <c r="R661" s="19">
        <v>0.165912518853695</v>
      </c>
      <c r="S661" s="14" t="s">
        <v>8</v>
      </c>
      <c r="T661" s="20">
        <v>0.0488289137165164</v>
      </c>
      <c r="U661" s="21">
        <v>0.015961</v>
      </c>
      <c r="V661" s="22">
        <v>0.326876</v>
      </c>
    </row>
    <row r="662" spans="1:22">
      <c r="A662" s="14" t="s">
        <v>848</v>
      </c>
      <c r="B662" s="14" t="s">
        <v>28</v>
      </c>
      <c r="C662" s="14" t="s">
        <v>29</v>
      </c>
      <c r="D662" s="14">
        <v>233</v>
      </c>
      <c r="E662" s="14">
        <v>60</v>
      </c>
      <c r="F662" s="14">
        <v>35</v>
      </c>
      <c r="G662" s="15" t="s">
        <v>48</v>
      </c>
      <c r="H662" s="14">
        <v>258</v>
      </c>
      <c r="I662" s="14">
        <v>57</v>
      </c>
      <c r="J662" s="15">
        <v>0.28098</v>
      </c>
      <c r="K662" s="15">
        <v>0.31655</v>
      </c>
      <c r="L662" s="14" t="s">
        <v>758</v>
      </c>
      <c r="M662" s="14">
        <f t="shared" si="10"/>
        <v>2025</v>
      </c>
      <c r="N662" s="14" t="s">
        <v>39</v>
      </c>
      <c r="O662" s="15" t="s">
        <v>1118</v>
      </c>
      <c r="P662" s="14">
        <v>2025</v>
      </c>
      <c r="Q662" s="14">
        <v>245.5</v>
      </c>
      <c r="R662" s="19">
        <v>0.142566191446029</v>
      </c>
      <c r="S662" s="14" t="s">
        <v>7</v>
      </c>
      <c r="T662" s="20">
        <v>0.112367714421103</v>
      </c>
      <c r="U662" s="21">
        <v>0.0124495</v>
      </c>
      <c r="V662" s="22">
        <v>0.1107925</v>
      </c>
    </row>
    <row r="663" spans="1:22">
      <c r="A663" s="14" t="s">
        <v>849</v>
      </c>
      <c r="B663" s="14" t="s">
        <v>134</v>
      </c>
      <c r="C663" s="14" t="s">
        <v>29</v>
      </c>
      <c r="D663" s="14">
        <v>282</v>
      </c>
      <c r="E663" s="14">
        <v>184</v>
      </c>
      <c r="F663" s="14">
        <v>8</v>
      </c>
      <c r="G663" s="15" t="s">
        <v>30</v>
      </c>
      <c r="H663" s="14">
        <v>458</v>
      </c>
      <c r="I663" s="14">
        <v>11</v>
      </c>
      <c r="J663" s="15">
        <v>0.60074</v>
      </c>
      <c r="K663" s="15">
        <v>0.60696</v>
      </c>
      <c r="L663" s="14" t="s">
        <v>361</v>
      </c>
      <c r="M663" s="14">
        <f t="shared" si="10"/>
        <v>2025</v>
      </c>
      <c r="N663" s="14" t="s">
        <v>81</v>
      </c>
      <c r="O663" s="15" t="s">
        <v>39</v>
      </c>
      <c r="P663" s="14">
        <v>2025</v>
      </c>
      <c r="Q663" s="14">
        <v>370</v>
      </c>
      <c r="R663" s="19">
        <v>0.0216216216216216</v>
      </c>
      <c r="S663" s="14" t="s">
        <v>9</v>
      </c>
      <c r="T663" s="20">
        <v>0.010247792276262</v>
      </c>
      <c r="U663" s="21">
        <v>0.0004976</v>
      </c>
      <c r="V663" s="22">
        <v>0.0485568</v>
      </c>
    </row>
    <row r="664" spans="1:22">
      <c r="A664" s="14" t="s">
        <v>850</v>
      </c>
      <c r="B664" s="14" t="s">
        <v>103</v>
      </c>
      <c r="C664" s="14" t="s">
        <v>36</v>
      </c>
      <c r="D664" s="14">
        <v>248</v>
      </c>
      <c r="E664" s="14">
        <v>101</v>
      </c>
      <c r="F664" s="14">
        <v>29</v>
      </c>
      <c r="G664" s="15" t="s">
        <v>30</v>
      </c>
      <c r="H664" s="14">
        <v>320</v>
      </c>
      <c r="I664" s="14">
        <v>91</v>
      </c>
      <c r="J664" s="15">
        <v>0.83009</v>
      </c>
      <c r="K664" s="15">
        <v>0.86891</v>
      </c>
      <c r="L664" s="14" t="s">
        <v>534</v>
      </c>
      <c r="M664" s="14">
        <f t="shared" si="10"/>
        <v>2025</v>
      </c>
      <c r="N664" s="14" t="s">
        <v>107</v>
      </c>
      <c r="O664" s="15" t="s">
        <v>1118</v>
      </c>
      <c r="P664" s="14">
        <v>2025</v>
      </c>
      <c r="Q664" s="14">
        <v>284</v>
      </c>
      <c r="R664" s="19">
        <v>0.102112676056338</v>
      </c>
      <c r="S664" s="14" t="s">
        <v>8</v>
      </c>
      <c r="T664" s="20">
        <v>0.0446766638662232</v>
      </c>
      <c r="U664" s="21">
        <v>0.0112578</v>
      </c>
      <c r="V664" s="22">
        <v>0.2519839</v>
      </c>
    </row>
    <row r="665" spans="1:22">
      <c r="A665" s="14" t="s">
        <v>851</v>
      </c>
      <c r="B665" s="14" t="s">
        <v>41</v>
      </c>
      <c r="C665" s="14" t="s">
        <v>29</v>
      </c>
      <c r="D665" s="14">
        <v>154</v>
      </c>
      <c r="E665" s="14">
        <v>152</v>
      </c>
      <c r="F665" s="14">
        <v>109</v>
      </c>
      <c r="G665" s="15" t="s">
        <v>42</v>
      </c>
      <c r="H665" s="14">
        <v>197</v>
      </c>
      <c r="I665" s="14">
        <v>74</v>
      </c>
      <c r="J665" s="15">
        <v>0.08236</v>
      </c>
      <c r="K665" s="15">
        <v>0.13931</v>
      </c>
      <c r="L665" s="14" t="s">
        <v>495</v>
      </c>
      <c r="M665" s="14">
        <f t="shared" si="10"/>
        <v>2024</v>
      </c>
      <c r="N665" s="14" t="s">
        <v>38</v>
      </c>
      <c r="O665" s="15" t="s">
        <v>58</v>
      </c>
      <c r="P665" s="14">
        <v>2025</v>
      </c>
      <c r="Q665" s="14">
        <v>175.5</v>
      </c>
      <c r="R665" s="19">
        <v>0.621082621082621</v>
      </c>
      <c r="S665" s="14" t="s">
        <v>8</v>
      </c>
      <c r="T665" s="20">
        <v>0.408800516832962</v>
      </c>
      <c r="U665" s="21">
        <v>0.0620755</v>
      </c>
      <c r="V665" s="22">
        <v>0.1518479</v>
      </c>
    </row>
    <row r="666" spans="1:22">
      <c r="A666" s="14" t="s">
        <v>852</v>
      </c>
      <c r="B666" s="14" t="s">
        <v>35</v>
      </c>
      <c r="C666" s="14" t="s">
        <v>36</v>
      </c>
      <c r="D666" s="14">
        <v>275</v>
      </c>
      <c r="E666" s="14">
        <v>61</v>
      </c>
      <c r="F666" s="14">
        <v>136</v>
      </c>
      <c r="G666" s="15" t="s">
        <v>30</v>
      </c>
      <c r="H666" s="14">
        <v>200</v>
      </c>
      <c r="I666" s="14">
        <v>42</v>
      </c>
      <c r="J666" s="15">
        <v>0.45061</v>
      </c>
      <c r="K666" s="15">
        <v>0.51203</v>
      </c>
      <c r="L666" s="14" t="s">
        <v>257</v>
      </c>
      <c r="M666" s="14">
        <f t="shared" si="10"/>
        <v>2024</v>
      </c>
      <c r="N666" s="14" t="s">
        <v>38</v>
      </c>
      <c r="O666" s="15" t="s">
        <v>99</v>
      </c>
      <c r="P666" s="14">
        <v>2025</v>
      </c>
      <c r="Q666" s="14">
        <v>237.5</v>
      </c>
      <c r="R666" s="19">
        <v>0.572631578947368</v>
      </c>
      <c r="S666" s="14" t="s">
        <v>7</v>
      </c>
      <c r="T666" s="20">
        <v>0.119953908950647</v>
      </c>
      <c r="U666" s="21">
        <v>0.0835312</v>
      </c>
      <c r="V666" s="22">
        <v>0.6963608</v>
      </c>
    </row>
    <row r="667" spans="1:22">
      <c r="A667" s="14" t="s">
        <v>853</v>
      </c>
      <c r="B667" s="14" t="s">
        <v>97</v>
      </c>
      <c r="C667" s="14" t="s">
        <v>29</v>
      </c>
      <c r="D667" s="14">
        <v>219</v>
      </c>
      <c r="E667" s="14">
        <v>181</v>
      </c>
      <c r="F667" s="14">
        <v>379</v>
      </c>
      <c r="G667" s="15" t="s">
        <v>42</v>
      </c>
      <c r="H667" s="14">
        <v>21</v>
      </c>
      <c r="I667" s="14">
        <v>61</v>
      </c>
      <c r="J667" s="15">
        <v>0.80614</v>
      </c>
      <c r="K667" s="15">
        <v>0.84544</v>
      </c>
      <c r="L667" s="14" t="s">
        <v>247</v>
      </c>
      <c r="M667" s="14">
        <f t="shared" si="10"/>
        <v>2025</v>
      </c>
      <c r="N667" s="14" t="s">
        <v>81</v>
      </c>
      <c r="O667" s="15" t="s">
        <v>58</v>
      </c>
      <c r="P667" s="14">
        <v>2025</v>
      </c>
      <c r="Q667" s="14">
        <v>120</v>
      </c>
      <c r="R667" s="19">
        <v>3.15833333333333</v>
      </c>
      <c r="S667" s="14" t="s">
        <v>8</v>
      </c>
      <c r="T667" s="20">
        <v>0.0464846707040121</v>
      </c>
      <c r="U667" s="21">
        <v>0.148947</v>
      </c>
      <c r="V667" s="22">
        <v>3.2042176</v>
      </c>
    </row>
    <row r="668" spans="1:22">
      <c r="A668" s="14" t="s">
        <v>854</v>
      </c>
      <c r="B668" s="14" t="s">
        <v>41</v>
      </c>
      <c r="C668" s="14" t="s">
        <v>29</v>
      </c>
      <c r="D668" s="14">
        <v>254</v>
      </c>
      <c r="E668" s="14">
        <v>59</v>
      </c>
      <c r="F668" s="14">
        <v>294</v>
      </c>
      <c r="G668" s="15" t="s">
        <v>30</v>
      </c>
      <c r="H668" s="14">
        <v>19</v>
      </c>
      <c r="I668" s="14">
        <v>41</v>
      </c>
      <c r="J668" s="15">
        <v>0.13457</v>
      </c>
      <c r="K668" s="15">
        <v>0.16595</v>
      </c>
      <c r="L668" s="14" t="s">
        <v>165</v>
      </c>
      <c r="M668" s="14">
        <f t="shared" si="10"/>
        <v>2025</v>
      </c>
      <c r="N668" s="14" t="s">
        <v>81</v>
      </c>
      <c r="O668" s="15" t="s">
        <v>38</v>
      </c>
      <c r="P668" s="14">
        <v>2025</v>
      </c>
      <c r="Q668" s="14">
        <v>136.5</v>
      </c>
      <c r="R668" s="19">
        <v>2.15384615384615</v>
      </c>
      <c r="S668" s="14" t="s">
        <v>7</v>
      </c>
      <c r="T668" s="20">
        <v>0.189093100331425</v>
      </c>
      <c r="U668" s="21">
        <v>0.0922572</v>
      </c>
      <c r="V668" s="22">
        <v>0.487893</v>
      </c>
    </row>
    <row r="669" spans="1:22">
      <c r="A669" s="14" t="s">
        <v>855</v>
      </c>
      <c r="B669" s="14" t="s">
        <v>90</v>
      </c>
      <c r="C669" s="14" t="s">
        <v>36</v>
      </c>
      <c r="D669" s="14">
        <v>23</v>
      </c>
      <c r="E669" s="14">
        <v>38</v>
      </c>
      <c r="F669" s="14">
        <v>43</v>
      </c>
      <c r="G669" s="15" t="s">
        <v>42</v>
      </c>
      <c r="H669" s="14">
        <v>18</v>
      </c>
      <c r="I669" s="14">
        <v>81</v>
      </c>
      <c r="J669" s="15">
        <v>0.55675</v>
      </c>
      <c r="K669" s="15">
        <v>0.6114</v>
      </c>
      <c r="L669" s="14" t="s">
        <v>207</v>
      </c>
      <c r="M669" s="14">
        <f t="shared" si="10"/>
        <v>2025</v>
      </c>
      <c r="N669" s="14" t="s">
        <v>107</v>
      </c>
      <c r="O669" s="15" t="s">
        <v>39</v>
      </c>
      <c r="P669" s="14">
        <v>2025</v>
      </c>
      <c r="Q669" s="14">
        <v>20.5</v>
      </c>
      <c r="R669" s="19">
        <v>2.09756097560976</v>
      </c>
      <c r="S669" s="14" t="s">
        <v>8</v>
      </c>
      <c r="T669" s="20">
        <v>0.0893850179914949</v>
      </c>
      <c r="U669" s="21">
        <v>0.0234995</v>
      </c>
      <c r="V669" s="22">
        <v>0.262902</v>
      </c>
    </row>
    <row r="670" spans="1:22">
      <c r="A670" s="14" t="s">
        <v>856</v>
      </c>
      <c r="B670" s="14" t="s">
        <v>83</v>
      </c>
      <c r="C670" s="14" t="s">
        <v>47</v>
      </c>
      <c r="D670" s="14">
        <v>262</v>
      </c>
      <c r="E670" s="14">
        <v>147</v>
      </c>
      <c r="F670" s="14">
        <v>223</v>
      </c>
      <c r="G670" s="15" t="s">
        <v>48</v>
      </c>
      <c r="H670" s="14">
        <v>186</v>
      </c>
      <c r="I670" s="14">
        <v>11</v>
      </c>
      <c r="J670" s="15">
        <v>0.83892</v>
      </c>
      <c r="K670" s="15">
        <v>0.90239</v>
      </c>
      <c r="L670" s="14" t="s">
        <v>522</v>
      </c>
      <c r="M670" s="14">
        <f t="shared" si="10"/>
        <v>2024</v>
      </c>
      <c r="N670" s="14" t="s">
        <v>38</v>
      </c>
      <c r="O670" s="15" t="s">
        <v>99</v>
      </c>
      <c r="P670" s="14">
        <v>2025</v>
      </c>
      <c r="Q670" s="14">
        <v>224</v>
      </c>
      <c r="R670" s="19">
        <v>0.995535714285714</v>
      </c>
      <c r="S670" s="14" t="s">
        <v>9</v>
      </c>
      <c r="T670" s="20">
        <v>0.070335442547014</v>
      </c>
      <c r="U670" s="21">
        <v>0.1415381</v>
      </c>
      <c r="V670" s="22">
        <v>2.0123297</v>
      </c>
    </row>
    <row r="671" spans="1:22">
      <c r="A671" s="14" t="s">
        <v>857</v>
      </c>
      <c r="B671" s="14" t="s">
        <v>93</v>
      </c>
      <c r="C671" s="14" t="s">
        <v>47</v>
      </c>
      <c r="D671" s="14">
        <v>57</v>
      </c>
      <c r="E671" s="14">
        <v>97</v>
      </c>
      <c r="F671" s="14">
        <v>140</v>
      </c>
      <c r="G671" s="15" t="s">
        <v>30</v>
      </c>
      <c r="H671" s="14">
        <v>14</v>
      </c>
      <c r="I671" s="14">
        <v>24</v>
      </c>
      <c r="J671" s="15">
        <v>0.36072</v>
      </c>
      <c r="K671" s="15">
        <v>0.40683</v>
      </c>
      <c r="L671" s="14" t="s">
        <v>510</v>
      </c>
      <c r="M671" s="14">
        <f t="shared" si="10"/>
        <v>2025</v>
      </c>
      <c r="N671" s="14" t="s">
        <v>81</v>
      </c>
      <c r="O671" s="15" t="s">
        <v>38</v>
      </c>
      <c r="P671" s="14">
        <v>2025</v>
      </c>
      <c r="Q671" s="14">
        <v>35.5</v>
      </c>
      <c r="R671" s="19">
        <v>3.94366197183099</v>
      </c>
      <c r="S671" s="14" t="s">
        <v>9</v>
      </c>
      <c r="T671" s="20">
        <v>0.113339724209129</v>
      </c>
      <c r="U671" s="21">
        <v>0.064554</v>
      </c>
      <c r="V671" s="22">
        <v>0.569562</v>
      </c>
    </row>
    <row r="672" spans="1:22">
      <c r="A672" s="14" t="s">
        <v>858</v>
      </c>
      <c r="B672" s="14" t="s">
        <v>28</v>
      </c>
      <c r="C672" s="14" t="s">
        <v>29</v>
      </c>
      <c r="D672" s="14">
        <v>39</v>
      </c>
      <c r="E672" s="14">
        <v>132</v>
      </c>
      <c r="F672" s="14">
        <v>64</v>
      </c>
      <c r="G672" s="15" t="s">
        <v>48</v>
      </c>
      <c r="H672" s="14">
        <v>107</v>
      </c>
      <c r="I672" s="14">
        <v>95</v>
      </c>
      <c r="J672" s="15">
        <v>0.1624</v>
      </c>
      <c r="K672" s="15">
        <v>0.17036</v>
      </c>
      <c r="L672" s="14" t="s">
        <v>542</v>
      </c>
      <c r="M672" s="14">
        <f t="shared" si="10"/>
        <v>2025</v>
      </c>
      <c r="N672" s="14" t="s">
        <v>32</v>
      </c>
      <c r="O672" s="15" t="s">
        <v>44</v>
      </c>
      <c r="P672" s="14">
        <v>2025</v>
      </c>
      <c r="Q672" s="14">
        <v>73</v>
      </c>
      <c r="R672" s="19">
        <v>0.876712328767123</v>
      </c>
      <c r="S672" s="14" t="s">
        <v>8</v>
      </c>
      <c r="T672" s="20">
        <v>0.0467245832355013</v>
      </c>
      <c r="U672" s="21">
        <v>0.0050944</v>
      </c>
      <c r="V672" s="22">
        <v>0.1090304</v>
      </c>
    </row>
    <row r="673" spans="1:22">
      <c r="A673" s="14" t="s">
        <v>859</v>
      </c>
      <c r="B673" s="14" t="s">
        <v>164</v>
      </c>
      <c r="C673" s="14" t="s">
        <v>47</v>
      </c>
      <c r="D673" s="14">
        <v>139</v>
      </c>
      <c r="E673" s="14">
        <v>165</v>
      </c>
      <c r="F673" s="14">
        <v>98</v>
      </c>
      <c r="G673" s="15" t="s">
        <v>48</v>
      </c>
      <c r="H673" s="14">
        <v>206</v>
      </c>
      <c r="I673" s="14">
        <v>32</v>
      </c>
      <c r="J673" s="15">
        <v>0.2179</v>
      </c>
      <c r="K673" s="15">
        <v>0.25445</v>
      </c>
      <c r="L673" s="14" t="s">
        <v>444</v>
      </c>
      <c r="M673" s="14">
        <f t="shared" si="10"/>
        <v>2024</v>
      </c>
      <c r="N673" s="14" t="s">
        <v>38</v>
      </c>
      <c r="O673" s="15" t="s">
        <v>58</v>
      </c>
      <c r="P673" s="14">
        <v>2025</v>
      </c>
      <c r="Q673" s="14">
        <v>172.5</v>
      </c>
      <c r="R673" s="19">
        <v>0.568115942028986</v>
      </c>
      <c r="S673" s="14" t="s">
        <v>7</v>
      </c>
      <c r="T673" s="20">
        <v>0.143643151896247</v>
      </c>
      <c r="U673" s="21">
        <v>0.035819</v>
      </c>
      <c r="V673" s="22">
        <v>0.249361</v>
      </c>
    </row>
    <row r="674" spans="1:22">
      <c r="A674" s="14" t="s">
        <v>860</v>
      </c>
      <c r="B674" s="14" t="s">
        <v>41</v>
      </c>
      <c r="C674" s="14" t="s">
        <v>29</v>
      </c>
      <c r="D674" s="14">
        <v>122</v>
      </c>
      <c r="E674" s="14">
        <v>16</v>
      </c>
      <c r="F674" s="14">
        <v>108</v>
      </c>
      <c r="G674" s="15" t="s">
        <v>30</v>
      </c>
      <c r="H674" s="14">
        <v>30</v>
      </c>
      <c r="I674" s="14">
        <v>64</v>
      </c>
      <c r="J674" s="15">
        <v>0.32197</v>
      </c>
      <c r="K674" s="15">
        <v>0.36371</v>
      </c>
      <c r="L674" s="14" t="s">
        <v>228</v>
      </c>
      <c r="M674" s="14">
        <f t="shared" si="10"/>
        <v>2024</v>
      </c>
      <c r="N674" s="14" t="s">
        <v>33</v>
      </c>
      <c r="O674" s="15" t="s">
        <v>32</v>
      </c>
      <c r="P674" s="14">
        <v>2025</v>
      </c>
      <c r="Q674" s="14">
        <v>76</v>
      </c>
      <c r="R674" s="19">
        <v>1.42105263157895</v>
      </c>
      <c r="S674" s="14" t="s">
        <v>8</v>
      </c>
      <c r="T674" s="20">
        <v>0.114761760743449</v>
      </c>
      <c r="U674" s="21">
        <v>0.0450792</v>
      </c>
      <c r="V674" s="22">
        <v>0.3928068</v>
      </c>
    </row>
    <row r="675" spans="1:22">
      <c r="A675" s="14" t="s">
        <v>823</v>
      </c>
      <c r="B675" s="14" t="s">
        <v>97</v>
      </c>
      <c r="C675" s="14" t="s">
        <v>29</v>
      </c>
      <c r="D675" s="14">
        <v>180</v>
      </c>
      <c r="E675" s="14">
        <v>97</v>
      </c>
      <c r="F675" s="14">
        <v>259</v>
      </c>
      <c r="G675" s="15" t="s">
        <v>52</v>
      </c>
      <c r="H675" s="14">
        <v>18</v>
      </c>
      <c r="I675" s="14">
        <v>77</v>
      </c>
      <c r="J675" s="15">
        <v>0.46168</v>
      </c>
      <c r="K675" s="15">
        <v>0.52181</v>
      </c>
      <c r="L675" s="14" t="s">
        <v>274</v>
      </c>
      <c r="M675" s="14">
        <f t="shared" si="10"/>
        <v>2025</v>
      </c>
      <c r="N675" s="14" t="s">
        <v>32</v>
      </c>
      <c r="O675" s="15" t="s">
        <v>33</v>
      </c>
      <c r="P675" s="14">
        <v>2025</v>
      </c>
      <c r="Q675" s="14">
        <v>99</v>
      </c>
      <c r="R675" s="19">
        <v>2.61616161616162</v>
      </c>
      <c r="S675" s="14" t="s">
        <v>8</v>
      </c>
      <c r="T675" s="20">
        <v>0.115233514114333</v>
      </c>
      <c r="U675" s="21">
        <v>0.1557367</v>
      </c>
      <c r="V675" s="22">
        <v>1.3514879</v>
      </c>
    </row>
    <row r="676" spans="1:22">
      <c r="A676" s="14" t="s">
        <v>861</v>
      </c>
      <c r="B676" s="14" t="s">
        <v>70</v>
      </c>
      <c r="C676" s="14" t="s">
        <v>29</v>
      </c>
      <c r="D676" s="14">
        <v>18</v>
      </c>
      <c r="E676" s="14">
        <v>40</v>
      </c>
      <c r="F676" s="14">
        <v>38</v>
      </c>
      <c r="G676" s="15" t="s">
        <v>42</v>
      </c>
      <c r="H676" s="14">
        <v>20</v>
      </c>
      <c r="I676" s="14">
        <v>13</v>
      </c>
      <c r="J676" s="15">
        <v>0.05863</v>
      </c>
      <c r="K676" s="15">
        <v>0.09143</v>
      </c>
      <c r="L676" s="14" t="s">
        <v>624</v>
      </c>
      <c r="M676" s="14">
        <f t="shared" si="10"/>
        <v>2025</v>
      </c>
      <c r="N676" s="14" t="s">
        <v>107</v>
      </c>
      <c r="O676" s="15" t="s">
        <v>95</v>
      </c>
      <c r="P676" s="14">
        <v>2025</v>
      </c>
      <c r="Q676" s="14">
        <v>19</v>
      </c>
      <c r="R676" s="19">
        <v>2</v>
      </c>
      <c r="S676" s="14" t="s">
        <v>9</v>
      </c>
      <c r="T676" s="20">
        <v>0.358744394618834</v>
      </c>
      <c r="U676" s="21">
        <v>0.012464</v>
      </c>
      <c r="V676" s="22">
        <v>0.0347434</v>
      </c>
    </row>
    <row r="677" spans="1:22">
      <c r="A677" s="14" t="s">
        <v>862</v>
      </c>
      <c r="B677" s="14" t="s">
        <v>76</v>
      </c>
      <c r="C677" s="14" t="s">
        <v>36</v>
      </c>
      <c r="D677" s="14">
        <v>22</v>
      </c>
      <c r="E677" s="14">
        <v>24</v>
      </c>
      <c r="F677" s="14">
        <v>3</v>
      </c>
      <c r="G677" s="15" t="s">
        <v>42</v>
      </c>
      <c r="H677" s="14">
        <v>43</v>
      </c>
      <c r="I677" s="14">
        <v>51</v>
      </c>
      <c r="J677" s="15">
        <v>0.4607</v>
      </c>
      <c r="K677" s="15">
        <v>0.48179</v>
      </c>
      <c r="L677" s="14" t="s">
        <v>74</v>
      </c>
      <c r="M677" s="14">
        <f t="shared" si="10"/>
        <v>2024</v>
      </c>
      <c r="N677" s="14" t="s">
        <v>44</v>
      </c>
      <c r="O677" s="15" t="s">
        <v>33</v>
      </c>
      <c r="P677" s="14">
        <v>2025</v>
      </c>
      <c r="Q677" s="14">
        <v>32.5</v>
      </c>
      <c r="R677" s="19">
        <v>0.0923076923076923</v>
      </c>
      <c r="S677" s="14" t="s">
        <v>7</v>
      </c>
      <c r="T677" s="20">
        <v>0.0437742584943648</v>
      </c>
      <c r="U677" s="21">
        <v>0.0006327</v>
      </c>
      <c r="V677" s="22">
        <v>0.0144537</v>
      </c>
    </row>
    <row r="678" spans="1:22">
      <c r="A678" s="14" t="s">
        <v>863</v>
      </c>
      <c r="B678" s="14" t="s">
        <v>70</v>
      </c>
      <c r="C678" s="14" t="s">
        <v>29</v>
      </c>
      <c r="D678" s="14">
        <v>97</v>
      </c>
      <c r="E678" s="14">
        <v>117</v>
      </c>
      <c r="F678" s="14">
        <v>192</v>
      </c>
      <c r="G678" s="15" t="s">
        <v>42</v>
      </c>
      <c r="H678" s="14">
        <v>22</v>
      </c>
      <c r="I678" s="14">
        <v>82</v>
      </c>
      <c r="J678" s="15">
        <v>0.35517</v>
      </c>
      <c r="K678" s="15">
        <v>0.39746</v>
      </c>
      <c r="L678" s="14" t="s">
        <v>379</v>
      </c>
      <c r="M678" s="14">
        <f t="shared" si="10"/>
        <v>2024</v>
      </c>
      <c r="N678" s="14" t="s">
        <v>33</v>
      </c>
      <c r="O678" s="15" t="s">
        <v>95</v>
      </c>
      <c r="P678" s="14">
        <v>2025</v>
      </c>
      <c r="Q678" s="14">
        <v>59.5</v>
      </c>
      <c r="R678" s="19">
        <v>3.22689075630252</v>
      </c>
      <c r="S678" s="14" t="s">
        <v>8</v>
      </c>
      <c r="T678" s="20">
        <v>0.106400644089971</v>
      </c>
      <c r="U678" s="21">
        <v>0.0811968</v>
      </c>
      <c r="V678" s="22">
        <v>0.7631232</v>
      </c>
    </row>
    <row r="679" spans="1:22">
      <c r="A679" s="14" t="s">
        <v>864</v>
      </c>
      <c r="B679" s="14" t="s">
        <v>65</v>
      </c>
      <c r="C679" s="14" t="s">
        <v>36</v>
      </c>
      <c r="D679" s="14">
        <v>65</v>
      </c>
      <c r="E679" s="14">
        <v>41</v>
      </c>
      <c r="F679" s="14">
        <v>92</v>
      </c>
      <c r="G679" s="15" t="s">
        <v>48</v>
      </c>
      <c r="H679" s="14">
        <v>14</v>
      </c>
      <c r="I679" s="14">
        <v>68</v>
      </c>
      <c r="J679" s="15">
        <v>0.45989</v>
      </c>
      <c r="K679" s="15">
        <v>0.52036</v>
      </c>
      <c r="L679" s="14" t="s">
        <v>140</v>
      </c>
      <c r="M679" s="14">
        <f t="shared" si="10"/>
        <v>2025</v>
      </c>
      <c r="N679" s="14" t="s">
        <v>107</v>
      </c>
      <c r="O679" s="15" t="s">
        <v>95</v>
      </c>
      <c r="P679" s="14">
        <v>2025</v>
      </c>
      <c r="Q679" s="14">
        <v>39.5</v>
      </c>
      <c r="R679" s="19">
        <v>2.32911392405063</v>
      </c>
      <c r="S679" s="14" t="s">
        <v>8</v>
      </c>
      <c r="T679" s="20">
        <v>0.116208009839342</v>
      </c>
      <c r="U679" s="21">
        <v>0.0556324</v>
      </c>
      <c r="V679" s="22">
        <v>0.4787312</v>
      </c>
    </row>
    <row r="680" spans="1:22">
      <c r="A680" s="14" t="s">
        <v>865</v>
      </c>
      <c r="B680" s="14" t="s">
        <v>134</v>
      </c>
      <c r="C680" s="14" t="s">
        <v>29</v>
      </c>
      <c r="D680" s="14">
        <v>219</v>
      </c>
      <c r="E680" s="14">
        <v>109</v>
      </c>
      <c r="F680" s="14">
        <v>36</v>
      </c>
      <c r="G680" s="15" t="s">
        <v>52</v>
      </c>
      <c r="H680" s="14">
        <v>292</v>
      </c>
      <c r="I680" s="14">
        <v>25</v>
      </c>
      <c r="J680" s="15">
        <v>0.25276</v>
      </c>
      <c r="K680" s="15">
        <v>0.28061</v>
      </c>
      <c r="L680" s="14" t="s">
        <v>467</v>
      </c>
      <c r="M680" s="14">
        <f t="shared" si="10"/>
        <v>2024</v>
      </c>
      <c r="N680" s="14" t="s">
        <v>33</v>
      </c>
      <c r="O680" s="15" t="s">
        <v>32</v>
      </c>
      <c r="P680" s="14">
        <v>2025</v>
      </c>
      <c r="Q680" s="14">
        <v>255.5</v>
      </c>
      <c r="R680" s="19">
        <v>0.140900195694716</v>
      </c>
      <c r="S680" s="14" t="s">
        <v>9</v>
      </c>
      <c r="T680" s="20">
        <v>0.0992480667118064</v>
      </c>
      <c r="U680" s="21">
        <v>0.010026</v>
      </c>
      <c r="V680" s="22">
        <v>0.1010196</v>
      </c>
    </row>
    <row r="681" spans="1:22">
      <c r="A681" s="14" t="s">
        <v>866</v>
      </c>
      <c r="B681" s="14" t="s">
        <v>35</v>
      </c>
      <c r="C681" s="14" t="s">
        <v>36</v>
      </c>
      <c r="D681" s="14">
        <v>87</v>
      </c>
      <c r="E681" s="14">
        <v>48</v>
      </c>
      <c r="F681" s="14">
        <v>18</v>
      </c>
      <c r="G681" s="15" t="s">
        <v>52</v>
      </c>
      <c r="H681" s="14">
        <v>117</v>
      </c>
      <c r="I681" s="14">
        <v>59</v>
      </c>
      <c r="J681" s="15">
        <v>0.80169</v>
      </c>
      <c r="K681" s="15">
        <v>0.84009</v>
      </c>
      <c r="L681" s="14" t="s">
        <v>606</v>
      </c>
      <c r="M681" s="14">
        <f t="shared" si="10"/>
        <v>2024</v>
      </c>
      <c r="N681" s="14" t="s">
        <v>33</v>
      </c>
      <c r="O681" s="15" t="s">
        <v>99</v>
      </c>
      <c r="P681" s="14">
        <v>2025</v>
      </c>
      <c r="Q681" s="14">
        <v>102</v>
      </c>
      <c r="R681" s="19">
        <v>0.176470588235294</v>
      </c>
      <c r="S681" s="14" t="s">
        <v>7</v>
      </c>
      <c r="T681" s="20">
        <v>0.0457093882798272</v>
      </c>
      <c r="U681" s="21">
        <v>0.006912</v>
      </c>
      <c r="V681" s="22">
        <v>0.1512162</v>
      </c>
    </row>
    <row r="682" spans="1:22">
      <c r="A682" s="14" t="s">
        <v>552</v>
      </c>
      <c r="B682" s="14" t="s">
        <v>56</v>
      </c>
      <c r="C682" s="14" t="s">
        <v>36</v>
      </c>
      <c r="D682" s="14">
        <v>97</v>
      </c>
      <c r="E682" s="14">
        <v>69</v>
      </c>
      <c r="F682" s="14">
        <v>75</v>
      </c>
      <c r="G682" s="15" t="s">
        <v>42</v>
      </c>
      <c r="H682" s="14">
        <v>91</v>
      </c>
      <c r="I682" s="14">
        <v>21</v>
      </c>
      <c r="J682" s="15">
        <v>0.23553</v>
      </c>
      <c r="K682" s="15">
        <v>0.24593</v>
      </c>
      <c r="L682" s="14" t="s">
        <v>532</v>
      </c>
      <c r="M682" s="14">
        <f t="shared" si="10"/>
        <v>2025</v>
      </c>
      <c r="N682" s="14" t="s">
        <v>81</v>
      </c>
      <c r="O682" s="15" t="s">
        <v>99</v>
      </c>
      <c r="P682" s="14">
        <v>2025</v>
      </c>
      <c r="Q682" s="14">
        <v>94</v>
      </c>
      <c r="R682" s="19">
        <v>0.797872340425532</v>
      </c>
      <c r="S682" s="14" t="s">
        <v>9</v>
      </c>
      <c r="T682" s="20">
        <v>0.0422884560647339</v>
      </c>
      <c r="U682" s="21">
        <v>0.0078</v>
      </c>
      <c r="V682" s="22">
        <v>0.1844475</v>
      </c>
    </row>
    <row r="683" spans="1:22">
      <c r="A683" s="14" t="s">
        <v>867</v>
      </c>
      <c r="B683" s="14" t="s">
        <v>73</v>
      </c>
      <c r="C683" s="14" t="s">
        <v>47</v>
      </c>
      <c r="D683" s="14">
        <v>93</v>
      </c>
      <c r="E683" s="14">
        <v>116</v>
      </c>
      <c r="F683" s="14">
        <v>177</v>
      </c>
      <c r="G683" s="15" t="s">
        <v>52</v>
      </c>
      <c r="H683" s="14">
        <v>32</v>
      </c>
      <c r="I683" s="14">
        <v>97</v>
      </c>
      <c r="J683" s="15">
        <v>0.40156</v>
      </c>
      <c r="K683" s="15">
        <v>0.42839</v>
      </c>
      <c r="L683" s="14" t="s">
        <v>94</v>
      </c>
      <c r="M683" s="14">
        <f t="shared" si="10"/>
        <v>2025</v>
      </c>
      <c r="N683" s="14" t="s">
        <v>32</v>
      </c>
      <c r="O683" s="15" t="s">
        <v>38</v>
      </c>
      <c r="P683" s="14">
        <v>2025</v>
      </c>
      <c r="Q683" s="14">
        <v>62.5</v>
      </c>
      <c r="R683" s="19">
        <v>2.832</v>
      </c>
      <c r="S683" s="14" t="s">
        <v>8</v>
      </c>
      <c r="T683" s="20">
        <v>0.0626298466350755</v>
      </c>
      <c r="U683" s="21">
        <v>0.0474891</v>
      </c>
      <c r="V683" s="22">
        <v>0.7582503</v>
      </c>
    </row>
    <row r="684" spans="1:22">
      <c r="A684" s="14" t="s">
        <v>868</v>
      </c>
      <c r="B684" s="14" t="s">
        <v>62</v>
      </c>
      <c r="C684" s="14" t="s">
        <v>29</v>
      </c>
      <c r="D684" s="14">
        <v>291</v>
      </c>
      <c r="E684" s="14">
        <v>141</v>
      </c>
      <c r="F684" s="14">
        <v>96</v>
      </c>
      <c r="G684" s="15" t="s">
        <v>52</v>
      </c>
      <c r="H684" s="14">
        <v>336</v>
      </c>
      <c r="I684" s="14">
        <v>18</v>
      </c>
      <c r="J684" s="15">
        <v>0.0684</v>
      </c>
      <c r="K684" s="15">
        <v>0.10781</v>
      </c>
      <c r="L684" s="14" t="s">
        <v>94</v>
      </c>
      <c r="M684" s="14">
        <f t="shared" si="10"/>
        <v>2025</v>
      </c>
      <c r="N684" s="14" t="s">
        <v>32</v>
      </c>
      <c r="O684" s="15" t="s">
        <v>32</v>
      </c>
      <c r="P684" s="14">
        <v>2025</v>
      </c>
      <c r="Q684" s="14">
        <v>313.5</v>
      </c>
      <c r="R684" s="19">
        <v>0.30622009569378</v>
      </c>
      <c r="S684" s="14" t="s">
        <v>9</v>
      </c>
      <c r="T684" s="20">
        <v>0.365550505518969</v>
      </c>
      <c r="U684" s="21">
        <v>0.0378336</v>
      </c>
      <c r="V684" s="22">
        <v>0.1034976</v>
      </c>
    </row>
    <row r="685" spans="1:22">
      <c r="A685" s="14" t="s">
        <v>395</v>
      </c>
      <c r="B685" s="14" t="s">
        <v>164</v>
      </c>
      <c r="C685" s="14" t="s">
        <v>47</v>
      </c>
      <c r="D685" s="14">
        <v>220</v>
      </c>
      <c r="E685" s="14">
        <v>39</v>
      </c>
      <c r="F685" s="14">
        <v>86</v>
      </c>
      <c r="G685" s="15" t="s">
        <v>42</v>
      </c>
      <c r="H685" s="14">
        <v>173</v>
      </c>
      <c r="I685" s="14">
        <v>57</v>
      </c>
      <c r="J685" s="15">
        <v>0.28525</v>
      </c>
      <c r="K685" s="15">
        <v>0.32258</v>
      </c>
      <c r="L685" s="14" t="s">
        <v>364</v>
      </c>
      <c r="M685" s="14">
        <f t="shared" si="10"/>
        <v>2025</v>
      </c>
      <c r="N685" s="14" t="s">
        <v>39</v>
      </c>
      <c r="O685" s="15" t="s">
        <v>107</v>
      </c>
      <c r="P685" s="14">
        <v>2025</v>
      </c>
      <c r="Q685" s="14">
        <v>196.5</v>
      </c>
      <c r="R685" s="19">
        <v>0.43765903307888</v>
      </c>
      <c r="S685" s="14" t="s">
        <v>7</v>
      </c>
      <c r="T685" s="20">
        <v>0.115723231446463</v>
      </c>
      <c r="U685" s="21">
        <v>0.0321038</v>
      </c>
      <c r="V685" s="22">
        <v>0.2774188</v>
      </c>
    </row>
    <row r="686" spans="1:22">
      <c r="A686" s="14" t="s">
        <v>558</v>
      </c>
      <c r="B686" s="14" t="s">
        <v>97</v>
      </c>
      <c r="C686" s="14" t="s">
        <v>29</v>
      </c>
      <c r="D686" s="14">
        <v>127</v>
      </c>
      <c r="E686" s="14">
        <v>3</v>
      </c>
      <c r="F686" s="14">
        <v>64</v>
      </c>
      <c r="G686" s="15" t="s">
        <v>48</v>
      </c>
      <c r="H686" s="14">
        <v>66</v>
      </c>
      <c r="I686" s="14">
        <v>41</v>
      </c>
      <c r="J686" s="15">
        <v>0.61712</v>
      </c>
      <c r="K686" s="15">
        <v>0.63723</v>
      </c>
      <c r="L686" s="14" t="s">
        <v>353</v>
      </c>
      <c r="M686" s="14">
        <f t="shared" si="10"/>
        <v>2024</v>
      </c>
      <c r="N686" s="14" t="s">
        <v>33</v>
      </c>
      <c r="O686" s="15" t="s">
        <v>32</v>
      </c>
      <c r="P686" s="14">
        <v>2025</v>
      </c>
      <c r="Q686" s="14">
        <v>96.5</v>
      </c>
      <c r="R686" s="19">
        <v>0.663212435233161</v>
      </c>
      <c r="S686" s="14" t="s">
        <v>7</v>
      </c>
      <c r="T686" s="20">
        <v>0.0315584639769</v>
      </c>
      <c r="U686" s="21">
        <v>0.0128704</v>
      </c>
      <c r="V686" s="22">
        <v>0.4078272</v>
      </c>
    </row>
    <row r="687" spans="1:22">
      <c r="A687" s="14" t="s">
        <v>869</v>
      </c>
      <c r="B687" s="14" t="s">
        <v>62</v>
      </c>
      <c r="C687" s="14" t="s">
        <v>29</v>
      </c>
      <c r="D687" s="14">
        <v>37</v>
      </c>
      <c r="E687" s="14">
        <v>59</v>
      </c>
      <c r="F687" s="14">
        <v>61</v>
      </c>
      <c r="G687" s="15" t="s">
        <v>30</v>
      </c>
      <c r="H687" s="14">
        <v>35</v>
      </c>
      <c r="I687" s="14">
        <v>68</v>
      </c>
      <c r="J687" s="15">
        <v>0.23772</v>
      </c>
      <c r="K687" s="15">
        <v>0.27232</v>
      </c>
      <c r="L687" s="14" t="s">
        <v>809</v>
      </c>
      <c r="M687" s="14">
        <f t="shared" si="10"/>
        <v>2024</v>
      </c>
      <c r="N687" s="14" t="s">
        <v>33</v>
      </c>
      <c r="O687" s="15" t="s">
        <v>32</v>
      </c>
      <c r="P687" s="14">
        <v>2025</v>
      </c>
      <c r="Q687" s="14">
        <v>36</v>
      </c>
      <c r="R687" s="19">
        <v>1.69444444444444</v>
      </c>
      <c r="S687" s="14" t="s">
        <v>8</v>
      </c>
      <c r="T687" s="20">
        <v>0.127056404230317</v>
      </c>
      <c r="U687" s="21">
        <v>0.021106</v>
      </c>
      <c r="V687" s="22">
        <v>0.1661152</v>
      </c>
    </row>
    <row r="688" spans="1:22">
      <c r="A688" s="14" t="s">
        <v>870</v>
      </c>
      <c r="B688" s="14" t="s">
        <v>79</v>
      </c>
      <c r="C688" s="14" t="s">
        <v>47</v>
      </c>
      <c r="D688" s="14">
        <v>158</v>
      </c>
      <c r="E688" s="14">
        <v>56</v>
      </c>
      <c r="F688" s="14">
        <v>168</v>
      </c>
      <c r="G688" s="15" t="s">
        <v>52</v>
      </c>
      <c r="H688" s="14">
        <v>46</v>
      </c>
      <c r="I688" s="14">
        <v>64</v>
      </c>
      <c r="J688" s="15">
        <v>0.5792</v>
      </c>
      <c r="K688" s="15">
        <v>0.59106</v>
      </c>
      <c r="L688" s="14" t="s">
        <v>295</v>
      </c>
      <c r="M688" s="14">
        <f t="shared" si="10"/>
        <v>2024</v>
      </c>
      <c r="N688" s="14" t="s">
        <v>44</v>
      </c>
      <c r="O688" s="15" t="s">
        <v>58</v>
      </c>
      <c r="P688" s="14">
        <v>2025</v>
      </c>
      <c r="Q688" s="14">
        <v>102</v>
      </c>
      <c r="R688" s="19">
        <v>1.64705882352941</v>
      </c>
      <c r="S688" s="14" t="s">
        <v>8</v>
      </c>
      <c r="T688" s="20">
        <v>0.0200656447737962</v>
      </c>
      <c r="U688" s="21">
        <v>0.0199248</v>
      </c>
      <c r="V688" s="22">
        <v>0.9929808</v>
      </c>
    </row>
    <row r="689" spans="1:22">
      <c r="A689" s="14" t="s">
        <v>388</v>
      </c>
      <c r="B689" s="14" t="s">
        <v>28</v>
      </c>
      <c r="C689" s="14" t="s">
        <v>29</v>
      </c>
      <c r="D689" s="14">
        <v>153</v>
      </c>
      <c r="E689" s="14">
        <v>192</v>
      </c>
      <c r="F689" s="14">
        <v>167</v>
      </c>
      <c r="G689" s="15" t="s">
        <v>42</v>
      </c>
      <c r="H689" s="14">
        <v>178</v>
      </c>
      <c r="I689" s="14">
        <v>57</v>
      </c>
      <c r="J689" s="15">
        <v>0.34778</v>
      </c>
      <c r="K689" s="15">
        <v>0.39493</v>
      </c>
      <c r="L689" s="14" t="s">
        <v>277</v>
      </c>
      <c r="M689" s="14">
        <f t="shared" si="10"/>
        <v>2025</v>
      </c>
      <c r="N689" s="14" t="s">
        <v>107</v>
      </c>
      <c r="O689" s="15" t="s">
        <v>32</v>
      </c>
      <c r="P689" s="14">
        <v>2025</v>
      </c>
      <c r="Q689" s="14">
        <v>165.5</v>
      </c>
      <c r="R689" s="19">
        <v>1.00906344410876</v>
      </c>
      <c r="S689" s="14" t="s">
        <v>7</v>
      </c>
      <c r="T689" s="20">
        <v>0.119388246018282</v>
      </c>
      <c r="U689" s="21">
        <v>0.0787405</v>
      </c>
      <c r="V689" s="22">
        <v>0.6595331</v>
      </c>
    </row>
    <row r="690" spans="1:22">
      <c r="A690" s="14" t="s">
        <v>871</v>
      </c>
      <c r="B690" s="14" t="s">
        <v>103</v>
      </c>
      <c r="C690" s="14" t="s">
        <v>36</v>
      </c>
      <c r="D690" s="14">
        <v>16</v>
      </c>
      <c r="E690" s="14">
        <v>101</v>
      </c>
      <c r="F690" s="14">
        <v>54</v>
      </c>
      <c r="G690" s="15" t="s">
        <v>52</v>
      </c>
      <c r="H690" s="14">
        <v>63</v>
      </c>
      <c r="I690" s="14">
        <v>86</v>
      </c>
      <c r="J690" s="15">
        <v>0.835</v>
      </c>
      <c r="K690" s="15">
        <v>0.86661</v>
      </c>
      <c r="L690" s="14" t="s">
        <v>379</v>
      </c>
      <c r="M690" s="14">
        <f t="shared" si="10"/>
        <v>2024</v>
      </c>
      <c r="N690" s="14" t="s">
        <v>33</v>
      </c>
      <c r="O690" s="15" t="s">
        <v>95</v>
      </c>
      <c r="P690" s="14">
        <v>2025</v>
      </c>
      <c r="Q690" s="14">
        <v>39.5</v>
      </c>
      <c r="R690" s="19">
        <v>1.36708860759494</v>
      </c>
      <c r="S690" s="14" t="s">
        <v>8</v>
      </c>
      <c r="T690" s="20">
        <v>0.0364754618571214</v>
      </c>
      <c r="U690" s="21">
        <v>0.0170694</v>
      </c>
      <c r="V690" s="22">
        <v>0.4679694</v>
      </c>
    </row>
    <row r="691" spans="1:22">
      <c r="A691" s="14" t="s">
        <v>147</v>
      </c>
      <c r="B691" s="14" t="s">
        <v>159</v>
      </c>
      <c r="C691" s="14" t="s">
        <v>47</v>
      </c>
      <c r="D691" s="14">
        <v>153</v>
      </c>
      <c r="E691" s="14">
        <v>53</v>
      </c>
      <c r="F691" s="14">
        <v>132</v>
      </c>
      <c r="G691" s="15" t="s">
        <v>48</v>
      </c>
      <c r="H691" s="14">
        <v>74</v>
      </c>
      <c r="I691" s="14">
        <v>14</v>
      </c>
      <c r="J691" s="15">
        <v>0.83651</v>
      </c>
      <c r="K691" s="15">
        <v>0.90167</v>
      </c>
      <c r="L691" s="14" t="s">
        <v>307</v>
      </c>
      <c r="M691" s="14">
        <f t="shared" si="10"/>
        <v>2025</v>
      </c>
      <c r="N691" s="14" t="s">
        <v>39</v>
      </c>
      <c r="O691" s="15" t="s">
        <v>107</v>
      </c>
      <c r="P691" s="14">
        <v>2025</v>
      </c>
      <c r="Q691" s="14">
        <v>113.5</v>
      </c>
      <c r="R691" s="19">
        <v>1.16299559471366</v>
      </c>
      <c r="S691" s="14" t="s">
        <v>9</v>
      </c>
      <c r="T691" s="20">
        <v>0.0722659065955394</v>
      </c>
      <c r="U691" s="21">
        <v>0.0860112</v>
      </c>
      <c r="V691" s="22">
        <v>1.1902044</v>
      </c>
    </row>
    <row r="692" spans="1:22">
      <c r="A692" s="14" t="s">
        <v>872</v>
      </c>
      <c r="B692" s="14" t="s">
        <v>73</v>
      </c>
      <c r="C692" s="14" t="s">
        <v>47</v>
      </c>
      <c r="D692" s="14">
        <v>233</v>
      </c>
      <c r="E692" s="14">
        <v>134</v>
      </c>
      <c r="F692" s="14">
        <v>22</v>
      </c>
      <c r="G692" s="15" t="s">
        <v>30</v>
      </c>
      <c r="H692" s="14">
        <v>345</v>
      </c>
      <c r="I692" s="14">
        <v>18</v>
      </c>
      <c r="J692" s="15">
        <v>0.51843</v>
      </c>
      <c r="K692" s="15">
        <v>0.52655</v>
      </c>
      <c r="L692" s="14" t="s">
        <v>121</v>
      </c>
      <c r="M692" s="14">
        <f t="shared" si="10"/>
        <v>2025</v>
      </c>
      <c r="N692" s="14" t="s">
        <v>39</v>
      </c>
      <c r="O692" s="15" t="s">
        <v>99</v>
      </c>
      <c r="P692" s="14">
        <v>2025</v>
      </c>
      <c r="Q692" s="14">
        <v>289</v>
      </c>
      <c r="R692" s="19">
        <v>0.0761245674740484</v>
      </c>
      <c r="S692" s="14" t="s">
        <v>9</v>
      </c>
      <c r="T692" s="20">
        <v>0.0154211375937708</v>
      </c>
      <c r="U692" s="21">
        <v>0.0017864</v>
      </c>
      <c r="V692" s="22">
        <v>0.115841</v>
      </c>
    </row>
    <row r="693" spans="1:22">
      <c r="A693" s="14" t="s">
        <v>873</v>
      </c>
      <c r="B693" s="14" t="s">
        <v>164</v>
      </c>
      <c r="C693" s="14" t="s">
        <v>47</v>
      </c>
      <c r="D693" s="14">
        <v>79</v>
      </c>
      <c r="E693" s="14">
        <v>85</v>
      </c>
      <c r="F693" s="14">
        <v>99</v>
      </c>
      <c r="G693" s="15" t="s">
        <v>30</v>
      </c>
      <c r="H693" s="14">
        <v>65</v>
      </c>
      <c r="I693" s="14">
        <v>88</v>
      </c>
      <c r="J693" s="15">
        <v>0.493</v>
      </c>
      <c r="K693" s="15">
        <v>0.55598</v>
      </c>
      <c r="L693" s="14" t="s">
        <v>123</v>
      </c>
      <c r="M693" s="14">
        <f t="shared" si="10"/>
        <v>2024</v>
      </c>
      <c r="N693" s="14" t="s">
        <v>38</v>
      </c>
      <c r="O693" s="15" t="s">
        <v>33</v>
      </c>
      <c r="P693" s="14">
        <v>2025</v>
      </c>
      <c r="Q693" s="14">
        <v>72</v>
      </c>
      <c r="R693" s="19">
        <v>1.375</v>
      </c>
      <c r="S693" s="14" t="s">
        <v>8</v>
      </c>
      <c r="T693" s="20">
        <v>0.113277456023598</v>
      </c>
      <c r="U693" s="21">
        <v>0.0623502</v>
      </c>
      <c r="V693" s="22">
        <v>0.5504202</v>
      </c>
    </row>
    <row r="694" spans="1:22">
      <c r="A694" s="14" t="s">
        <v>874</v>
      </c>
      <c r="B694" s="14" t="s">
        <v>83</v>
      </c>
      <c r="C694" s="14" t="s">
        <v>47</v>
      </c>
      <c r="D694" s="14">
        <v>160</v>
      </c>
      <c r="E694" s="14">
        <v>129</v>
      </c>
      <c r="F694" s="14">
        <v>220</v>
      </c>
      <c r="G694" s="15" t="s">
        <v>48</v>
      </c>
      <c r="H694" s="14">
        <v>69</v>
      </c>
      <c r="I694" s="14">
        <v>55</v>
      </c>
      <c r="J694" s="15">
        <v>0.36023</v>
      </c>
      <c r="K694" s="15">
        <v>0.38001</v>
      </c>
      <c r="L694" s="14" t="s">
        <v>121</v>
      </c>
      <c r="M694" s="14">
        <f t="shared" si="10"/>
        <v>2025</v>
      </c>
      <c r="N694" s="14" t="s">
        <v>39</v>
      </c>
      <c r="O694" s="15" t="s">
        <v>95</v>
      </c>
      <c r="P694" s="14">
        <v>2025</v>
      </c>
      <c r="Q694" s="14">
        <v>114.5</v>
      </c>
      <c r="R694" s="19">
        <v>1.92139737991266</v>
      </c>
      <c r="S694" s="14" t="s">
        <v>7</v>
      </c>
      <c r="T694" s="20">
        <v>0.0520512618088998</v>
      </c>
      <c r="U694" s="21">
        <v>0.043516</v>
      </c>
      <c r="V694" s="22">
        <v>0.836022</v>
      </c>
    </row>
    <row r="695" spans="1:22">
      <c r="A695" s="14" t="s">
        <v>875</v>
      </c>
      <c r="B695" s="14" t="s">
        <v>65</v>
      </c>
      <c r="C695" s="14" t="s">
        <v>36</v>
      </c>
      <c r="D695" s="14">
        <v>167</v>
      </c>
      <c r="E695" s="14">
        <v>115</v>
      </c>
      <c r="F695" s="14">
        <v>64</v>
      </c>
      <c r="G695" s="15" t="s">
        <v>52</v>
      </c>
      <c r="H695" s="14">
        <v>218</v>
      </c>
      <c r="I695" s="14">
        <v>23</v>
      </c>
      <c r="J695" s="15">
        <v>0.18305</v>
      </c>
      <c r="K695" s="15">
        <v>0.19224</v>
      </c>
      <c r="L695" s="14" t="s">
        <v>242</v>
      </c>
      <c r="M695" s="14">
        <f t="shared" si="10"/>
        <v>2024</v>
      </c>
      <c r="N695" s="14" t="s">
        <v>33</v>
      </c>
      <c r="O695" s="15" t="s">
        <v>1118</v>
      </c>
      <c r="P695" s="14">
        <v>2025</v>
      </c>
      <c r="Q695" s="14">
        <v>192.5</v>
      </c>
      <c r="R695" s="19">
        <v>0.332467532467532</v>
      </c>
      <c r="S695" s="14" t="s">
        <v>9</v>
      </c>
      <c r="T695" s="20">
        <v>0.0478048272992093</v>
      </c>
      <c r="U695" s="21">
        <v>0.0058816</v>
      </c>
      <c r="V695" s="22">
        <v>0.1230336</v>
      </c>
    </row>
    <row r="696" spans="1:22">
      <c r="A696" s="14" t="s">
        <v>876</v>
      </c>
      <c r="B696" s="14" t="s">
        <v>134</v>
      </c>
      <c r="C696" s="14" t="s">
        <v>29</v>
      </c>
      <c r="D696" s="14">
        <v>37</v>
      </c>
      <c r="E696" s="14">
        <v>133</v>
      </c>
      <c r="F696" s="14">
        <v>4</v>
      </c>
      <c r="G696" s="15" t="s">
        <v>48</v>
      </c>
      <c r="H696" s="14">
        <v>166</v>
      </c>
      <c r="I696" s="14">
        <v>91</v>
      </c>
      <c r="J696" s="15">
        <v>0.81297</v>
      </c>
      <c r="K696" s="15">
        <v>0.83945</v>
      </c>
      <c r="L696" s="14" t="s">
        <v>157</v>
      </c>
      <c r="M696" s="14">
        <f t="shared" si="10"/>
        <v>2025</v>
      </c>
      <c r="N696" s="14" t="s">
        <v>39</v>
      </c>
      <c r="O696" s="15" t="s">
        <v>58</v>
      </c>
      <c r="P696" s="14">
        <v>2025</v>
      </c>
      <c r="Q696" s="14">
        <v>101.5</v>
      </c>
      <c r="R696" s="19">
        <v>0.0394088669950739</v>
      </c>
      <c r="S696" s="14" t="s">
        <v>8</v>
      </c>
      <c r="T696" s="20">
        <v>0.0315444636369051</v>
      </c>
      <c r="U696" s="21">
        <v>0.0010592</v>
      </c>
      <c r="V696" s="22">
        <v>0.033578</v>
      </c>
    </row>
    <row r="697" spans="1:22">
      <c r="A697" s="14" t="s">
        <v>877</v>
      </c>
      <c r="B697" s="14" t="s">
        <v>164</v>
      </c>
      <c r="C697" s="14" t="s">
        <v>47</v>
      </c>
      <c r="D697" s="14">
        <v>275</v>
      </c>
      <c r="E697" s="14">
        <v>8</v>
      </c>
      <c r="F697" s="14">
        <v>66</v>
      </c>
      <c r="G697" s="15" t="s">
        <v>30</v>
      </c>
      <c r="H697" s="14">
        <v>217</v>
      </c>
      <c r="I697" s="14">
        <v>66</v>
      </c>
      <c r="J697" s="15">
        <v>0.79647</v>
      </c>
      <c r="K697" s="15">
        <v>0.83098</v>
      </c>
      <c r="L697" s="14" t="s">
        <v>528</v>
      </c>
      <c r="M697" s="14">
        <f t="shared" si="10"/>
        <v>2025</v>
      </c>
      <c r="N697" s="14" t="s">
        <v>107</v>
      </c>
      <c r="O697" s="15" t="s">
        <v>99</v>
      </c>
      <c r="P697" s="14">
        <v>2025</v>
      </c>
      <c r="Q697" s="14">
        <v>246</v>
      </c>
      <c r="R697" s="19">
        <v>0.268292682926829</v>
      </c>
      <c r="S697" s="14" t="s">
        <v>8</v>
      </c>
      <c r="T697" s="20">
        <v>0.0415292786830008</v>
      </c>
      <c r="U697" s="21">
        <v>0.0227766</v>
      </c>
      <c r="V697" s="22">
        <v>0.5484468</v>
      </c>
    </row>
    <row r="698" spans="1:22">
      <c r="A698" s="14" t="s">
        <v>308</v>
      </c>
      <c r="B698" s="14" t="s">
        <v>73</v>
      </c>
      <c r="C698" s="14" t="s">
        <v>47</v>
      </c>
      <c r="D698" s="14">
        <v>201</v>
      </c>
      <c r="E698" s="14">
        <v>131</v>
      </c>
      <c r="F698" s="14">
        <v>191</v>
      </c>
      <c r="G698" s="15" t="s">
        <v>42</v>
      </c>
      <c r="H698" s="14">
        <v>141</v>
      </c>
      <c r="I698" s="14">
        <v>88</v>
      </c>
      <c r="J698" s="15">
        <v>0.55628</v>
      </c>
      <c r="K698" s="15">
        <v>0.60535</v>
      </c>
      <c r="L698" s="14" t="s">
        <v>313</v>
      </c>
      <c r="M698" s="14">
        <f t="shared" si="10"/>
        <v>2025</v>
      </c>
      <c r="N698" s="14" t="s">
        <v>81</v>
      </c>
      <c r="O698" s="15" t="s">
        <v>99</v>
      </c>
      <c r="P698" s="14">
        <v>2025</v>
      </c>
      <c r="Q698" s="14">
        <v>171</v>
      </c>
      <c r="R698" s="19">
        <v>1.11695906432749</v>
      </c>
      <c r="S698" s="14" t="s">
        <v>8</v>
      </c>
      <c r="T698" s="20">
        <v>0.0810605434872388</v>
      </c>
      <c r="U698" s="21">
        <v>0.0937237</v>
      </c>
      <c r="V698" s="22">
        <v>1.1562185</v>
      </c>
    </row>
    <row r="699" spans="1:22">
      <c r="A699" s="14" t="s">
        <v>878</v>
      </c>
      <c r="B699" s="14" t="s">
        <v>93</v>
      </c>
      <c r="C699" s="14" t="s">
        <v>47</v>
      </c>
      <c r="D699" s="14">
        <v>157</v>
      </c>
      <c r="E699" s="14">
        <v>166</v>
      </c>
      <c r="F699" s="14">
        <v>20</v>
      </c>
      <c r="G699" s="15" t="s">
        <v>42</v>
      </c>
      <c r="H699" s="14">
        <v>303</v>
      </c>
      <c r="I699" s="14">
        <v>13</v>
      </c>
      <c r="J699" s="15">
        <v>0.05749</v>
      </c>
      <c r="K699" s="15">
        <v>0.12026</v>
      </c>
      <c r="L699" s="14" t="s">
        <v>586</v>
      </c>
      <c r="M699" s="14">
        <f t="shared" si="10"/>
        <v>2025</v>
      </c>
      <c r="N699" s="14" t="s">
        <v>81</v>
      </c>
      <c r="O699" s="15" t="s">
        <v>95</v>
      </c>
      <c r="P699" s="14">
        <v>2025</v>
      </c>
      <c r="Q699" s="14">
        <v>230</v>
      </c>
      <c r="R699" s="19">
        <v>0.0869565217391304</v>
      </c>
      <c r="S699" s="14" t="s">
        <v>9</v>
      </c>
      <c r="T699" s="20">
        <v>0.521952436387826</v>
      </c>
      <c r="U699" s="21">
        <v>0.012554</v>
      </c>
      <c r="V699" s="22">
        <v>0.024052</v>
      </c>
    </row>
    <row r="700" spans="1:22">
      <c r="A700" s="14" t="s">
        <v>879</v>
      </c>
      <c r="B700" s="14" t="s">
        <v>164</v>
      </c>
      <c r="C700" s="14" t="s">
        <v>47</v>
      </c>
      <c r="D700" s="14">
        <v>73</v>
      </c>
      <c r="E700" s="14">
        <v>165</v>
      </c>
      <c r="F700" s="14">
        <v>147</v>
      </c>
      <c r="G700" s="15" t="s">
        <v>30</v>
      </c>
      <c r="H700" s="14">
        <v>91</v>
      </c>
      <c r="I700" s="14">
        <v>95</v>
      </c>
      <c r="J700" s="15">
        <v>0.64452</v>
      </c>
      <c r="K700" s="15">
        <v>0.66732</v>
      </c>
      <c r="L700" s="14" t="s">
        <v>323</v>
      </c>
      <c r="M700" s="14">
        <f t="shared" si="10"/>
        <v>2024</v>
      </c>
      <c r="N700" s="14" t="s">
        <v>44</v>
      </c>
      <c r="O700" s="15" t="s">
        <v>33</v>
      </c>
      <c r="P700" s="14">
        <v>2025</v>
      </c>
      <c r="Q700" s="14">
        <v>82</v>
      </c>
      <c r="R700" s="19">
        <v>1.79268292682927</v>
      </c>
      <c r="S700" s="14" t="s">
        <v>8</v>
      </c>
      <c r="T700" s="20">
        <v>0.0341665168135228</v>
      </c>
      <c r="U700" s="21">
        <v>0.033516</v>
      </c>
      <c r="V700" s="22">
        <v>0.9809604</v>
      </c>
    </row>
    <row r="701" spans="1:22">
      <c r="A701" s="14" t="s">
        <v>880</v>
      </c>
      <c r="B701" s="14" t="s">
        <v>159</v>
      </c>
      <c r="C701" s="14" t="s">
        <v>47</v>
      </c>
      <c r="D701" s="14">
        <v>49</v>
      </c>
      <c r="E701" s="14">
        <v>124</v>
      </c>
      <c r="F701" s="14">
        <v>155</v>
      </c>
      <c r="G701" s="15" t="s">
        <v>30</v>
      </c>
      <c r="H701" s="14">
        <v>18</v>
      </c>
      <c r="I701" s="14">
        <v>10</v>
      </c>
      <c r="J701" s="15">
        <v>0.31205</v>
      </c>
      <c r="K701" s="15">
        <v>0.36425</v>
      </c>
      <c r="L701" s="14" t="s">
        <v>109</v>
      </c>
      <c r="M701" s="14">
        <f t="shared" si="10"/>
        <v>2025</v>
      </c>
      <c r="N701" s="14" t="s">
        <v>81</v>
      </c>
      <c r="O701" s="15" t="s">
        <v>38</v>
      </c>
      <c r="P701" s="14">
        <v>2025</v>
      </c>
      <c r="Q701" s="14">
        <v>33.5</v>
      </c>
      <c r="R701" s="19">
        <v>4.62686567164179</v>
      </c>
      <c r="S701" s="14" t="s">
        <v>9</v>
      </c>
      <c r="T701" s="20">
        <v>0.143308167467399</v>
      </c>
      <c r="U701" s="21">
        <v>0.08091</v>
      </c>
      <c r="V701" s="22">
        <v>0.5645875</v>
      </c>
    </row>
    <row r="702" spans="1:22">
      <c r="A702" s="14" t="s">
        <v>881</v>
      </c>
      <c r="B702" s="14" t="s">
        <v>62</v>
      </c>
      <c r="C702" s="14" t="s">
        <v>29</v>
      </c>
      <c r="D702" s="14">
        <v>13</v>
      </c>
      <c r="E702" s="14">
        <v>190</v>
      </c>
      <c r="F702" s="14">
        <v>170</v>
      </c>
      <c r="G702" s="15" t="s">
        <v>52</v>
      </c>
      <c r="H702" s="14">
        <v>33</v>
      </c>
      <c r="I702" s="14">
        <v>27</v>
      </c>
      <c r="J702" s="15">
        <v>0.74977</v>
      </c>
      <c r="K702" s="15">
        <v>0.76953</v>
      </c>
      <c r="L702" s="14" t="s">
        <v>506</v>
      </c>
      <c r="M702" s="14">
        <f t="shared" si="10"/>
        <v>2024</v>
      </c>
      <c r="N702" s="14" t="s">
        <v>44</v>
      </c>
      <c r="O702" s="15" t="s">
        <v>81</v>
      </c>
      <c r="P702" s="14">
        <v>2025</v>
      </c>
      <c r="Q702" s="14">
        <v>23</v>
      </c>
      <c r="R702" s="19">
        <v>7.39130434782609</v>
      </c>
      <c r="S702" s="14" t="s">
        <v>9</v>
      </c>
      <c r="T702" s="20">
        <v>0.0256780112536223</v>
      </c>
      <c r="U702" s="21">
        <v>0.033592</v>
      </c>
      <c r="V702" s="22">
        <v>1.308201</v>
      </c>
    </row>
    <row r="703" spans="1:22">
      <c r="A703" s="14" t="s">
        <v>882</v>
      </c>
      <c r="B703" s="14" t="s">
        <v>28</v>
      </c>
      <c r="C703" s="14" t="s">
        <v>29</v>
      </c>
      <c r="D703" s="14">
        <v>247</v>
      </c>
      <c r="E703" s="14">
        <v>104</v>
      </c>
      <c r="F703" s="14">
        <v>69</v>
      </c>
      <c r="G703" s="15" t="s">
        <v>42</v>
      </c>
      <c r="H703" s="14">
        <v>282</v>
      </c>
      <c r="I703" s="14">
        <v>42</v>
      </c>
      <c r="J703" s="15">
        <v>0.02016</v>
      </c>
      <c r="K703" s="15">
        <v>0.03497</v>
      </c>
      <c r="L703" s="14" t="s">
        <v>185</v>
      </c>
      <c r="M703" s="14">
        <f t="shared" si="10"/>
        <v>2024</v>
      </c>
      <c r="N703" s="14" t="s">
        <v>38</v>
      </c>
      <c r="O703" s="15" t="s">
        <v>81</v>
      </c>
      <c r="P703" s="14">
        <v>2025</v>
      </c>
      <c r="Q703" s="14">
        <v>264.5</v>
      </c>
      <c r="R703" s="19">
        <v>0.260869565217391</v>
      </c>
      <c r="S703" s="14" t="s">
        <v>7</v>
      </c>
      <c r="T703" s="20">
        <v>0.423505862167572</v>
      </c>
      <c r="U703" s="21">
        <v>0.0102189</v>
      </c>
      <c r="V703" s="22">
        <v>0.0241293</v>
      </c>
    </row>
    <row r="704" spans="1:22">
      <c r="A704" s="14" t="s">
        <v>883</v>
      </c>
      <c r="B704" s="14" t="s">
        <v>79</v>
      </c>
      <c r="C704" s="14" t="s">
        <v>47</v>
      </c>
      <c r="D704" s="14">
        <v>226</v>
      </c>
      <c r="E704" s="14">
        <v>14</v>
      </c>
      <c r="F704" s="14">
        <v>234</v>
      </c>
      <c r="G704" s="15" t="s">
        <v>48</v>
      </c>
      <c r="H704" s="14">
        <v>6</v>
      </c>
      <c r="I704" s="14">
        <v>72</v>
      </c>
      <c r="J704" s="15">
        <v>0.07121</v>
      </c>
      <c r="K704" s="15">
        <v>0.0785</v>
      </c>
      <c r="L704" s="14" t="s">
        <v>77</v>
      </c>
      <c r="M704" s="14">
        <f t="shared" si="10"/>
        <v>2025</v>
      </c>
      <c r="N704" s="14" t="s">
        <v>39</v>
      </c>
      <c r="O704" s="15" t="s">
        <v>58</v>
      </c>
      <c r="P704" s="14">
        <v>2025</v>
      </c>
      <c r="Q704" s="14">
        <v>116</v>
      </c>
      <c r="R704" s="19">
        <v>2.01724137931034</v>
      </c>
      <c r="S704" s="14" t="s">
        <v>8</v>
      </c>
      <c r="T704" s="20">
        <v>0.0928662420382166</v>
      </c>
      <c r="U704" s="21">
        <v>0.0170586</v>
      </c>
      <c r="V704" s="22">
        <v>0.18369</v>
      </c>
    </row>
    <row r="705" spans="1:22">
      <c r="A705" s="14" t="s">
        <v>884</v>
      </c>
      <c r="B705" s="14" t="s">
        <v>73</v>
      </c>
      <c r="C705" s="14" t="s">
        <v>47</v>
      </c>
      <c r="D705" s="14">
        <v>130</v>
      </c>
      <c r="E705" s="14">
        <v>54</v>
      </c>
      <c r="F705" s="14">
        <v>134</v>
      </c>
      <c r="G705" s="15" t="s">
        <v>30</v>
      </c>
      <c r="H705" s="14">
        <v>50</v>
      </c>
      <c r="I705" s="14">
        <v>96</v>
      </c>
      <c r="J705" s="15">
        <v>0.22612</v>
      </c>
      <c r="K705" s="15">
        <v>0.24827</v>
      </c>
      <c r="L705" s="14" t="s">
        <v>541</v>
      </c>
      <c r="M705" s="14">
        <f t="shared" si="10"/>
        <v>2024</v>
      </c>
      <c r="N705" s="14" t="s">
        <v>33</v>
      </c>
      <c r="O705" s="15" t="s">
        <v>58</v>
      </c>
      <c r="P705" s="14">
        <v>2025</v>
      </c>
      <c r="Q705" s="14">
        <v>90</v>
      </c>
      <c r="R705" s="19">
        <v>1.48888888888889</v>
      </c>
      <c r="S705" s="14" t="s">
        <v>8</v>
      </c>
      <c r="T705" s="20">
        <v>0.0892173842993515</v>
      </c>
      <c r="U705" s="21">
        <v>0.029681</v>
      </c>
      <c r="V705" s="22">
        <v>0.3326818</v>
      </c>
    </row>
    <row r="706" spans="1:22">
      <c r="A706" s="14" t="s">
        <v>885</v>
      </c>
      <c r="B706" s="14" t="s">
        <v>90</v>
      </c>
      <c r="C706" s="14" t="s">
        <v>36</v>
      </c>
      <c r="D706" s="14">
        <v>238</v>
      </c>
      <c r="E706" s="14">
        <v>52</v>
      </c>
      <c r="F706" s="14">
        <v>164</v>
      </c>
      <c r="G706" s="15" t="s">
        <v>30</v>
      </c>
      <c r="H706" s="14">
        <v>126</v>
      </c>
      <c r="I706" s="14">
        <v>17</v>
      </c>
      <c r="J706" s="15">
        <v>0.60468</v>
      </c>
      <c r="K706" s="15">
        <v>0.62351</v>
      </c>
      <c r="L706" s="14" t="s">
        <v>572</v>
      </c>
      <c r="M706" s="14">
        <f t="shared" ref="M706:M769" si="11">YEAR(L706)</f>
        <v>2025</v>
      </c>
      <c r="N706" s="14" t="s">
        <v>32</v>
      </c>
      <c r="O706" s="15" t="s">
        <v>32</v>
      </c>
      <c r="P706" s="14">
        <v>2025</v>
      </c>
      <c r="Q706" s="14">
        <v>182</v>
      </c>
      <c r="R706" s="19">
        <v>0.901098901098901</v>
      </c>
      <c r="S706" s="14" t="s">
        <v>9</v>
      </c>
      <c r="T706" s="20">
        <v>0.030199996792353</v>
      </c>
      <c r="U706" s="21">
        <v>0.0308812</v>
      </c>
      <c r="V706" s="22">
        <v>1.0225564</v>
      </c>
    </row>
    <row r="707" spans="1:22">
      <c r="A707" s="14" t="s">
        <v>886</v>
      </c>
      <c r="B707" s="14" t="s">
        <v>56</v>
      </c>
      <c r="C707" s="14" t="s">
        <v>36</v>
      </c>
      <c r="D707" s="14">
        <v>278</v>
      </c>
      <c r="E707" s="14">
        <v>52</v>
      </c>
      <c r="F707" s="14">
        <v>226</v>
      </c>
      <c r="G707" s="15" t="s">
        <v>30</v>
      </c>
      <c r="H707" s="14">
        <v>104</v>
      </c>
      <c r="I707" s="14">
        <v>37</v>
      </c>
      <c r="J707" s="15">
        <v>0.1227</v>
      </c>
      <c r="K707" s="15">
        <v>0.14978</v>
      </c>
      <c r="L707" s="14" t="s">
        <v>98</v>
      </c>
      <c r="M707" s="14">
        <f t="shared" si="11"/>
        <v>2024</v>
      </c>
      <c r="N707" s="14" t="s">
        <v>33</v>
      </c>
      <c r="O707" s="15" t="s">
        <v>95</v>
      </c>
      <c r="P707" s="14">
        <v>2025</v>
      </c>
      <c r="Q707" s="14">
        <v>191</v>
      </c>
      <c r="R707" s="19">
        <v>1.18324607329843</v>
      </c>
      <c r="S707" s="14" t="s">
        <v>7</v>
      </c>
      <c r="T707" s="20">
        <v>0.180798504473227</v>
      </c>
      <c r="U707" s="21">
        <v>0.0612008</v>
      </c>
      <c r="V707" s="22">
        <v>0.3385028</v>
      </c>
    </row>
    <row r="708" spans="1:22">
      <c r="A708" s="14" t="s">
        <v>887</v>
      </c>
      <c r="B708" s="14" t="s">
        <v>56</v>
      </c>
      <c r="C708" s="14" t="s">
        <v>36</v>
      </c>
      <c r="D708" s="14">
        <v>17</v>
      </c>
      <c r="E708" s="14">
        <v>62</v>
      </c>
      <c r="F708" s="14">
        <v>43</v>
      </c>
      <c r="G708" s="15" t="s">
        <v>52</v>
      </c>
      <c r="H708" s="14">
        <v>36</v>
      </c>
      <c r="I708" s="14">
        <v>45</v>
      </c>
      <c r="J708" s="15">
        <v>0.50035</v>
      </c>
      <c r="K708" s="15">
        <v>0.53903</v>
      </c>
      <c r="L708" s="14" t="s">
        <v>144</v>
      </c>
      <c r="M708" s="14">
        <f t="shared" si="11"/>
        <v>2024</v>
      </c>
      <c r="N708" s="14" t="s">
        <v>38</v>
      </c>
      <c r="O708" s="15" t="s">
        <v>32</v>
      </c>
      <c r="P708" s="14">
        <v>2025</v>
      </c>
      <c r="Q708" s="14">
        <v>26.5</v>
      </c>
      <c r="R708" s="19">
        <v>1.62264150943396</v>
      </c>
      <c r="S708" s="14" t="s">
        <v>7</v>
      </c>
      <c r="T708" s="20">
        <v>0.071758529209877</v>
      </c>
      <c r="U708" s="21">
        <v>0.0166324</v>
      </c>
      <c r="V708" s="22">
        <v>0.2317829</v>
      </c>
    </row>
    <row r="709" spans="1:22">
      <c r="A709" s="14" t="s">
        <v>888</v>
      </c>
      <c r="B709" s="14" t="s">
        <v>46</v>
      </c>
      <c r="C709" s="14" t="s">
        <v>47</v>
      </c>
      <c r="D709" s="14">
        <v>59</v>
      </c>
      <c r="E709" s="14">
        <v>110</v>
      </c>
      <c r="F709" s="14">
        <v>117</v>
      </c>
      <c r="G709" s="15" t="s">
        <v>30</v>
      </c>
      <c r="H709" s="14">
        <v>52</v>
      </c>
      <c r="I709" s="14">
        <v>25</v>
      </c>
      <c r="J709" s="15">
        <v>0.06711</v>
      </c>
      <c r="K709" s="15">
        <v>0.11086</v>
      </c>
      <c r="L709" s="14" t="s">
        <v>311</v>
      </c>
      <c r="M709" s="14">
        <f t="shared" si="11"/>
        <v>2024</v>
      </c>
      <c r="N709" s="14" t="s">
        <v>33</v>
      </c>
      <c r="O709" s="15" t="s">
        <v>99</v>
      </c>
      <c r="P709" s="14">
        <v>2025</v>
      </c>
      <c r="Q709" s="14">
        <v>55.5</v>
      </c>
      <c r="R709" s="19">
        <v>2.10810810810811</v>
      </c>
      <c r="S709" s="14" t="s">
        <v>9</v>
      </c>
      <c r="T709" s="20">
        <v>0.394641890672921</v>
      </c>
      <c r="U709" s="21">
        <v>0.0511875</v>
      </c>
      <c r="V709" s="22">
        <v>0.1297062</v>
      </c>
    </row>
    <row r="710" spans="1:22">
      <c r="A710" s="14" t="s">
        <v>889</v>
      </c>
      <c r="B710" s="14" t="s">
        <v>134</v>
      </c>
      <c r="C710" s="14" t="s">
        <v>29</v>
      </c>
      <c r="D710" s="14">
        <v>35</v>
      </c>
      <c r="E710" s="14">
        <v>60</v>
      </c>
      <c r="F710" s="14">
        <v>60</v>
      </c>
      <c r="G710" s="15" t="s">
        <v>30</v>
      </c>
      <c r="H710" s="14">
        <v>35</v>
      </c>
      <c r="I710" s="14">
        <v>92</v>
      </c>
      <c r="J710" s="15">
        <v>0.1334</v>
      </c>
      <c r="K710" s="15">
        <v>0.18274</v>
      </c>
      <c r="L710" s="14" t="s">
        <v>829</v>
      </c>
      <c r="M710" s="14">
        <f t="shared" si="11"/>
        <v>2025</v>
      </c>
      <c r="N710" s="14" t="s">
        <v>81</v>
      </c>
      <c r="O710" s="15" t="s">
        <v>126</v>
      </c>
      <c r="P710" s="14">
        <v>2025</v>
      </c>
      <c r="Q710" s="14">
        <v>35</v>
      </c>
      <c r="R710" s="19">
        <v>1.71428571428571</v>
      </c>
      <c r="S710" s="14" t="s">
        <v>8</v>
      </c>
      <c r="T710" s="20">
        <v>0.270001094451133</v>
      </c>
      <c r="U710" s="21">
        <v>0.029604</v>
      </c>
      <c r="V710" s="22">
        <v>0.109644</v>
      </c>
    </row>
    <row r="711" spans="1:22">
      <c r="A711" s="14" t="s">
        <v>890</v>
      </c>
      <c r="B711" s="14" t="s">
        <v>103</v>
      </c>
      <c r="C711" s="14" t="s">
        <v>36</v>
      </c>
      <c r="D711" s="14">
        <v>299</v>
      </c>
      <c r="E711" s="14">
        <v>164</v>
      </c>
      <c r="F711" s="14">
        <v>374</v>
      </c>
      <c r="G711" s="15" t="s">
        <v>30</v>
      </c>
      <c r="H711" s="14">
        <v>89</v>
      </c>
      <c r="I711" s="14">
        <v>98</v>
      </c>
      <c r="J711" s="15">
        <v>0.25941</v>
      </c>
      <c r="K711" s="15">
        <v>0.30555</v>
      </c>
      <c r="L711" s="14" t="s">
        <v>180</v>
      </c>
      <c r="M711" s="14">
        <f t="shared" si="11"/>
        <v>2025</v>
      </c>
      <c r="N711" s="14" t="s">
        <v>107</v>
      </c>
      <c r="O711" s="15" t="s">
        <v>32</v>
      </c>
      <c r="P711" s="14">
        <v>2025</v>
      </c>
      <c r="Q711" s="14">
        <v>194</v>
      </c>
      <c r="R711" s="19">
        <v>1.92783505154639</v>
      </c>
      <c r="S711" s="14" t="s">
        <v>8</v>
      </c>
      <c r="T711" s="20">
        <v>0.151006381934217</v>
      </c>
      <c r="U711" s="21">
        <v>0.1725636</v>
      </c>
      <c r="V711" s="22">
        <v>1.142757</v>
      </c>
    </row>
    <row r="712" spans="1:22">
      <c r="A712" s="14" t="s">
        <v>891</v>
      </c>
      <c r="B712" s="14" t="s">
        <v>164</v>
      </c>
      <c r="C712" s="14" t="s">
        <v>47</v>
      </c>
      <c r="D712" s="14">
        <v>20</v>
      </c>
      <c r="E712" s="14">
        <v>18</v>
      </c>
      <c r="F712" s="14">
        <v>14</v>
      </c>
      <c r="G712" s="15" t="s">
        <v>42</v>
      </c>
      <c r="H712" s="14">
        <v>24</v>
      </c>
      <c r="I712" s="14">
        <v>23</v>
      </c>
      <c r="J712" s="15">
        <v>0.25179</v>
      </c>
      <c r="K712" s="15">
        <v>0.25895</v>
      </c>
      <c r="L712" s="14" t="s">
        <v>577</v>
      </c>
      <c r="M712" s="14">
        <f t="shared" si="11"/>
        <v>2024</v>
      </c>
      <c r="N712" s="14" t="s">
        <v>44</v>
      </c>
      <c r="O712" s="15" t="s">
        <v>107</v>
      </c>
      <c r="P712" s="14">
        <v>2025</v>
      </c>
      <c r="Q712" s="14">
        <v>22</v>
      </c>
      <c r="R712" s="19">
        <v>0.636363636363636</v>
      </c>
      <c r="S712" s="14" t="s">
        <v>9</v>
      </c>
      <c r="T712" s="20">
        <v>0.0276501255068546</v>
      </c>
      <c r="U712" s="21">
        <v>0.0010024</v>
      </c>
      <c r="V712" s="22">
        <v>0.036253</v>
      </c>
    </row>
    <row r="713" spans="1:22">
      <c r="A713" s="14" t="s">
        <v>892</v>
      </c>
      <c r="B713" s="14" t="s">
        <v>164</v>
      </c>
      <c r="C713" s="14" t="s">
        <v>47</v>
      </c>
      <c r="D713" s="14">
        <v>251</v>
      </c>
      <c r="E713" s="14">
        <v>198</v>
      </c>
      <c r="F713" s="14">
        <v>417</v>
      </c>
      <c r="G713" s="15" t="s">
        <v>42</v>
      </c>
      <c r="H713" s="14">
        <v>32</v>
      </c>
      <c r="I713" s="14">
        <v>28</v>
      </c>
      <c r="J713" s="15">
        <v>0.11435</v>
      </c>
      <c r="K713" s="15">
        <v>0.15338</v>
      </c>
      <c r="L713" s="14" t="s">
        <v>152</v>
      </c>
      <c r="M713" s="14">
        <f t="shared" si="11"/>
        <v>2025</v>
      </c>
      <c r="N713" s="14" t="s">
        <v>107</v>
      </c>
      <c r="O713" s="15" t="s">
        <v>1118</v>
      </c>
      <c r="P713" s="14">
        <v>2025</v>
      </c>
      <c r="Q713" s="14">
        <v>141.5</v>
      </c>
      <c r="R713" s="19">
        <v>2.9469964664311</v>
      </c>
      <c r="S713" s="14" t="s">
        <v>9</v>
      </c>
      <c r="T713" s="20">
        <v>0.254466032077194</v>
      </c>
      <c r="U713" s="21">
        <v>0.1627551</v>
      </c>
      <c r="V713" s="22">
        <v>0.6395946</v>
      </c>
    </row>
    <row r="714" spans="1:22">
      <c r="A714" s="14" t="s">
        <v>893</v>
      </c>
      <c r="B714" s="14" t="s">
        <v>76</v>
      </c>
      <c r="C714" s="14" t="s">
        <v>36</v>
      </c>
      <c r="D714" s="14">
        <v>71</v>
      </c>
      <c r="E714" s="14">
        <v>191</v>
      </c>
      <c r="F714" s="14">
        <v>178</v>
      </c>
      <c r="G714" s="15" t="s">
        <v>48</v>
      </c>
      <c r="H714" s="14">
        <v>84</v>
      </c>
      <c r="I714" s="14">
        <v>11</v>
      </c>
      <c r="J714" s="15">
        <v>0.3327</v>
      </c>
      <c r="K714" s="15">
        <v>0.38272</v>
      </c>
      <c r="L714" s="14" t="s">
        <v>255</v>
      </c>
      <c r="M714" s="14">
        <f t="shared" si="11"/>
        <v>2024</v>
      </c>
      <c r="N714" s="14" t="s">
        <v>33</v>
      </c>
      <c r="O714" s="15" t="s">
        <v>58</v>
      </c>
      <c r="P714" s="14">
        <v>2025</v>
      </c>
      <c r="Q714" s="14">
        <v>77.5</v>
      </c>
      <c r="R714" s="19">
        <v>2.29677419354839</v>
      </c>
      <c r="S714" s="14" t="s">
        <v>9</v>
      </c>
      <c r="T714" s="20">
        <v>0.130696070234114</v>
      </c>
      <c r="U714" s="21">
        <v>0.0890356</v>
      </c>
      <c r="V714" s="22">
        <v>0.6812416</v>
      </c>
    </row>
    <row r="715" spans="1:22">
      <c r="A715" s="14" t="s">
        <v>786</v>
      </c>
      <c r="B715" s="14" t="s">
        <v>28</v>
      </c>
      <c r="C715" s="14" t="s">
        <v>29</v>
      </c>
      <c r="D715" s="14">
        <v>21</v>
      </c>
      <c r="E715" s="14">
        <v>196</v>
      </c>
      <c r="F715" s="14">
        <v>158</v>
      </c>
      <c r="G715" s="15" t="s">
        <v>52</v>
      </c>
      <c r="H715" s="14">
        <v>59</v>
      </c>
      <c r="I715" s="14">
        <v>96</v>
      </c>
      <c r="J715" s="15">
        <v>0.01657</v>
      </c>
      <c r="K715" s="15">
        <v>0.04668</v>
      </c>
      <c r="L715" s="14" t="s">
        <v>465</v>
      </c>
      <c r="M715" s="14">
        <f t="shared" si="11"/>
        <v>2024</v>
      </c>
      <c r="N715" s="14" t="s">
        <v>44</v>
      </c>
      <c r="O715" s="15" t="s">
        <v>33</v>
      </c>
      <c r="P715" s="14">
        <v>2025</v>
      </c>
      <c r="Q715" s="14">
        <v>40</v>
      </c>
      <c r="R715" s="19">
        <v>3.95</v>
      </c>
      <c r="S715" s="14" t="s">
        <v>8</v>
      </c>
      <c r="T715" s="20">
        <v>0.64502999143102</v>
      </c>
      <c r="U715" s="21">
        <v>0.0475738</v>
      </c>
      <c r="V715" s="22">
        <v>0.0737544</v>
      </c>
    </row>
    <row r="716" spans="1:22">
      <c r="A716" s="14" t="s">
        <v>894</v>
      </c>
      <c r="B716" s="14" t="s">
        <v>35</v>
      </c>
      <c r="C716" s="14" t="s">
        <v>36</v>
      </c>
      <c r="D716" s="14">
        <v>285</v>
      </c>
      <c r="E716" s="14">
        <v>34</v>
      </c>
      <c r="F716" s="14">
        <v>263</v>
      </c>
      <c r="G716" s="15" t="s">
        <v>52</v>
      </c>
      <c r="H716" s="14">
        <v>56</v>
      </c>
      <c r="I716" s="14">
        <v>68</v>
      </c>
      <c r="J716" s="15">
        <v>0.68446</v>
      </c>
      <c r="K716" s="15">
        <v>0.73089</v>
      </c>
      <c r="L716" s="14" t="s">
        <v>674</v>
      </c>
      <c r="M716" s="14">
        <f t="shared" si="11"/>
        <v>2025</v>
      </c>
      <c r="N716" s="14" t="s">
        <v>39</v>
      </c>
      <c r="O716" s="15" t="s">
        <v>33</v>
      </c>
      <c r="P716" s="14">
        <v>2025</v>
      </c>
      <c r="Q716" s="14">
        <v>170.5</v>
      </c>
      <c r="R716" s="19">
        <v>1.5425219941349</v>
      </c>
      <c r="S716" s="14" t="s">
        <v>8</v>
      </c>
      <c r="T716" s="20">
        <v>0.0635252910834736</v>
      </c>
      <c r="U716" s="21">
        <v>0.1221109</v>
      </c>
      <c r="V716" s="22">
        <v>1.9222407</v>
      </c>
    </row>
    <row r="717" spans="1:22">
      <c r="A717" s="14" t="s">
        <v>895</v>
      </c>
      <c r="B717" s="14" t="s">
        <v>41</v>
      </c>
      <c r="C717" s="14" t="s">
        <v>29</v>
      </c>
      <c r="D717" s="14">
        <v>187</v>
      </c>
      <c r="E717" s="14">
        <v>120</v>
      </c>
      <c r="F717" s="14">
        <v>54</v>
      </c>
      <c r="G717" s="15" t="s">
        <v>42</v>
      </c>
      <c r="H717" s="14">
        <v>253</v>
      </c>
      <c r="I717" s="14">
        <v>41</v>
      </c>
      <c r="J717" s="15">
        <v>0.28649</v>
      </c>
      <c r="K717" s="15">
        <v>0.35483</v>
      </c>
      <c r="L717" s="14" t="s">
        <v>896</v>
      </c>
      <c r="M717" s="14">
        <f t="shared" si="11"/>
        <v>2024</v>
      </c>
      <c r="N717" s="14" t="s">
        <v>38</v>
      </c>
      <c r="O717" s="15" t="s">
        <v>33</v>
      </c>
      <c r="P717" s="14">
        <v>2025</v>
      </c>
      <c r="Q717" s="14">
        <v>220</v>
      </c>
      <c r="R717" s="19">
        <v>0.245454545454545</v>
      </c>
      <c r="S717" s="14" t="s">
        <v>7</v>
      </c>
      <c r="T717" s="20">
        <v>0.192599272891244</v>
      </c>
      <c r="U717" s="21">
        <v>0.0369036</v>
      </c>
      <c r="V717" s="22">
        <v>0.1916082</v>
      </c>
    </row>
    <row r="718" spans="1:22">
      <c r="A718" s="14" t="s">
        <v>897</v>
      </c>
      <c r="B718" s="14" t="s">
        <v>134</v>
      </c>
      <c r="C718" s="14" t="s">
        <v>29</v>
      </c>
      <c r="D718" s="14">
        <v>173</v>
      </c>
      <c r="E718" s="14">
        <v>52</v>
      </c>
      <c r="F718" s="14">
        <v>48</v>
      </c>
      <c r="G718" s="15" t="s">
        <v>30</v>
      </c>
      <c r="H718" s="14">
        <v>177</v>
      </c>
      <c r="I718" s="14">
        <v>12</v>
      </c>
      <c r="J718" s="15">
        <v>0.48251</v>
      </c>
      <c r="K718" s="15">
        <v>0.52509</v>
      </c>
      <c r="L718" s="14" t="s">
        <v>230</v>
      </c>
      <c r="M718" s="14">
        <f t="shared" si="11"/>
        <v>2025</v>
      </c>
      <c r="N718" s="14" t="s">
        <v>32</v>
      </c>
      <c r="O718" s="15" t="s">
        <v>38</v>
      </c>
      <c r="P718" s="14">
        <v>2025</v>
      </c>
      <c r="Q718" s="14">
        <v>175</v>
      </c>
      <c r="R718" s="19">
        <v>0.274285714285714</v>
      </c>
      <c r="S718" s="14" t="s">
        <v>9</v>
      </c>
      <c r="T718" s="20">
        <v>0.0810908606143709</v>
      </c>
      <c r="U718" s="21">
        <v>0.0204384</v>
      </c>
      <c r="V718" s="22">
        <v>0.2520432</v>
      </c>
    </row>
    <row r="719" spans="1:22">
      <c r="A719" s="14" t="s">
        <v>898</v>
      </c>
      <c r="B719" s="14" t="s">
        <v>164</v>
      </c>
      <c r="C719" s="14" t="s">
        <v>47</v>
      </c>
      <c r="D719" s="14">
        <v>196</v>
      </c>
      <c r="E719" s="14">
        <v>197</v>
      </c>
      <c r="F719" s="14">
        <v>135</v>
      </c>
      <c r="G719" s="15" t="s">
        <v>52</v>
      </c>
      <c r="H719" s="14">
        <v>258</v>
      </c>
      <c r="I719" s="14">
        <v>10</v>
      </c>
      <c r="J719" s="15">
        <v>0.18556</v>
      </c>
      <c r="K719" s="15">
        <v>0.21477</v>
      </c>
      <c r="L719" s="14" t="s">
        <v>615</v>
      </c>
      <c r="M719" s="14">
        <f t="shared" si="11"/>
        <v>2024</v>
      </c>
      <c r="N719" s="14" t="s">
        <v>44</v>
      </c>
      <c r="O719" s="15" t="s">
        <v>126</v>
      </c>
      <c r="P719" s="14">
        <v>2025</v>
      </c>
      <c r="Q719" s="14">
        <v>227</v>
      </c>
      <c r="R719" s="19">
        <v>0.594713656387665</v>
      </c>
      <c r="S719" s="14" t="s">
        <v>9</v>
      </c>
      <c r="T719" s="20">
        <v>0.136005959864041</v>
      </c>
      <c r="U719" s="21">
        <v>0.0394335</v>
      </c>
      <c r="V719" s="22">
        <v>0.2899395</v>
      </c>
    </row>
    <row r="720" spans="1:22">
      <c r="A720" s="14" t="s">
        <v>122</v>
      </c>
      <c r="B720" s="14" t="s">
        <v>90</v>
      </c>
      <c r="C720" s="14" t="s">
        <v>36</v>
      </c>
      <c r="D720" s="14">
        <v>185</v>
      </c>
      <c r="E720" s="14">
        <v>53</v>
      </c>
      <c r="F720" s="14">
        <v>4</v>
      </c>
      <c r="G720" s="15" t="s">
        <v>42</v>
      </c>
      <c r="H720" s="14">
        <v>234</v>
      </c>
      <c r="I720" s="14">
        <v>90</v>
      </c>
      <c r="J720" s="15">
        <v>0.01729</v>
      </c>
      <c r="K720" s="15">
        <v>0.05318</v>
      </c>
      <c r="L720" s="14" t="s">
        <v>534</v>
      </c>
      <c r="M720" s="14">
        <f t="shared" si="11"/>
        <v>2025</v>
      </c>
      <c r="N720" s="14" t="s">
        <v>107</v>
      </c>
      <c r="O720" s="15" t="s">
        <v>32</v>
      </c>
      <c r="P720" s="14">
        <v>2025</v>
      </c>
      <c r="Q720" s="14">
        <v>209.5</v>
      </c>
      <c r="R720" s="19">
        <v>0.0190930787589499</v>
      </c>
      <c r="S720" s="14" t="s">
        <v>8</v>
      </c>
      <c r="T720" s="20">
        <v>0.674877773599097</v>
      </c>
      <c r="U720" s="21">
        <v>0.0014356</v>
      </c>
      <c r="V720" s="22">
        <v>0.0021272</v>
      </c>
    </row>
    <row r="721" spans="1:22">
      <c r="A721" s="14" t="s">
        <v>899</v>
      </c>
      <c r="B721" s="14" t="s">
        <v>97</v>
      </c>
      <c r="C721" s="14" t="s">
        <v>29</v>
      </c>
      <c r="D721" s="14">
        <v>39</v>
      </c>
      <c r="E721" s="14">
        <v>79</v>
      </c>
      <c r="F721" s="14">
        <v>98</v>
      </c>
      <c r="G721" s="15" t="s">
        <v>52</v>
      </c>
      <c r="H721" s="14">
        <v>20</v>
      </c>
      <c r="I721" s="14">
        <v>58</v>
      </c>
      <c r="J721" s="15">
        <v>0.60041</v>
      </c>
      <c r="K721" s="15">
        <v>0.64119</v>
      </c>
      <c r="L721" s="14" t="s">
        <v>261</v>
      </c>
      <c r="M721" s="14">
        <f t="shared" si="11"/>
        <v>2024</v>
      </c>
      <c r="N721" s="14" t="s">
        <v>33</v>
      </c>
      <c r="O721" s="15" t="s">
        <v>44</v>
      </c>
      <c r="P721" s="14">
        <v>2025</v>
      </c>
      <c r="Q721" s="14">
        <v>29.5</v>
      </c>
      <c r="R721" s="19">
        <v>3.32203389830508</v>
      </c>
      <c r="S721" s="14" t="s">
        <v>7</v>
      </c>
      <c r="T721" s="20">
        <v>0.0636004928336375</v>
      </c>
      <c r="U721" s="21">
        <v>0.0399644</v>
      </c>
      <c r="V721" s="22">
        <v>0.6283662</v>
      </c>
    </row>
    <row r="722" spans="1:22">
      <c r="A722" s="14" t="s">
        <v>900</v>
      </c>
      <c r="B722" s="14" t="s">
        <v>93</v>
      </c>
      <c r="C722" s="14" t="s">
        <v>47</v>
      </c>
      <c r="D722" s="14">
        <v>166</v>
      </c>
      <c r="E722" s="14">
        <v>99</v>
      </c>
      <c r="F722" s="14">
        <v>76</v>
      </c>
      <c r="G722" s="15" t="s">
        <v>30</v>
      </c>
      <c r="H722" s="14">
        <v>189</v>
      </c>
      <c r="I722" s="14">
        <v>81</v>
      </c>
      <c r="J722" s="15">
        <v>0.66984</v>
      </c>
      <c r="K722" s="15">
        <v>0.67704</v>
      </c>
      <c r="L722" s="14" t="s">
        <v>648</v>
      </c>
      <c r="M722" s="14">
        <f t="shared" si="11"/>
        <v>2025</v>
      </c>
      <c r="N722" s="14" t="s">
        <v>107</v>
      </c>
      <c r="O722" s="15" t="s">
        <v>99</v>
      </c>
      <c r="P722" s="14">
        <v>2025</v>
      </c>
      <c r="Q722" s="14">
        <v>177.5</v>
      </c>
      <c r="R722" s="19">
        <v>0.428169014084507</v>
      </c>
      <c r="S722" s="14" t="s">
        <v>8</v>
      </c>
      <c r="T722" s="20">
        <v>0.010634526763559</v>
      </c>
      <c r="U722" s="21">
        <v>0.005472</v>
      </c>
      <c r="V722" s="22">
        <v>0.5145504</v>
      </c>
    </row>
    <row r="723" spans="1:22">
      <c r="A723" s="14" t="s">
        <v>901</v>
      </c>
      <c r="B723" s="14" t="s">
        <v>164</v>
      </c>
      <c r="C723" s="14" t="s">
        <v>47</v>
      </c>
      <c r="D723" s="14">
        <v>166</v>
      </c>
      <c r="E723" s="14">
        <v>181</v>
      </c>
      <c r="F723" s="14">
        <v>300</v>
      </c>
      <c r="G723" s="15" t="s">
        <v>48</v>
      </c>
      <c r="H723" s="14">
        <v>47</v>
      </c>
      <c r="I723" s="14">
        <v>27</v>
      </c>
      <c r="J723" s="15">
        <v>0.05531</v>
      </c>
      <c r="K723" s="15">
        <v>0.10179</v>
      </c>
      <c r="L723" s="14" t="s">
        <v>541</v>
      </c>
      <c r="M723" s="14">
        <f t="shared" si="11"/>
        <v>2024</v>
      </c>
      <c r="N723" s="14" t="s">
        <v>33</v>
      </c>
      <c r="O723" s="15" t="s">
        <v>44</v>
      </c>
      <c r="P723" s="14">
        <v>2025</v>
      </c>
      <c r="Q723" s="14">
        <v>106.5</v>
      </c>
      <c r="R723" s="19">
        <v>2.8169014084507</v>
      </c>
      <c r="S723" s="14" t="s">
        <v>9</v>
      </c>
      <c r="T723" s="20">
        <v>0.45662638766087</v>
      </c>
      <c r="U723" s="21">
        <v>0.13944</v>
      </c>
      <c r="V723" s="22">
        <v>0.30537</v>
      </c>
    </row>
    <row r="724" spans="1:22">
      <c r="A724" s="14" t="s">
        <v>902</v>
      </c>
      <c r="B724" s="14" t="s">
        <v>46</v>
      </c>
      <c r="C724" s="14" t="s">
        <v>47</v>
      </c>
      <c r="D724" s="14">
        <v>254</v>
      </c>
      <c r="E724" s="14">
        <v>64</v>
      </c>
      <c r="F724" s="14">
        <v>146</v>
      </c>
      <c r="G724" s="15" t="s">
        <v>30</v>
      </c>
      <c r="H724" s="14">
        <v>172</v>
      </c>
      <c r="I724" s="14">
        <v>78</v>
      </c>
      <c r="J724" s="15">
        <v>0.59603</v>
      </c>
      <c r="K724" s="15">
        <v>0.60932</v>
      </c>
      <c r="L724" s="14" t="s">
        <v>224</v>
      </c>
      <c r="M724" s="14">
        <f t="shared" si="11"/>
        <v>2024</v>
      </c>
      <c r="N724" s="14" t="s">
        <v>44</v>
      </c>
      <c r="O724" s="15" t="s">
        <v>81</v>
      </c>
      <c r="P724" s="14">
        <v>2025</v>
      </c>
      <c r="Q724" s="14">
        <v>213</v>
      </c>
      <c r="R724" s="19">
        <v>0.685446009389671</v>
      </c>
      <c r="S724" s="14" t="s">
        <v>8</v>
      </c>
      <c r="T724" s="20">
        <v>0.0218111993697893</v>
      </c>
      <c r="U724" s="21">
        <v>0.0194034</v>
      </c>
      <c r="V724" s="22">
        <v>0.8896072</v>
      </c>
    </row>
    <row r="725" spans="1:22">
      <c r="A725" s="14" t="s">
        <v>464</v>
      </c>
      <c r="B725" s="14" t="s">
        <v>97</v>
      </c>
      <c r="C725" s="14" t="s">
        <v>29</v>
      </c>
      <c r="D725" s="14">
        <v>72</v>
      </c>
      <c r="E725" s="14">
        <v>50</v>
      </c>
      <c r="F725" s="14">
        <v>48</v>
      </c>
      <c r="G725" s="15" t="s">
        <v>48</v>
      </c>
      <c r="H725" s="14">
        <v>74</v>
      </c>
      <c r="I725" s="14">
        <v>78</v>
      </c>
      <c r="J725" s="15">
        <v>0.05962</v>
      </c>
      <c r="K725" s="15">
        <v>0.11955</v>
      </c>
      <c r="L725" s="14" t="s">
        <v>228</v>
      </c>
      <c r="M725" s="14">
        <f t="shared" si="11"/>
        <v>2024</v>
      </c>
      <c r="N725" s="14" t="s">
        <v>33</v>
      </c>
      <c r="O725" s="15" t="s">
        <v>95</v>
      </c>
      <c r="P725" s="14">
        <v>2025</v>
      </c>
      <c r="Q725" s="14">
        <v>73</v>
      </c>
      <c r="R725" s="19">
        <v>0.657534246575342</v>
      </c>
      <c r="S725" s="14" t="s">
        <v>8</v>
      </c>
      <c r="T725" s="20">
        <v>0.501296528649101</v>
      </c>
      <c r="U725" s="21">
        <v>0.0287664</v>
      </c>
      <c r="V725" s="22">
        <v>0.057384</v>
      </c>
    </row>
    <row r="726" spans="1:22">
      <c r="A726" s="14" t="s">
        <v>517</v>
      </c>
      <c r="B726" s="14" t="s">
        <v>65</v>
      </c>
      <c r="C726" s="14" t="s">
        <v>36</v>
      </c>
      <c r="D726" s="14">
        <v>12</v>
      </c>
      <c r="E726" s="14">
        <v>131</v>
      </c>
      <c r="F726" s="14">
        <v>50</v>
      </c>
      <c r="G726" s="15" t="s">
        <v>52</v>
      </c>
      <c r="H726" s="14">
        <v>93</v>
      </c>
      <c r="I726" s="14">
        <v>100</v>
      </c>
      <c r="J726" s="15">
        <v>0.48081</v>
      </c>
      <c r="K726" s="15">
        <v>0.49379</v>
      </c>
      <c r="L726" s="14" t="s">
        <v>152</v>
      </c>
      <c r="M726" s="14">
        <f t="shared" si="11"/>
        <v>2025</v>
      </c>
      <c r="N726" s="14" t="s">
        <v>107</v>
      </c>
      <c r="O726" s="15" t="s">
        <v>38</v>
      </c>
      <c r="P726" s="14">
        <v>2025</v>
      </c>
      <c r="Q726" s="14">
        <v>52.5</v>
      </c>
      <c r="R726" s="19">
        <v>0.952380952380952</v>
      </c>
      <c r="S726" s="14" t="s">
        <v>8</v>
      </c>
      <c r="T726" s="20">
        <v>0.0262864780574738</v>
      </c>
      <c r="U726" s="21">
        <v>0.00649</v>
      </c>
      <c r="V726" s="22">
        <v>0.246895</v>
      </c>
    </row>
    <row r="727" spans="1:22">
      <c r="A727" s="14" t="s">
        <v>903</v>
      </c>
      <c r="B727" s="14" t="s">
        <v>41</v>
      </c>
      <c r="C727" s="14" t="s">
        <v>29</v>
      </c>
      <c r="D727" s="14">
        <v>231</v>
      </c>
      <c r="E727" s="14">
        <v>199</v>
      </c>
      <c r="F727" s="14">
        <v>124</v>
      </c>
      <c r="G727" s="15" t="s">
        <v>42</v>
      </c>
      <c r="H727" s="14">
        <v>306</v>
      </c>
      <c r="I727" s="14">
        <v>83</v>
      </c>
      <c r="J727" s="15">
        <v>0.36408</v>
      </c>
      <c r="K727" s="15">
        <v>0.38192</v>
      </c>
      <c r="L727" s="14" t="s">
        <v>528</v>
      </c>
      <c r="M727" s="14">
        <f t="shared" si="11"/>
        <v>2025</v>
      </c>
      <c r="N727" s="14" t="s">
        <v>107</v>
      </c>
      <c r="O727" s="15" t="s">
        <v>39</v>
      </c>
      <c r="P727" s="14">
        <v>2025</v>
      </c>
      <c r="Q727" s="14">
        <v>268.5</v>
      </c>
      <c r="R727" s="19">
        <v>0.461824953445065</v>
      </c>
      <c r="S727" s="14" t="s">
        <v>8</v>
      </c>
      <c r="T727" s="20">
        <v>0.0467113531629661</v>
      </c>
      <c r="U727" s="21">
        <v>0.0221216</v>
      </c>
      <c r="V727" s="22">
        <v>0.4735808</v>
      </c>
    </row>
    <row r="728" spans="1:22">
      <c r="A728" s="14" t="s">
        <v>904</v>
      </c>
      <c r="B728" s="14" t="s">
        <v>76</v>
      </c>
      <c r="C728" s="14" t="s">
        <v>36</v>
      </c>
      <c r="D728" s="14">
        <v>82</v>
      </c>
      <c r="E728" s="14">
        <v>120</v>
      </c>
      <c r="F728" s="14">
        <v>11</v>
      </c>
      <c r="G728" s="15" t="s">
        <v>48</v>
      </c>
      <c r="H728" s="14">
        <v>191</v>
      </c>
      <c r="I728" s="14">
        <v>73</v>
      </c>
      <c r="J728" s="15">
        <v>0.84559</v>
      </c>
      <c r="K728" s="15">
        <v>0.89417</v>
      </c>
      <c r="L728" s="14" t="s">
        <v>213</v>
      </c>
      <c r="M728" s="14">
        <f t="shared" si="11"/>
        <v>2024</v>
      </c>
      <c r="N728" s="14" t="s">
        <v>38</v>
      </c>
      <c r="O728" s="15" t="s">
        <v>81</v>
      </c>
      <c r="P728" s="14">
        <v>2025</v>
      </c>
      <c r="Q728" s="14">
        <v>136.5</v>
      </c>
      <c r="R728" s="19">
        <v>0.0805860805860806</v>
      </c>
      <c r="S728" s="14" t="s">
        <v>8</v>
      </c>
      <c r="T728" s="20">
        <v>0.0543297135891385</v>
      </c>
      <c r="U728" s="21">
        <v>0.0053438</v>
      </c>
      <c r="V728" s="22">
        <v>0.0983587</v>
      </c>
    </row>
    <row r="729" spans="1:22">
      <c r="A729" s="14" t="s">
        <v>905</v>
      </c>
      <c r="B729" s="14" t="s">
        <v>90</v>
      </c>
      <c r="C729" s="14" t="s">
        <v>36</v>
      </c>
      <c r="D729" s="14">
        <v>226</v>
      </c>
      <c r="E729" s="14">
        <v>71</v>
      </c>
      <c r="F729" s="14">
        <v>193</v>
      </c>
      <c r="G729" s="15" t="s">
        <v>48</v>
      </c>
      <c r="H729" s="14">
        <v>104</v>
      </c>
      <c r="I729" s="14">
        <v>49</v>
      </c>
      <c r="J729" s="15">
        <v>0.70057</v>
      </c>
      <c r="K729" s="15">
        <v>0.75511</v>
      </c>
      <c r="L729" s="14" t="s">
        <v>207</v>
      </c>
      <c r="M729" s="14">
        <f t="shared" si="11"/>
        <v>2025</v>
      </c>
      <c r="N729" s="14" t="s">
        <v>107</v>
      </c>
      <c r="O729" s="15" t="s">
        <v>1118</v>
      </c>
      <c r="P729" s="14">
        <v>2025</v>
      </c>
      <c r="Q729" s="14">
        <v>165</v>
      </c>
      <c r="R729" s="19">
        <v>1.16969696969697</v>
      </c>
      <c r="S729" s="14" t="s">
        <v>7</v>
      </c>
      <c r="T729" s="20">
        <v>0.0722278873276741</v>
      </c>
      <c r="U729" s="21">
        <v>0.1052622</v>
      </c>
      <c r="V729" s="22">
        <v>1.4573623</v>
      </c>
    </row>
    <row r="730" spans="1:22">
      <c r="A730" s="14" t="s">
        <v>906</v>
      </c>
      <c r="B730" s="14" t="s">
        <v>70</v>
      </c>
      <c r="C730" s="14" t="s">
        <v>29</v>
      </c>
      <c r="D730" s="14">
        <v>11</v>
      </c>
      <c r="E730" s="14">
        <v>58</v>
      </c>
      <c r="F730" s="14">
        <v>36</v>
      </c>
      <c r="G730" s="15" t="s">
        <v>30</v>
      </c>
      <c r="H730" s="14">
        <v>33</v>
      </c>
      <c r="I730" s="14">
        <v>91</v>
      </c>
      <c r="J730" s="15">
        <v>0.08594</v>
      </c>
      <c r="K730" s="15">
        <v>0.14948</v>
      </c>
      <c r="L730" s="14" t="s">
        <v>178</v>
      </c>
      <c r="M730" s="14">
        <f t="shared" si="11"/>
        <v>2025</v>
      </c>
      <c r="N730" s="14" t="s">
        <v>32</v>
      </c>
      <c r="O730" s="15" t="s">
        <v>81</v>
      </c>
      <c r="P730" s="14">
        <v>2025</v>
      </c>
      <c r="Q730" s="14">
        <v>22</v>
      </c>
      <c r="R730" s="19">
        <v>1.63636363636364</v>
      </c>
      <c r="S730" s="14" t="s">
        <v>8</v>
      </c>
      <c r="T730" s="20">
        <v>0.425073588439925</v>
      </c>
      <c r="U730" s="21">
        <v>0.0228744</v>
      </c>
      <c r="V730" s="22">
        <v>0.0538128</v>
      </c>
    </row>
    <row r="731" spans="1:22">
      <c r="A731" s="14" t="s">
        <v>907</v>
      </c>
      <c r="B731" s="14" t="s">
        <v>35</v>
      </c>
      <c r="C731" s="14" t="s">
        <v>36</v>
      </c>
      <c r="D731" s="14">
        <v>176</v>
      </c>
      <c r="E731" s="14">
        <v>38</v>
      </c>
      <c r="F731" s="14">
        <v>150</v>
      </c>
      <c r="G731" s="15" t="s">
        <v>30</v>
      </c>
      <c r="H731" s="14">
        <v>64</v>
      </c>
      <c r="I731" s="14">
        <v>59</v>
      </c>
      <c r="J731" s="15">
        <v>0.01325</v>
      </c>
      <c r="K731" s="15">
        <v>0.06371</v>
      </c>
      <c r="L731" s="14" t="s">
        <v>495</v>
      </c>
      <c r="M731" s="14">
        <f t="shared" si="11"/>
        <v>2024</v>
      </c>
      <c r="N731" s="14" t="s">
        <v>38</v>
      </c>
      <c r="O731" s="15" t="s">
        <v>33</v>
      </c>
      <c r="P731" s="14">
        <v>2025</v>
      </c>
      <c r="Q731" s="14">
        <v>120</v>
      </c>
      <c r="R731" s="19">
        <v>1.25</v>
      </c>
      <c r="S731" s="14" t="s">
        <v>7</v>
      </c>
      <c r="T731" s="20">
        <v>0.792026369486737</v>
      </c>
      <c r="U731" s="21">
        <v>0.07569</v>
      </c>
      <c r="V731" s="22">
        <v>0.095565</v>
      </c>
    </row>
    <row r="732" spans="1:22">
      <c r="A732" s="14" t="s">
        <v>908</v>
      </c>
      <c r="B732" s="14" t="s">
        <v>159</v>
      </c>
      <c r="C732" s="14" t="s">
        <v>47</v>
      </c>
      <c r="D732" s="14">
        <v>101</v>
      </c>
      <c r="E732" s="14">
        <v>70</v>
      </c>
      <c r="F732" s="14">
        <v>152</v>
      </c>
      <c r="G732" s="15" t="s">
        <v>48</v>
      </c>
      <c r="H732" s="14">
        <v>19</v>
      </c>
      <c r="I732" s="14">
        <v>100</v>
      </c>
      <c r="J732" s="15">
        <v>0.07967</v>
      </c>
      <c r="K732" s="15">
        <v>0.09058</v>
      </c>
      <c r="L732" s="14" t="s">
        <v>467</v>
      </c>
      <c r="M732" s="14">
        <f t="shared" si="11"/>
        <v>2024</v>
      </c>
      <c r="N732" s="14" t="s">
        <v>33</v>
      </c>
      <c r="O732" s="15" t="s">
        <v>1118</v>
      </c>
      <c r="P732" s="14">
        <v>2025</v>
      </c>
      <c r="Q732" s="14">
        <v>60</v>
      </c>
      <c r="R732" s="19">
        <v>2.53333333333333</v>
      </c>
      <c r="S732" s="14" t="s">
        <v>8</v>
      </c>
      <c r="T732" s="20">
        <v>0.120446014572753</v>
      </c>
      <c r="U732" s="21">
        <v>0.0165832</v>
      </c>
      <c r="V732" s="22">
        <v>0.1376816</v>
      </c>
    </row>
    <row r="733" spans="1:22">
      <c r="A733" s="14" t="s">
        <v>909</v>
      </c>
      <c r="B733" s="14" t="s">
        <v>35</v>
      </c>
      <c r="C733" s="14" t="s">
        <v>36</v>
      </c>
      <c r="D733" s="14">
        <v>160</v>
      </c>
      <c r="E733" s="14">
        <v>5</v>
      </c>
      <c r="F733" s="14">
        <v>17</v>
      </c>
      <c r="G733" s="15" t="s">
        <v>52</v>
      </c>
      <c r="H733" s="14">
        <v>148</v>
      </c>
      <c r="I733" s="14">
        <v>10</v>
      </c>
      <c r="J733" s="15">
        <v>0.23999</v>
      </c>
      <c r="K733" s="15">
        <v>0.28546</v>
      </c>
      <c r="L733" s="14" t="s">
        <v>53</v>
      </c>
      <c r="M733" s="14">
        <f t="shared" si="11"/>
        <v>2024</v>
      </c>
      <c r="N733" s="14" t="s">
        <v>44</v>
      </c>
      <c r="O733" s="15" t="s">
        <v>32</v>
      </c>
      <c r="P733" s="14">
        <v>2025</v>
      </c>
      <c r="Q733" s="14">
        <v>154</v>
      </c>
      <c r="R733" s="19">
        <v>0.11038961038961</v>
      </c>
      <c r="S733" s="14" t="s">
        <v>9</v>
      </c>
      <c r="T733" s="20">
        <v>0.159286765221047</v>
      </c>
      <c r="U733" s="21">
        <v>0.0077299</v>
      </c>
      <c r="V733" s="22">
        <v>0.0485282</v>
      </c>
    </row>
    <row r="734" spans="1:22">
      <c r="A734" s="14" t="s">
        <v>910</v>
      </c>
      <c r="B734" s="14" t="s">
        <v>76</v>
      </c>
      <c r="C734" s="14" t="s">
        <v>36</v>
      </c>
      <c r="D734" s="14">
        <v>211</v>
      </c>
      <c r="E734" s="14">
        <v>70</v>
      </c>
      <c r="F734" s="14">
        <v>162</v>
      </c>
      <c r="G734" s="15" t="s">
        <v>42</v>
      </c>
      <c r="H734" s="14">
        <v>119</v>
      </c>
      <c r="I734" s="14">
        <v>80</v>
      </c>
      <c r="J734" s="15">
        <v>0.48153</v>
      </c>
      <c r="K734" s="15">
        <v>0.49419</v>
      </c>
      <c r="L734" s="14" t="s">
        <v>575</v>
      </c>
      <c r="M734" s="14">
        <f t="shared" si="11"/>
        <v>2024</v>
      </c>
      <c r="N734" s="14" t="s">
        <v>38</v>
      </c>
      <c r="O734" s="15" t="s">
        <v>32</v>
      </c>
      <c r="P734" s="14">
        <v>2025</v>
      </c>
      <c r="Q734" s="14">
        <v>165</v>
      </c>
      <c r="R734" s="19">
        <v>0.981818181818182</v>
      </c>
      <c r="S734" s="14" t="s">
        <v>8</v>
      </c>
      <c r="T734" s="20">
        <v>0.0256176774115219</v>
      </c>
      <c r="U734" s="21">
        <v>0.0205092</v>
      </c>
      <c r="V734" s="22">
        <v>0.8005878</v>
      </c>
    </row>
    <row r="735" spans="1:22">
      <c r="A735" s="14" t="s">
        <v>911</v>
      </c>
      <c r="B735" s="14" t="s">
        <v>70</v>
      </c>
      <c r="C735" s="14" t="s">
        <v>29</v>
      </c>
      <c r="D735" s="14">
        <v>156</v>
      </c>
      <c r="E735" s="14">
        <v>179</v>
      </c>
      <c r="F735" s="14">
        <v>24</v>
      </c>
      <c r="G735" s="15" t="s">
        <v>48</v>
      </c>
      <c r="H735" s="14">
        <v>311</v>
      </c>
      <c r="I735" s="14">
        <v>85</v>
      </c>
      <c r="J735" s="15">
        <v>0.46733</v>
      </c>
      <c r="K735" s="15">
        <v>0.49744</v>
      </c>
      <c r="L735" s="14" t="s">
        <v>66</v>
      </c>
      <c r="M735" s="14">
        <f t="shared" si="11"/>
        <v>2024</v>
      </c>
      <c r="N735" s="14" t="s">
        <v>38</v>
      </c>
      <c r="O735" s="15" t="s">
        <v>95</v>
      </c>
      <c r="P735" s="14">
        <v>2025</v>
      </c>
      <c r="Q735" s="14">
        <v>233.5</v>
      </c>
      <c r="R735" s="19">
        <v>0.102783725910064</v>
      </c>
      <c r="S735" s="14" t="s">
        <v>8</v>
      </c>
      <c r="T735" s="20">
        <v>0.0605299131553554</v>
      </c>
      <c r="U735" s="21">
        <v>0.0072264</v>
      </c>
      <c r="V735" s="22">
        <v>0.1193856</v>
      </c>
    </row>
    <row r="736" spans="1:22">
      <c r="A736" s="14" t="s">
        <v>912</v>
      </c>
      <c r="B736" s="14" t="s">
        <v>97</v>
      </c>
      <c r="C736" s="14" t="s">
        <v>29</v>
      </c>
      <c r="D736" s="14">
        <v>268</v>
      </c>
      <c r="E736" s="14">
        <v>62</v>
      </c>
      <c r="F736" s="14">
        <v>49</v>
      </c>
      <c r="G736" s="15" t="s">
        <v>30</v>
      </c>
      <c r="H736" s="14">
        <v>281</v>
      </c>
      <c r="I736" s="14">
        <v>61</v>
      </c>
      <c r="J736" s="15">
        <v>0.08892</v>
      </c>
      <c r="K736" s="15">
        <v>0.09875</v>
      </c>
      <c r="L736" s="14" t="s">
        <v>524</v>
      </c>
      <c r="M736" s="14">
        <f t="shared" si="11"/>
        <v>2025</v>
      </c>
      <c r="N736" s="14" t="s">
        <v>39</v>
      </c>
      <c r="O736" s="15" t="s">
        <v>44</v>
      </c>
      <c r="P736" s="14">
        <v>2025</v>
      </c>
      <c r="Q736" s="14">
        <v>274.5</v>
      </c>
      <c r="R736" s="19">
        <v>0.178506375227687</v>
      </c>
      <c r="S736" s="14" t="s">
        <v>8</v>
      </c>
      <c r="T736" s="20">
        <v>0.0995443037974684</v>
      </c>
      <c r="U736" s="21">
        <v>0.0048167</v>
      </c>
      <c r="V736" s="22">
        <v>0.0483875</v>
      </c>
    </row>
    <row r="737" spans="1:22">
      <c r="A737" s="14" t="s">
        <v>913</v>
      </c>
      <c r="B737" s="14" t="s">
        <v>103</v>
      </c>
      <c r="C737" s="14" t="s">
        <v>36</v>
      </c>
      <c r="D737" s="14">
        <v>219</v>
      </c>
      <c r="E737" s="14">
        <v>68</v>
      </c>
      <c r="F737" s="14">
        <v>62</v>
      </c>
      <c r="G737" s="15" t="s">
        <v>42</v>
      </c>
      <c r="H737" s="14">
        <v>225</v>
      </c>
      <c r="I737" s="14">
        <v>70</v>
      </c>
      <c r="J737" s="15">
        <v>0.72252</v>
      </c>
      <c r="K737" s="15">
        <v>0.77163</v>
      </c>
      <c r="L737" s="14" t="s">
        <v>674</v>
      </c>
      <c r="M737" s="14">
        <f t="shared" si="11"/>
        <v>2025</v>
      </c>
      <c r="N737" s="14" t="s">
        <v>39</v>
      </c>
      <c r="O737" s="15" t="s">
        <v>39</v>
      </c>
      <c r="P737" s="14">
        <v>2025</v>
      </c>
      <c r="Q737" s="14">
        <v>222</v>
      </c>
      <c r="R737" s="19">
        <v>0.279279279279279</v>
      </c>
      <c r="S737" s="14" t="s">
        <v>8</v>
      </c>
      <c r="T737" s="20">
        <v>0.063644492826873</v>
      </c>
      <c r="U737" s="21">
        <v>0.0304482</v>
      </c>
      <c r="V737" s="22">
        <v>0.4784106</v>
      </c>
    </row>
    <row r="738" spans="1:22">
      <c r="A738" s="14" t="s">
        <v>914</v>
      </c>
      <c r="B738" s="14" t="s">
        <v>28</v>
      </c>
      <c r="C738" s="14" t="s">
        <v>29</v>
      </c>
      <c r="D738" s="14">
        <v>220</v>
      </c>
      <c r="E738" s="14">
        <v>63</v>
      </c>
      <c r="F738" s="14">
        <v>188</v>
      </c>
      <c r="G738" s="15" t="s">
        <v>42</v>
      </c>
      <c r="H738" s="14">
        <v>95</v>
      </c>
      <c r="I738" s="14">
        <v>56</v>
      </c>
      <c r="J738" s="15">
        <v>0.75773</v>
      </c>
      <c r="K738" s="15">
        <v>0.78388</v>
      </c>
      <c r="L738" s="14" t="s">
        <v>242</v>
      </c>
      <c r="M738" s="14">
        <f t="shared" si="11"/>
        <v>2024</v>
      </c>
      <c r="N738" s="14" t="s">
        <v>33</v>
      </c>
      <c r="O738" s="15" t="s">
        <v>107</v>
      </c>
      <c r="P738" s="14">
        <v>2025</v>
      </c>
      <c r="Q738" s="14">
        <v>157.5</v>
      </c>
      <c r="R738" s="19">
        <v>1.19365079365079</v>
      </c>
      <c r="S738" s="14" t="s">
        <v>7</v>
      </c>
      <c r="T738" s="20">
        <v>0.0333596979129459</v>
      </c>
      <c r="U738" s="21">
        <v>0.049162</v>
      </c>
      <c r="V738" s="22">
        <v>1.4736944</v>
      </c>
    </row>
    <row r="739" spans="1:22">
      <c r="A739" s="14" t="s">
        <v>915</v>
      </c>
      <c r="B739" s="14" t="s">
        <v>159</v>
      </c>
      <c r="C739" s="14" t="s">
        <v>47</v>
      </c>
      <c r="D739" s="14">
        <v>235</v>
      </c>
      <c r="E739" s="14">
        <v>50</v>
      </c>
      <c r="F739" s="14">
        <v>202</v>
      </c>
      <c r="G739" s="15" t="s">
        <v>30</v>
      </c>
      <c r="H739" s="14">
        <v>83</v>
      </c>
      <c r="I739" s="14">
        <v>64</v>
      </c>
      <c r="J739" s="15">
        <v>0.6317</v>
      </c>
      <c r="K739" s="15">
        <v>0.64445</v>
      </c>
      <c r="L739" s="14" t="s">
        <v>788</v>
      </c>
      <c r="M739" s="14">
        <f t="shared" si="11"/>
        <v>2025</v>
      </c>
      <c r="N739" s="14" t="s">
        <v>32</v>
      </c>
      <c r="O739" s="15" t="s">
        <v>107</v>
      </c>
      <c r="P739" s="14">
        <v>2025</v>
      </c>
      <c r="Q739" s="14">
        <v>159</v>
      </c>
      <c r="R739" s="19">
        <v>1.27044025157233</v>
      </c>
      <c r="S739" s="14" t="s">
        <v>8</v>
      </c>
      <c r="T739" s="20">
        <v>0.0197843122042051</v>
      </c>
      <c r="U739" s="21">
        <v>0.025755</v>
      </c>
      <c r="V739" s="22">
        <v>1.301789</v>
      </c>
    </row>
    <row r="740" spans="1:22">
      <c r="A740" s="14" t="s">
        <v>916</v>
      </c>
      <c r="B740" s="14" t="s">
        <v>28</v>
      </c>
      <c r="C740" s="14" t="s">
        <v>29</v>
      </c>
      <c r="D740" s="14">
        <v>60</v>
      </c>
      <c r="E740" s="14">
        <v>143</v>
      </c>
      <c r="F740" s="14">
        <v>67</v>
      </c>
      <c r="G740" s="15" t="s">
        <v>52</v>
      </c>
      <c r="H740" s="14">
        <v>136</v>
      </c>
      <c r="I740" s="14">
        <v>78</v>
      </c>
      <c r="J740" s="15">
        <v>0.12551</v>
      </c>
      <c r="K740" s="15">
        <v>0.13204</v>
      </c>
      <c r="L740" s="14" t="s">
        <v>217</v>
      </c>
      <c r="M740" s="14">
        <f t="shared" si="11"/>
        <v>2025</v>
      </c>
      <c r="N740" s="14" t="s">
        <v>32</v>
      </c>
      <c r="O740" s="15" t="s">
        <v>107</v>
      </c>
      <c r="P740" s="14">
        <v>2025</v>
      </c>
      <c r="Q740" s="14">
        <v>98</v>
      </c>
      <c r="R740" s="19">
        <v>0.683673469387755</v>
      </c>
      <c r="S740" s="14" t="s">
        <v>8</v>
      </c>
      <c r="T740" s="20">
        <v>0.0494547106937292</v>
      </c>
      <c r="U740" s="21">
        <v>0.0043751</v>
      </c>
      <c r="V740" s="22">
        <v>0.0884668</v>
      </c>
    </row>
    <row r="741" spans="1:22">
      <c r="A741" s="14" t="s">
        <v>72</v>
      </c>
      <c r="B741" s="14" t="s">
        <v>159</v>
      </c>
      <c r="C741" s="14" t="s">
        <v>47</v>
      </c>
      <c r="D741" s="14">
        <v>106</v>
      </c>
      <c r="E741" s="14">
        <v>150</v>
      </c>
      <c r="F741" s="14">
        <v>98</v>
      </c>
      <c r="G741" s="15" t="s">
        <v>42</v>
      </c>
      <c r="H741" s="14">
        <v>158</v>
      </c>
      <c r="I741" s="14">
        <v>81</v>
      </c>
      <c r="J741" s="15">
        <v>0.61651</v>
      </c>
      <c r="K741" s="15">
        <v>0.63207</v>
      </c>
      <c r="L741" s="14" t="s">
        <v>98</v>
      </c>
      <c r="M741" s="14">
        <f t="shared" si="11"/>
        <v>2024</v>
      </c>
      <c r="N741" s="14" t="s">
        <v>33</v>
      </c>
      <c r="O741" s="15" t="s">
        <v>39</v>
      </c>
      <c r="P741" s="14">
        <v>2025</v>
      </c>
      <c r="Q741" s="14">
        <v>132</v>
      </c>
      <c r="R741" s="19">
        <v>0.742424242424242</v>
      </c>
      <c r="S741" s="14" t="s">
        <v>8</v>
      </c>
      <c r="T741" s="20">
        <v>0.024617526539782</v>
      </c>
      <c r="U741" s="21">
        <v>0.0152488</v>
      </c>
      <c r="V741" s="22">
        <v>0.6194286</v>
      </c>
    </row>
    <row r="742" spans="1:22">
      <c r="A742" s="14" t="s">
        <v>917</v>
      </c>
      <c r="B742" s="14" t="s">
        <v>103</v>
      </c>
      <c r="C742" s="14" t="s">
        <v>36</v>
      </c>
      <c r="D742" s="14">
        <v>118</v>
      </c>
      <c r="E742" s="14">
        <v>131</v>
      </c>
      <c r="F742" s="14">
        <v>109</v>
      </c>
      <c r="G742" s="15" t="s">
        <v>30</v>
      </c>
      <c r="H742" s="14">
        <v>140</v>
      </c>
      <c r="I742" s="14">
        <v>10</v>
      </c>
      <c r="J742" s="15">
        <v>0.14942</v>
      </c>
      <c r="K742" s="15">
        <v>0.19126</v>
      </c>
      <c r="L742" s="14" t="s">
        <v>528</v>
      </c>
      <c r="M742" s="14">
        <f t="shared" si="11"/>
        <v>2025</v>
      </c>
      <c r="N742" s="14" t="s">
        <v>107</v>
      </c>
      <c r="O742" s="15" t="s">
        <v>33</v>
      </c>
      <c r="P742" s="14">
        <v>2025</v>
      </c>
      <c r="Q742" s="14">
        <v>129</v>
      </c>
      <c r="R742" s="19">
        <v>0.844961240310077</v>
      </c>
      <c r="S742" s="14" t="s">
        <v>9</v>
      </c>
      <c r="T742" s="20">
        <v>0.218759803408972</v>
      </c>
      <c r="U742" s="21">
        <v>0.0456056</v>
      </c>
      <c r="V742" s="22">
        <v>0.2084734</v>
      </c>
    </row>
    <row r="743" spans="1:22">
      <c r="A743" s="14" t="s">
        <v>918</v>
      </c>
      <c r="B743" s="14" t="s">
        <v>93</v>
      </c>
      <c r="C743" s="14" t="s">
        <v>47</v>
      </c>
      <c r="D743" s="14">
        <v>26</v>
      </c>
      <c r="E743" s="14">
        <v>128</v>
      </c>
      <c r="F743" s="14">
        <v>146</v>
      </c>
      <c r="G743" s="15" t="s">
        <v>42</v>
      </c>
      <c r="H743" s="14">
        <v>8</v>
      </c>
      <c r="I743" s="14">
        <v>99</v>
      </c>
      <c r="J743" s="15">
        <v>0.78662</v>
      </c>
      <c r="K743" s="15">
        <v>0.81948</v>
      </c>
      <c r="L743" s="14" t="s">
        <v>123</v>
      </c>
      <c r="M743" s="14">
        <f t="shared" si="11"/>
        <v>2024</v>
      </c>
      <c r="N743" s="14" t="s">
        <v>38</v>
      </c>
      <c r="O743" s="15" t="s">
        <v>107</v>
      </c>
      <c r="P743" s="14">
        <v>2025</v>
      </c>
      <c r="Q743" s="14">
        <v>17</v>
      </c>
      <c r="R743" s="19">
        <v>8.58823529411765</v>
      </c>
      <c r="S743" s="14" t="s">
        <v>8</v>
      </c>
      <c r="T743" s="20">
        <v>0.0400985991116318</v>
      </c>
      <c r="U743" s="21">
        <v>0.0479756</v>
      </c>
      <c r="V743" s="22">
        <v>1.1964408</v>
      </c>
    </row>
    <row r="744" spans="1:22">
      <c r="A744" s="14" t="s">
        <v>61</v>
      </c>
      <c r="B744" s="14" t="s">
        <v>134</v>
      </c>
      <c r="C744" s="14" t="s">
        <v>29</v>
      </c>
      <c r="D744" s="14">
        <v>98</v>
      </c>
      <c r="E744" s="14">
        <v>70</v>
      </c>
      <c r="F744" s="14">
        <v>69</v>
      </c>
      <c r="G744" s="15" t="s">
        <v>42</v>
      </c>
      <c r="H744" s="14">
        <v>99</v>
      </c>
      <c r="I744" s="14">
        <v>24</v>
      </c>
      <c r="J744" s="15">
        <v>0.21003</v>
      </c>
      <c r="K744" s="15">
        <v>0.25096</v>
      </c>
      <c r="L744" s="14" t="s">
        <v>200</v>
      </c>
      <c r="M744" s="14">
        <f t="shared" si="11"/>
        <v>2025</v>
      </c>
      <c r="N744" s="14" t="s">
        <v>32</v>
      </c>
      <c r="O744" s="15" t="s">
        <v>32</v>
      </c>
      <c r="P744" s="14">
        <v>2025</v>
      </c>
      <c r="Q744" s="14">
        <v>98.5</v>
      </c>
      <c r="R744" s="19">
        <v>0.700507614213198</v>
      </c>
      <c r="S744" s="14" t="s">
        <v>9</v>
      </c>
      <c r="T744" s="20">
        <v>0.163093720114759</v>
      </c>
      <c r="U744" s="21">
        <v>0.0282417</v>
      </c>
      <c r="V744" s="22">
        <v>0.1731624</v>
      </c>
    </row>
    <row r="745" spans="1:22">
      <c r="A745" s="14" t="s">
        <v>919</v>
      </c>
      <c r="B745" s="14" t="s">
        <v>164</v>
      </c>
      <c r="C745" s="14" t="s">
        <v>47</v>
      </c>
      <c r="D745" s="14">
        <v>256</v>
      </c>
      <c r="E745" s="14">
        <v>15</v>
      </c>
      <c r="F745" s="14">
        <v>103</v>
      </c>
      <c r="G745" s="15" t="s">
        <v>48</v>
      </c>
      <c r="H745" s="14">
        <v>168</v>
      </c>
      <c r="I745" s="14">
        <v>24</v>
      </c>
      <c r="J745" s="15">
        <v>0.21339</v>
      </c>
      <c r="K745" s="15">
        <v>0.27351</v>
      </c>
      <c r="L745" s="14" t="s">
        <v>113</v>
      </c>
      <c r="M745" s="14">
        <f t="shared" si="11"/>
        <v>2025</v>
      </c>
      <c r="N745" s="14" t="s">
        <v>39</v>
      </c>
      <c r="O745" s="15" t="s">
        <v>81</v>
      </c>
      <c r="P745" s="14">
        <v>2025</v>
      </c>
      <c r="Q745" s="14">
        <v>212</v>
      </c>
      <c r="R745" s="19">
        <v>0.485849056603774</v>
      </c>
      <c r="S745" s="14" t="s">
        <v>9</v>
      </c>
      <c r="T745" s="20">
        <v>0.219809147745969</v>
      </c>
      <c r="U745" s="21">
        <v>0.0619236</v>
      </c>
      <c r="V745" s="22">
        <v>0.2817153</v>
      </c>
    </row>
    <row r="746" spans="1:22">
      <c r="A746" s="14" t="s">
        <v>920</v>
      </c>
      <c r="B746" s="14" t="s">
        <v>134</v>
      </c>
      <c r="C746" s="14" t="s">
        <v>29</v>
      </c>
      <c r="D746" s="14">
        <v>65</v>
      </c>
      <c r="E746" s="14">
        <v>144</v>
      </c>
      <c r="F746" s="14">
        <v>87</v>
      </c>
      <c r="G746" s="15" t="s">
        <v>42</v>
      </c>
      <c r="H746" s="14">
        <v>122</v>
      </c>
      <c r="I746" s="14">
        <v>99</v>
      </c>
      <c r="J746" s="15">
        <v>0.73273</v>
      </c>
      <c r="K746" s="15">
        <v>0.76433</v>
      </c>
      <c r="L746" s="14" t="s">
        <v>49</v>
      </c>
      <c r="M746" s="14">
        <f t="shared" si="11"/>
        <v>2025</v>
      </c>
      <c r="N746" s="14" t="s">
        <v>32</v>
      </c>
      <c r="O746" s="15" t="s">
        <v>44</v>
      </c>
      <c r="P746" s="14">
        <v>2025</v>
      </c>
      <c r="Q746" s="14">
        <v>93.5</v>
      </c>
      <c r="R746" s="19">
        <v>0.93048128342246</v>
      </c>
      <c r="S746" s="14" t="s">
        <v>8</v>
      </c>
      <c r="T746" s="20">
        <v>0.0413433987937148</v>
      </c>
      <c r="U746" s="21">
        <v>0.027492</v>
      </c>
      <c r="V746" s="22">
        <v>0.6649671</v>
      </c>
    </row>
    <row r="747" spans="1:22">
      <c r="A747" s="14" t="s">
        <v>358</v>
      </c>
      <c r="B747" s="14" t="s">
        <v>28</v>
      </c>
      <c r="C747" s="14" t="s">
        <v>29</v>
      </c>
      <c r="D747" s="14">
        <v>189</v>
      </c>
      <c r="E747" s="14">
        <v>0</v>
      </c>
      <c r="F747" s="14">
        <v>61</v>
      </c>
      <c r="G747" s="15" t="s">
        <v>52</v>
      </c>
      <c r="H747" s="14">
        <v>128</v>
      </c>
      <c r="I747" s="14">
        <v>86</v>
      </c>
      <c r="J747" s="15">
        <v>0.47937</v>
      </c>
      <c r="K747" s="15">
        <v>0.51628</v>
      </c>
      <c r="L747" s="14" t="s">
        <v>788</v>
      </c>
      <c r="M747" s="14">
        <f t="shared" si="11"/>
        <v>2025</v>
      </c>
      <c r="N747" s="14" t="s">
        <v>32</v>
      </c>
      <c r="O747" s="15" t="s">
        <v>1118</v>
      </c>
      <c r="P747" s="14">
        <v>2025</v>
      </c>
      <c r="Q747" s="14">
        <v>158.5</v>
      </c>
      <c r="R747" s="19">
        <v>0.384858044164038</v>
      </c>
      <c r="S747" s="14" t="s">
        <v>8</v>
      </c>
      <c r="T747" s="20">
        <v>0.0714922135275432</v>
      </c>
      <c r="U747" s="21">
        <v>0.0225151</v>
      </c>
      <c r="V747" s="22">
        <v>0.3149308</v>
      </c>
    </row>
    <row r="748" spans="1:22">
      <c r="A748" s="14" t="s">
        <v>921</v>
      </c>
      <c r="B748" s="14" t="s">
        <v>41</v>
      </c>
      <c r="C748" s="14" t="s">
        <v>29</v>
      </c>
      <c r="D748" s="14">
        <v>85</v>
      </c>
      <c r="E748" s="14">
        <v>10</v>
      </c>
      <c r="F748" s="14">
        <v>93</v>
      </c>
      <c r="G748" s="15" t="s">
        <v>52</v>
      </c>
      <c r="H748" s="14">
        <v>2</v>
      </c>
      <c r="I748" s="14">
        <v>13</v>
      </c>
      <c r="J748" s="15">
        <v>0.07428</v>
      </c>
      <c r="K748" s="15">
        <v>0.11629</v>
      </c>
      <c r="L748" s="14" t="s">
        <v>60</v>
      </c>
      <c r="M748" s="14">
        <f t="shared" si="11"/>
        <v>2024</v>
      </c>
      <c r="N748" s="14" t="s">
        <v>33</v>
      </c>
      <c r="O748" s="15" t="s">
        <v>1118</v>
      </c>
      <c r="P748" s="14">
        <v>2025</v>
      </c>
      <c r="Q748" s="14">
        <v>43.5</v>
      </c>
      <c r="R748" s="19">
        <v>2.13793103448276</v>
      </c>
      <c r="S748" s="14" t="s">
        <v>9</v>
      </c>
      <c r="T748" s="20">
        <v>0.361252042308023</v>
      </c>
      <c r="U748" s="21">
        <v>0.0390693</v>
      </c>
      <c r="V748" s="22">
        <v>0.1081497</v>
      </c>
    </row>
    <row r="749" spans="1:22">
      <c r="A749" s="14" t="s">
        <v>922</v>
      </c>
      <c r="B749" s="14" t="s">
        <v>83</v>
      </c>
      <c r="C749" s="14" t="s">
        <v>47</v>
      </c>
      <c r="D749" s="14">
        <v>286</v>
      </c>
      <c r="E749" s="14">
        <v>125</v>
      </c>
      <c r="F749" s="14">
        <v>96</v>
      </c>
      <c r="G749" s="15" t="s">
        <v>52</v>
      </c>
      <c r="H749" s="14">
        <v>315</v>
      </c>
      <c r="I749" s="14">
        <v>60</v>
      </c>
      <c r="J749" s="15">
        <v>0.21734</v>
      </c>
      <c r="K749" s="15">
        <v>0.26467</v>
      </c>
      <c r="L749" s="14" t="s">
        <v>94</v>
      </c>
      <c r="M749" s="14">
        <f t="shared" si="11"/>
        <v>2025</v>
      </c>
      <c r="N749" s="14" t="s">
        <v>32</v>
      </c>
      <c r="O749" s="15" t="s">
        <v>81</v>
      </c>
      <c r="P749" s="14">
        <v>2025</v>
      </c>
      <c r="Q749" s="14">
        <v>300.5</v>
      </c>
      <c r="R749" s="19">
        <v>0.319467554076539</v>
      </c>
      <c r="S749" s="14" t="s">
        <v>7</v>
      </c>
      <c r="T749" s="20">
        <v>0.178826463142782</v>
      </c>
      <c r="U749" s="21">
        <v>0.0454368</v>
      </c>
      <c r="V749" s="22">
        <v>0.2540832</v>
      </c>
    </row>
    <row r="750" spans="1:22">
      <c r="A750" s="14" t="s">
        <v>923</v>
      </c>
      <c r="B750" s="14" t="s">
        <v>83</v>
      </c>
      <c r="C750" s="14" t="s">
        <v>47</v>
      </c>
      <c r="D750" s="14">
        <v>244</v>
      </c>
      <c r="E750" s="14">
        <v>143</v>
      </c>
      <c r="F750" s="14">
        <v>47</v>
      </c>
      <c r="G750" s="15" t="s">
        <v>52</v>
      </c>
      <c r="H750" s="14">
        <v>340</v>
      </c>
      <c r="I750" s="14">
        <v>41</v>
      </c>
      <c r="J750" s="15">
        <v>0.39442</v>
      </c>
      <c r="K750" s="15">
        <v>0.42929</v>
      </c>
      <c r="L750" s="14" t="s">
        <v>185</v>
      </c>
      <c r="M750" s="14">
        <f t="shared" si="11"/>
        <v>2024</v>
      </c>
      <c r="N750" s="14" t="s">
        <v>38</v>
      </c>
      <c r="O750" s="15" t="s">
        <v>33</v>
      </c>
      <c r="P750" s="14">
        <v>2025</v>
      </c>
      <c r="Q750" s="14">
        <v>292</v>
      </c>
      <c r="R750" s="19">
        <v>0.160958904109589</v>
      </c>
      <c r="S750" s="14" t="s">
        <v>7</v>
      </c>
      <c r="T750" s="20">
        <v>0.0812271424910899</v>
      </c>
      <c r="U750" s="21">
        <v>0.0163889</v>
      </c>
      <c r="V750" s="22">
        <v>0.2017663</v>
      </c>
    </row>
    <row r="751" spans="1:22">
      <c r="A751" s="14" t="s">
        <v>924</v>
      </c>
      <c r="B751" s="14" t="s">
        <v>76</v>
      </c>
      <c r="C751" s="14" t="s">
        <v>36</v>
      </c>
      <c r="D751" s="14">
        <v>23</v>
      </c>
      <c r="E751" s="14">
        <v>184</v>
      </c>
      <c r="F751" s="14">
        <v>90</v>
      </c>
      <c r="G751" s="15" t="s">
        <v>48</v>
      </c>
      <c r="H751" s="14">
        <v>117</v>
      </c>
      <c r="I751" s="14">
        <v>68</v>
      </c>
      <c r="J751" s="15">
        <v>0.25414</v>
      </c>
      <c r="K751" s="15">
        <v>0.28829</v>
      </c>
      <c r="L751" s="14" t="s">
        <v>477</v>
      </c>
      <c r="M751" s="14">
        <f t="shared" si="11"/>
        <v>2025</v>
      </c>
      <c r="N751" s="14" t="s">
        <v>32</v>
      </c>
      <c r="O751" s="15" t="s">
        <v>99</v>
      </c>
      <c r="P751" s="14">
        <v>2025</v>
      </c>
      <c r="Q751" s="14">
        <v>70</v>
      </c>
      <c r="R751" s="19">
        <v>1.28571428571429</v>
      </c>
      <c r="S751" s="14" t="s">
        <v>8</v>
      </c>
      <c r="T751" s="20">
        <v>0.118457109160914</v>
      </c>
      <c r="U751" s="21">
        <v>0.030735</v>
      </c>
      <c r="V751" s="22">
        <v>0.259461</v>
      </c>
    </row>
    <row r="752" spans="1:22">
      <c r="A752" s="14" t="s">
        <v>925</v>
      </c>
      <c r="B752" s="14" t="s">
        <v>93</v>
      </c>
      <c r="C752" s="14" t="s">
        <v>47</v>
      </c>
      <c r="D752" s="14">
        <v>43</v>
      </c>
      <c r="E752" s="14">
        <v>72</v>
      </c>
      <c r="F752" s="14">
        <v>56</v>
      </c>
      <c r="G752" s="15" t="s">
        <v>42</v>
      </c>
      <c r="H752" s="14">
        <v>59</v>
      </c>
      <c r="I752" s="14">
        <v>88</v>
      </c>
      <c r="J752" s="15">
        <v>0.07031</v>
      </c>
      <c r="K752" s="15">
        <v>0.11038</v>
      </c>
      <c r="L752" s="14" t="s">
        <v>412</v>
      </c>
      <c r="M752" s="14">
        <f t="shared" si="11"/>
        <v>2024</v>
      </c>
      <c r="N752" s="14" t="s">
        <v>44</v>
      </c>
      <c r="O752" s="15" t="s">
        <v>95</v>
      </c>
      <c r="P752" s="14">
        <v>2025</v>
      </c>
      <c r="Q752" s="14">
        <v>51</v>
      </c>
      <c r="R752" s="19">
        <v>1.09803921568627</v>
      </c>
      <c r="S752" s="14" t="s">
        <v>8</v>
      </c>
      <c r="T752" s="20">
        <v>0.363018662801232</v>
      </c>
      <c r="U752" s="21">
        <v>0.0224392</v>
      </c>
      <c r="V752" s="22">
        <v>0.0618128</v>
      </c>
    </row>
    <row r="753" spans="1:22">
      <c r="A753" s="14" t="s">
        <v>926</v>
      </c>
      <c r="B753" s="14" t="s">
        <v>70</v>
      </c>
      <c r="C753" s="14" t="s">
        <v>29</v>
      </c>
      <c r="D753" s="14">
        <v>181</v>
      </c>
      <c r="E753" s="14">
        <v>105</v>
      </c>
      <c r="F753" s="14">
        <v>270</v>
      </c>
      <c r="G753" s="15" t="s">
        <v>42</v>
      </c>
      <c r="H753" s="14">
        <v>16</v>
      </c>
      <c r="I753" s="14">
        <v>57</v>
      </c>
      <c r="J753" s="15">
        <v>0.17776</v>
      </c>
      <c r="K753" s="15">
        <v>0.23089</v>
      </c>
      <c r="L753" s="14" t="s">
        <v>245</v>
      </c>
      <c r="M753" s="14">
        <f t="shared" si="11"/>
        <v>2025</v>
      </c>
      <c r="N753" s="14" t="s">
        <v>81</v>
      </c>
      <c r="O753" s="15" t="s">
        <v>38</v>
      </c>
      <c r="P753" s="14">
        <v>2025</v>
      </c>
      <c r="Q753" s="14">
        <v>98.5</v>
      </c>
      <c r="R753" s="19">
        <v>2.74111675126904</v>
      </c>
      <c r="S753" s="14" t="s">
        <v>7</v>
      </c>
      <c r="T753" s="20">
        <v>0.230109575988566</v>
      </c>
      <c r="U753" s="21">
        <v>0.143451</v>
      </c>
      <c r="V753" s="22">
        <v>0.623403</v>
      </c>
    </row>
    <row r="754" spans="1:22">
      <c r="A754" s="14" t="s">
        <v>927</v>
      </c>
      <c r="B754" s="14" t="s">
        <v>79</v>
      </c>
      <c r="C754" s="14" t="s">
        <v>47</v>
      </c>
      <c r="D754" s="14">
        <v>61</v>
      </c>
      <c r="E754" s="14">
        <v>63</v>
      </c>
      <c r="F754" s="14">
        <v>92</v>
      </c>
      <c r="G754" s="15" t="s">
        <v>52</v>
      </c>
      <c r="H754" s="14">
        <v>32</v>
      </c>
      <c r="I754" s="14">
        <v>90</v>
      </c>
      <c r="J754" s="15">
        <v>0.18586</v>
      </c>
      <c r="K754" s="15">
        <v>0.214</v>
      </c>
      <c r="L754" s="14" t="s">
        <v>132</v>
      </c>
      <c r="M754" s="14">
        <f t="shared" si="11"/>
        <v>2024</v>
      </c>
      <c r="N754" s="14" t="s">
        <v>44</v>
      </c>
      <c r="O754" s="15" t="s">
        <v>1118</v>
      </c>
      <c r="P754" s="14">
        <v>2025</v>
      </c>
      <c r="Q754" s="14">
        <v>46.5</v>
      </c>
      <c r="R754" s="19">
        <v>1.97849462365591</v>
      </c>
      <c r="S754" s="14" t="s">
        <v>8</v>
      </c>
      <c r="T754" s="20">
        <v>0.131495327102804</v>
      </c>
      <c r="U754" s="21">
        <v>0.0258888</v>
      </c>
      <c r="V754" s="22">
        <v>0.19688</v>
      </c>
    </row>
    <row r="755" spans="1:22">
      <c r="A755" s="14" t="s">
        <v>928</v>
      </c>
      <c r="B755" s="14" t="s">
        <v>93</v>
      </c>
      <c r="C755" s="14" t="s">
        <v>47</v>
      </c>
      <c r="D755" s="14">
        <v>281</v>
      </c>
      <c r="E755" s="14">
        <v>178</v>
      </c>
      <c r="F755" s="14">
        <v>151</v>
      </c>
      <c r="G755" s="15" t="s">
        <v>30</v>
      </c>
      <c r="H755" s="14">
        <v>308</v>
      </c>
      <c r="I755" s="14">
        <v>28</v>
      </c>
      <c r="J755" s="15">
        <v>0.56546</v>
      </c>
      <c r="K755" s="15">
        <v>0.57469</v>
      </c>
      <c r="L755" s="14" t="s">
        <v>230</v>
      </c>
      <c r="M755" s="14">
        <f t="shared" si="11"/>
        <v>2025</v>
      </c>
      <c r="N755" s="14" t="s">
        <v>32</v>
      </c>
      <c r="O755" s="15" t="s">
        <v>107</v>
      </c>
      <c r="P755" s="14">
        <v>2025</v>
      </c>
      <c r="Q755" s="14">
        <v>294.5</v>
      </c>
      <c r="R755" s="19">
        <v>0.512733446519525</v>
      </c>
      <c r="S755" s="14" t="s">
        <v>9</v>
      </c>
      <c r="T755" s="20">
        <v>0.0160608327968122</v>
      </c>
      <c r="U755" s="21">
        <v>0.0139373</v>
      </c>
      <c r="V755" s="22">
        <v>0.8677819</v>
      </c>
    </row>
    <row r="756" spans="1:22">
      <c r="A756" s="14" t="s">
        <v>767</v>
      </c>
      <c r="B756" s="14" t="s">
        <v>56</v>
      </c>
      <c r="C756" s="14" t="s">
        <v>36</v>
      </c>
      <c r="D756" s="14">
        <v>176</v>
      </c>
      <c r="E756" s="14">
        <v>112</v>
      </c>
      <c r="F756" s="14">
        <v>188</v>
      </c>
      <c r="G756" s="15" t="s">
        <v>52</v>
      </c>
      <c r="H756" s="14">
        <v>100</v>
      </c>
      <c r="I756" s="14">
        <v>36</v>
      </c>
      <c r="J756" s="15">
        <v>0.08191</v>
      </c>
      <c r="K756" s="15">
        <v>0.12089</v>
      </c>
      <c r="L756" s="14" t="s">
        <v>331</v>
      </c>
      <c r="M756" s="14">
        <f t="shared" si="11"/>
        <v>2025</v>
      </c>
      <c r="N756" s="14" t="s">
        <v>107</v>
      </c>
      <c r="O756" s="15" t="s">
        <v>81</v>
      </c>
      <c r="P756" s="14">
        <v>2025</v>
      </c>
      <c r="Q756" s="14">
        <v>138</v>
      </c>
      <c r="R756" s="19">
        <v>1.36231884057971</v>
      </c>
      <c r="S756" s="14" t="s">
        <v>7</v>
      </c>
      <c r="T756" s="20">
        <v>0.32244188932087</v>
      </c>
      <c r="U756" s="21">
        <v>0.0732824</v>
      </c>
      <c r="V756" s="22">
        <v>0.2272732</v>
      </c>
    </row>
    <row r="757" spans="1:22">
      <c r="A757" s="14" t="s">
        <v>929</v>
      </c>
      <c r="B757" s="14" t="s">
        <v>79</v>
      </c>
      <c r="C757" s="14" t="s">
        <v>47</v>
      </c>
      <c r="D757" s="14">
        <v>170</v>
      </c>
      <c r="E757" s="14">
        <v>83</v>
      </c>
      <c r="F757" s="14">
        <v>37</v>
      </c>
      <c r="G757" s="15" t="s">
        <v>52</v>
      </c>
      <c r="H757" s="14">
        <v>216</v>
      </c>
      <c r="I757" s="14">
        <v>84</v>
      </c>
      <c r="J757" s="15">
        <v>0.39707</v>
      </c>
      <c r="K757" s="15">
        <v>0.45163</v>
      </c>
      <c r="L757" s="14" t="s">
        <v>791</v>
      </c>
      <c r="M757" s="14">
        <f t="shared" si="11"/>
        <v>2025</v>
      </c>
      <c r="N757" s="14" t="s">
        <v>39</v>
      </c>
      <c r="O757" s="15" t="s">
        <v>32</v>
      </c>
      <c r="P757" s="14">
        <v>2025</v>
      </c>
      <c r="Q757" s="14">
        <v>193</v>
      </c>
      <c r="R757" s="19">
        <v>0.191709844559585</v>
      </c>
      <c r="S757" s="14" t="s">
        <v>8</v>
      </c>
      <c r="T757" s="20">
        <v>0.120806855169054</v>
      </c>
      <c r="U757" s="21">
        <v>0.0201872</v>
      </c>
      <c r="V757" s="22">
        <v>0.1671031</v>
      </c>
    </row>
    <row r="758" spans="1:22">
      <c r="A758" s="14" t="s">
        <v>930</v>
      </c>
      <c r="B758" s="14" t="s">
        <v>56</v>
      </c>
      <c r="C758" s="14" t="s">
        <v>36</v>
      </c>
      <c r="D758" s="14">
        <v>228</v>
      </c>
      <c r="E758" s="14">
        <v>23</v>
      </c>
      <c r="F758" s="14">
        <v>68</v>
      </c>
      <c r="G758" s="15" t="s">
        <v>42</v>
      </c>
      <c r="H758" s="14">
        <v>183</v>
      </c>
      <c r="I758" s="14">
        <v>65</v>
      </c>
      <c r="J758" s="15">
        <v>0.32075</v>
      </c>
      <c r="K758" s="15">
        <v>0.33134</v>
      </c>
      <c r="L758" s="14" t="s">
        <v>263</v>
      </c>
      <c r="M758" s="14">
        <f t="shared" si="11"/>
        <v>2024</v>
      </c>
      <c r="N758" s="14" t="s">
        <v>33</v>
      </c>
      <c r="O758" s="15" t="s">
        <v>107</v>
      </c>
      <c r="P758" s="14">
        <v>2025</v>
      </c>
      <c r="Q758" s="14">
        <v>205.5</v>
      </c>
      <c r="R758" s="19">
        <v>0.330900243309002</v>
      </c>
      <c r="S758" s="14" t="s">
        <v>8</v>
      </c>
      <c r="T758" s="20">
        <v>0.0319611275427054</v>
      </c>
      <c r="U758" s="21">
        <v>0.0072012</v>
      </c>
      <c r="V758" s="22">
        <v>0.2253112</v>
      </c>
    </row>
    <row r="759" spans="1:22">
      <c r="A759" s="14" t="s">
        <v>931</v>
      </c>
      <c r="B759" s="14" t="s">
        <v>79</v>
      </c>
      <c r="C759" s="14" t="s">
        <v>47</v>
      </c>
      <c r="D759" s="14">
        <v>298</v>
      </c>
      <c r="E759" s="14">
        <v>41</v>
      </c>
      <c r="F759" s="14">
        <v>241</v>
      </c>
      <c r="G759" s="15" t="s">
        <v>42</v>
      </c>
      <c r="H759" s="14">
        <v>98</v>
      </c>
      <c r="I759" s="14">
        <v>78</v>
      </c>
      <c r="J759" s="15">
        <v>0.50833</v>
      </c>
      <c r="K759" s="15">
        <v>0.52979</v>
      </c>
      <c r="L759" s="14" t="s">
        <v>180</v>
      </c>
      <c r="M759" s="14">
        <f t="shared" si="11"/>
        <v>2025</v>
      </c>
      <c r="N759" s="14" t="s">
        <v>107</v>
      </c>
      <c r="O759" s="15" t="s">
        <v>107</v>
      </c>
      <c r="P759" s="14">
        <v>2025</v>
      </c>
      <c r="Q759" s="14">
        <v>198</v>
      </c>
      <c r="R759" s="19">
        <v>1.21717171717172</v>
      </c>
      <c r="S759" s="14" t="s">
        <v>8</v>
      </c>
      <c r="T759" s="20">
        <v>0.0405066158289133</v>
      </c>
      <c r="U759" s="21">
        <v>0.0517186</v>
      </c>
      <c r="V759" s="22">
        <v>1.2767939</v>
      </c>
    </row>
    <row r="760" spans="1:22">
      <c r="A760" s="14" t="s">
        <v>808</v>
      </c>
      <c r="B760" s="14" t="s">
        <v>35</v>
      </c>
      <c r="C760" s="14" t="s">
        <v>36</v>
      </c>
      <c r="D760" s="14">
        <v>82</v>
      </c>
      <c r="E760" s="14">
        <v>153</v>
      </c>
      <c r="F760" s="14">
        <v>83</v>
      </c>
      <c r="G760" s="15" t="s">
        <v>42</v>
      </c>
      <c r="H760" s="14">
        <v>152</v>
      </c>
      <c r="I760" s="14">
        <v>80</v>
      </c>
      <c r="J760" s="15">
        <v>0.06685</v>
      </c>
      <c r="K760" s="15">
        <v>0.12059</v>
      </c>
      <c r="L760" s="14" t="s">
        <v>49</v>
      </c>
      <c r="M760" s="14">
        <f t="shared" si="11"/>
        <v>2025</v>
      </c>
      <c r="N760" s="14" t="s">
        <v>32</v>
      </c>
      <c r="O760" s="15" t="s">
        <v>95</v>
      </c>
      <c r="P760" s="14">
        <v>2025</v>
      </c>
      <c r="Q760" s="14">
        <v>117</v>
      </c>
      <c r="R760" s="19">
        <v>0.709401709401709</v>
      </c>
      <c r="S760" s="14" t="s">
        <v>8</v>
      </c>
      <c r="T760" s="20">
        <v>0.445642258893772</v>
      </c>
      <c r="U760" s="21">
        <v>0.0446042</v>
      </c>
      <c r="V760" s="22">
        <v>0.1000897</v>
      </c>
    </row>
    <row r="761" spans="1:22">
      <c r="A761" s="14" t="s">
        <v>576</v>
      </c>
      <c r="B761" s="14" t="s">
        <v>70</v>
      </c>
      <c r="C761" s="14" t="s">
        <v>29</v>
      </c>
      <c r="D761" s="14">
        <v>273</v>
      </c>
      <c r="E761" s="14">
        <v>9</v>
      </c>
      <c r="F761" s="14">
        <v>68</v>
      </c>
      <c r="G761" s="15" t="s">
        <v>42</v>
      </c>
      <c r="H761" s="14">
        <v>214</v>
      </c>
      <c r="I761" s="14">
        <v>73</v>
      </c>
      <c r="J761" s="15">
        <v>0.48391</v>
      </c>
      <c r="K761" s="15">
        <v>0.49401</v>
      </c>
      <c r="L761" s="14" t="s">
        <v>135</v>
      </c>
      <c r="M761" s="14">
        <f t="shared" si="11"/>
        <v>2025</v>
      </c>
      <c r="N761" s="14" t="s">
        <v>81</v>
      </c>
      <c r="O761" s="15" t="s">
        <v>58</v>
      </c>
      <c r="P761" s="14">
        <v>2025</v>
      </c>
      <c r="Q761" s="14">
        <v>243.5</v>
      </c>
      <c r="R761" s="19">
        <v>0.279260780287474</v>
      </c>
      <c r="S761" s="14" t="s">
        <v>8</v>
      </c>
      <c r="T761" s="20">
        <v>0.0204449302645695</v>
      </c>
      <c r="U761" s="21">
        <v>0.006868</v>
      </c>
      <c r="V761" s="22">
        <v>0.3359268</v>
      </c>
    </row>
    <row r="762" spans="1:22">
      <c r="A762" s="14" t="s">
        <v>339</v>
      </c>
      <c r="B762" s="14" t="s">
        <v>51</v>
      </c>
      <c r="C762" s="14" t="s">
        <v>29</v>
      </c>
      <c r="D762" s="14">
        <v>148</v>
      </c>
      <c r="E762" s="14">
        <v>143</v>
      </c>
      <c r="F762" s="14">
        <v>110</v>
      </c>
      <c r="G762" s="15" t="s">
        <v>52</v>
      </c>
      <c r="H762" s="14">
        <v>181</v>
      </c>
      <c r="I762" s="14">
        <v>57</v>
      </c>
      <c r="J762" s="15">
        <v>0.48384</v>
      </c>
      <c r="K762" s="15">
        <v>0.5338</v>
      </c>
      <c r="L762" s="14" t="s">
        <v>180</v>
      </c>
      <c r="M762" s="14">
        <f t="shared" si="11"/>
        <v>2025</v>
      </c>
      <c r="N762" s="14" t="s">
        <v>107</v>
      </c>
      <c r="O762" s="15" t="s">
        <v>107</v>
      </c>
      <c r="P762" s="14">
        <v>2025</v>
      </c>
      <c r="Q762" s="14">
        <v>164.5</v>
      </c>
      <c r="R762" s="19">
        <v>0.668693009118541</v>
      </c>
      <c r="S762" s="14" t="s">
        <v>7</v>
      </c>
      <c r="T762" s="20">
        <v>0.0935931060322218</v>
      </c>
      <c r="U762" s="21">
        <v>0.054956</v>
      </c>
      <c r="V762" s="22">
        <v>0.58718</v>
      </c>
    </row>
    <row r="763" spans="1:22">
      <c r="A763" s="14" t="s">
        <v>308</v>
      </c>
      <c r="B763" s="14" t="s">
        <v>164</v>
      </c>
      <c r="C763" s="14" t="s">
        <v>47</v>
      </c>
      <c r="D763" s="14">
        <v>172</v>
      </c>
      <c r="E763" s="14">
        <v>80</v>
      </c>
      <c r="F763" s="14">
        <v>9</v>
      </c>
      <c r="G763" s="15" t="s">
        <v>48</v>
      </c>
      <c r="H763" s="14">
        <v>243</v>
      </c>
      <c r="I763" s="14">
        <v>64</v>
      </c>
      <c r="J763" s="15">
        <v>0.4653</v>
      </c>
      <c r="K763" s="15">
        <v>0.49782</v>
      </c>
      <c r="L763" s="14" t="s">
        <v>680</v>
      </c>
      <c r="M763" s="14">
        <f t="shared" si="11"/>
        <v>2024</v>
      </c>
      <c r="N763" s="14" t="s">
        <v>33</v>
      </c>
      <c r="O763" s="15" t="s">
        <v>39</v>
      </c>
      <c r="P763" s="14">
        <v>2025</v>
      </c>
      <c r="Q763" s="14">
        <v>207.5</v>
      </c>
      <c r="R763" s="19">
        <v>0.0433734939759036</v>
      </c>
      <c r="S763" s="14" t="s">
        <v>8</v>
      </c>
      <c r="T763" s="20">
        <v>0.065324816198626</v>
      </c>
      <c r="U763" s="21">
        <v>0.0029268</v>
      </c>
      <c r="V763" s="22">
        <v>0.0448038</v>
      </c>
    </row>
    <row r="764" spans="1:22">
      <c r="A764" s="14" t="s">
        <v>191</v>
      </c>
      <c r="B764" s="14" t="s">
        <v>28</v>
      </c>
      <c r="C764" s="14" t="s">
        <v>29</v>
      </c>
      <c r="D764" s="14">
        <v>26</v>
      </c>
      <c r="E764" s="14">
        <v>72</v>
      </c>
      <c r="F764" s="14">
        <v>1</v>
      </c>
      <c r="G764" s="15" t="s">
        <v>30</v>
      </c>
      <c r="H764" s="14">
        <v>97</v>
      </c>
      <c r="I764" s="14">
        <v>40</v>
      </c>
      <c r="J764" s="15">
        <v>0.23392</v>
      </c>
      <c r="K764" s="15">
        <v>0.24796</v>
      </c>
      <c r="L764" s="14" t="s">
        <v>932</v>
      </c>
      <c r="M764" s="14">
        <f t="shared" si="11"/>
        <v>2025</v>
      </c>
      <c r="N764" s="14" t="s">
        <v>107</v>
      </c>
      <c r="O764" s="15" t="s">
        <v>99</v>
      </c>
      <c r="P764" s="14">
        <v>2025</v>
      </c>
      <c r="Q764" s="14">
        <v>61.5</v>
      </c>
      <c r="R764" s="19">
        <v>0.016260162601626</v>
      </c>
      <c r="S764" s="14" t="s">
        <v>7</v>
      </c>
      <c r="T764" s="20">
        <v>0.0566220358122278</v>
      </c>
      <c r="U764" s="21">
        <v>0.0001404</v>
      </c>
      <c r="V764" s="22">
        <v>0.0024796</v>
      </c>
    </row>
    <row r="765" spans="1:22">
      <c r="A765" s="14" t="s">
        <v>933</v>
      </c>
      <c r="B765" s="14" t="s">
        <v>90</v>
      </c>
      <c r="C765" s="14" t="s">
        <v>36</v>
      </c>
      <c r="D765" s="14">
        <v>210</v>
      </c>
      <c r="E765" s="14">
        <v>119</v>
      </c>
      <c r="F765" s="14">
        <v>264</v>
      </c>
      <c r="G765" s="15" t="s">
        <v>52</v>
      </c>
      <c r="H765" s="14">
        <v>65</v>
      </c>
      <c r="I765" s="14">
        <v>56</v>
      </c>
      <c r="J765" s="15">
        <v>0.1246</v>
      </c>
      <c r="K765" s="15">
        <v>0.15547</v>
      </c>
      <c r="L765" s="14" t="s">
        <v>183</v>
      </c>
      <c r="M765" s="14">
        <f t="shared" si="11"/>
        <v>2025</v>
      </c>
      <c r="N765" s="14" t="s">
        <v>107</v>
      </c>
      <c r="O765" s="15" t="s">
        <v>1118</v>
      </c>
      <c r="P765" s="14">
        <v>2025</v>
      </c>
      <c r="Q765" s="14">
        <v>137.5</v>
      </c>
      <c r="R765" s="19">
        <v>1.92</v>
      </c>
      <c r="S765" s="14" t="s">
        <v>7</v>
      </c>
      <c r="T765" s="20">
        <v>0.19855920756416</v>
      </c>
      <c r="U765" s="21">
        <v>0.0814968</v>
      </c>
      <c r="V765" s="22">
        <v>0.4104408</v>
      </c>
    </row>
    <row r="766" spans="1:22">
      <c r="A766" s="14" t="s">
        <v>462</v>
      </c>
      <c r="B766" s="14" t="s">
        <v>73</v>
      </c>
      <c r="C766" s="14" t="s">
        <v>47</v>
      </c>
      <c r="D766" s="14">
        <v>282</v>
      </c>
      <c r="E766" s="14">
        <v>169</v>
      </c>
      <c r="F766" s="14">
        <v>188</v>
      </c>
      <c r="G766" s="15" t="s">
        <v>30</v>
      </c>
      <c r="H766" s="14">
        <v>263</v>
      </c>
      <c r="I766" s="14">
        <v>35</v>
      </c>
      <c r="J766" s="15">
        <v>0.21144</v>
      </c>
      <c r="K766" s="15">
        <v>0.26063</v>
      </c>
      <c r="L766" s="14" t="s">
        <v>152</v>
      </c>
      <c r="M766" s="14">
        <f t="shared" si="11"/>
        <v>2025</v>
      </c>
      <c r="N766" s="14" t="s">
        <v>107</v>
      </c>
      <c r="O766" s="15" t="s">
        <v>99</v>
      </c>
      <c r="P766" s="14">
        <v>2025</v>
      </c>
      <c r="Q766" s="14">
        <v>272.5</v>
      </c>
      <c r="R766" s="19">
        <v>0.689908256880734</v>
      </c>
      <c r="S766" s="14" t="s">
        <v>7</v>
      </c>
      <c r="T766" s="20">
        <v>0.188734988297587</v>
      </c>
      <c r="U766" s="21">
        <v>0.0924772</v>
      </c>
      <c r="V766" s="22">
        <v>0.4899844</v>
      </c>
    </row>
    <row r="767" spans="1:22">
      <c r="A767" s="14" t="s">
        <v>613</v>
      </c>
      <c r="B767" s="14" t="s">
        <v>79</v>
      </c>
      <c r="C767" s="14" t="s">
        <v>47</v>
      </c>
      <c r="D767" s="14">
        <v>286</v>
      </c>
      <c r="E767" s="14">
        <v>108</v>
      </c>
      <c r="F767" s="14">
        <v>347</v>
      </c>
      <c r="G767" s="15" t="s">
        <v>52</v>
      </c>
      <c r="H767" s="14">
        <v>47</v>
      </c>
      <c r="I767" s="14">
        <v>34</v>
      </c>
      <c r="J767" s="15">
        <v>0.78962</v>
      </c>
      <c r="K767" s="15">
        <v>0.80325</v>
      </c>
      <c r="L767" s="14" t="s">
        <v>142</v>
      </c>
      <c r="M767" s="14">
        <f t="shared" si="11"/>
        <v>2025</v>
      </c>
      <c r="N767" s="14" t="s">
        <v>32</v>
      </c>
      <c r="O767" s="15" t="s">
        <v>126</v>
      </c>
      <c r="P767" s="14">
        <v>2025</v>
      </c>
      <c r="Q767" s="14">
        <v>166.5</v>
      </c>
      <c r="R767" s="19">
        <v>2.08408408408408</v>
      </c>
      <c r="S767" s="14" t="s">
        <v>7</v>
      </c>
      <c r="T767" s="20">
        <v>0.0169685652038593</v>
      </c>
      <c r="U767" s="21">
        <v>0.0472961</v>
      </c>
      <c r="V767" s="22">
        <v>2.7872775</v>
      </c>
    </row>
    <row r="768" spans="1:22">
      <c r="A768" s="14" t="s">
        <v>934</v>
      </c>
      <c r="B768" s="14" t="s">
        <v>97</v>
      </c>
      <c r="C768" s="14" t="s">
        <v>29</v>
      </c>
      <c r="D768" s="14">
        <v>293</v>
      </c>
      <c r="E768" s="14">
        <v>8</v>
      </c>
      <c r="F768" s="14">
        <v>167</v>
      </c>
      <c r="G768" s="15" t="s">
        <v>48</v>
      </c>
      <c r="H768" s="14">
        <v>134</v>
      </c>
      <c r="I768" s="14">
        <v>65</v>
      </c>
      <c r="J768" s="15">
        <v>0.73136</v>
      </c>
      <c r="K768" s="15">
        <v>0.77355</v>
      </c>
      <c r="L768" s="14" t="s">
        <v>404</v>
      </c>
      <c r="M768" s="14">
        <f t="shared" si="11"/>
        <v>2024</v>
      </c>
      <c r="N768" s="14" t="s">
        <v>38</v>
      </c>
      <c r="O768" s="15" t="s">
        <v>99</v>
      </c>
      <c r="P768" s="14">
        <v>2025</v>
      </c>
      <c r="Q768" s="14">
        <v>213.5</v>
      </c>
      <c r="R768" s="19">
        <v>0.782201405152225</v>
      </c>
      <c r="S768" s="14" t="s">
        <v>8</v>
      </c>
      <c r="T768" s="20">
        <v>0.0545407536681533</v>
      </c>
      <c r="U768" s="21">
        <v>0.0704573</v>
      </c>
      <c r="V768" s="22">
        <v>1.2918285</v>
      </c>
    </row>
    <row r="769" spans="1:22">
      <c r="A769" s="14" t="s">
        <v>935</v>
      </c>
      <c r="B769" s="14" t="s">
        <v>51</v>
      </c>
      <c r="C769" s="14" t="s">
        <v>29</v>
      </c>
      <c r="D769" s="14">
        <v>215</v>
      </c>
      <c r="E769" s="14">
        <v>77</v>
      </c>
      <c r="F769" s="14">
        <v>112</v>
      </c>
      <c r="G769" s="15" t="s">
        <v>30</v>
      </c>
      <c r="H769" s="14">
        <v>180</v>
      </c>
      <c r="I769" s="14">
        <v>39</v>
      </c>
      <c r="J769" s="15">
        <v>0.39037</v>
      </c>
      <c r="K769" s="15">
        <v>0.40082</v>
      </c>
      <c r="L769" s="14" t="s">
        <v>338</v>
      </c>
      <c r="M769" s="14">
        <f t="shared" si="11"/>
        <v>2025</v>
      </c>
      <c r="N769" s="14" t="s">
        <v>32</v>
      </c>
      <c r="O769" s="15" t="s">
        <v>39</v>
      </c>
      <c r="P769" s="14">
        <v>2025</v>
      </c>
      <c r="Q769" s="14">
        <v>197.5</v>
      </c>
      <c r="R769" s="19">
        <v>0.567088607594937</v>
      </c>
      <c r="S769" s="14" t="s">
        <v>7</v>
      </c>
      <c r="T769" s="20">
        <v>0.0260715533157028</v>
      </c>
      <c r="U769" s="21">
        <v>0.011704</v>
      </c>
      <c r="V769" s="22">
        <v>0.4489184</v>
      </c>
    </row>
    <row r="770" spans="1:22">
      <c r="A770" s="14" t="s">
        <v>936</v>
      </c>
      <c r="B770" s="14" t="s">
        <v>76</v>
      </c>
      <c r="C770" s="14" t="s">
        <v>36</v>
      </c>
      <c r="D770" s="14">
        <v>203</v>
      </c>
      <c r="E770" s="14">
        <v>76</v>
      </c>
      <c r="F770" s="14">
        <v>275</v>
      </c>
      <c r="G770" s="15" t="s">
        <v>52</v>
      </c>
      <c r="H770" s="14">
        <v>4</v>
      </c>
      <c r="I770" s="14">
        <v>89</v>
      </c>
      <c r="J770" s="15">
        <v>0.59468</v>
      </c>
      <c r="K770" s="15">
        <v>0.60787</v>
      </c>
      <c r="L770" s="14" t="s">
        <v>247</v>
      </c>
      <c r="M770" s="14">
        <f t="shared" ref="M770:M833" si="12">YEAR(L770)</f>
        <v>2025</v>
      </c>
      <c r="N770" s="14" t="s">
        <v>81</v>
      </c>
      <c r="O770" s="15" t="s">
        <v>38</v>
      </c>
      <c r="P770" s="14">
        <v>2025</v>
      </c>
      <c r="Q770" s="14">
        <v>103.5</v>
      </c>
      <c r="R770" s="19">
        <v>2.65700483091787</v>
      </c>
      <c r="S770" s="14" t="s">
        <v>8</v>
      </c>
      <c r="T770" s="20">
        <v>0.0216987184759899</v>
      </c>
      <c r="U770" s="21">
        <v>0.0362725</v>
      </c>
      <c r="V770" s="22">
        <v>1.6716425</v>
      </c>
    </row>
    <row r="771" spans="1:22">
      <c r="A771" s="14" t="s">
        <v>937</v>
      </c>
      <c r="B771" s="14" t="s">
        <v>73</v>
      </c>
      <c r="C771" s="14" t="s">
        <v>47</v>
      </c>
      <c r="D771" s="14">
        <v>143</v>
      </c>
      <c r="E771" s="14">
        <v>37</v>
      </c>
      <c r="F771" s="14">
        <v>143</v>
      </c>
      <c r="G771" s="15" t="s">
        <v>52</v>
      </c>
      <c r="H771" s="14">
        <v>37</v>
      </c>
      <c r="I771" s="14">
        <v>78</v>
      </c>
      <c r="J771" s="15">
        <v>0.29653</v>
      </c>
      <c r="K771" s="15">
        <v>0.34035</v>
      </c>
      <c r="L771" s="14" t="s">
        <v>500</v>
      </c>
      <c r="M771" s="14">
        <f t="shared" si="12"/>
        <v>2024</v>
      </c>
      <c r="N771" s="14" t="s">
        <v>44</v>
      </c>
      <c r="O771" s="15" t="s">
        <v>95</v>
      </c>
      <c r="P771" s="14">
        <v>2025</v>
      </c>
      <c r="Q771" s="14">
        <v>90</v>
      </c>
      <c r="R771" s="19">
        <v>1.58888888888889</v>
      </c>
      <c r="S771" s="14" t="s">
        <v>8</v>
      </c>
      <c r="T771" s="20">
        <v>0.128749816365506</v>
      </c>
      <c r="U771" s="21">
        <v>0.0626626</v>
      </c>
      <c r="V771" s="22">
        <v>0.4867005</v>
      </c>
    </row>
    <row r="772" spans="1:22">
      <c r="A772" s="14" t="s">
        <v>811</v>
      </c>
      <c r="B772" s="14" t="s">
        <v>76</v>
      </c>
      <c r="C772" s="14" t="s">
        <v>36</v>
      </c>
      <c r="D772" s="14">
        <v>248</v>
      </c>
      <c r="E772" s="14">
        <v>10</v>
      </c>
      <c r="F772" s="14">
        <v>134</v>
      </c>
      <c r="G772" s="15" t="s">
        <v>30</v>
      </c>
      <c r="H772" s="14">
        <v>124</v>
      </c>
      <c r="I772" s="14">
        <v>21</v>
      </c>
      <c r="J772" s="15">
        <v>0.1267</v>
      </c>
      <c r="K772" s="15">
        <v>0.16682</v>
      </c>
      <c r="L772" s="14" t="s">
        <v>228</v>
      </c>
      <c r="M772" s="14">
        <f t="shared" si="12"/>
        <v>2024</v>
      </c>
      <c r="N772" s="14" t="s">
        <v>33</v>
      </c>
      <c r="O772" s="15" t="s">
        <v>33</v>
      </c>
      <c r="P772" s="14">
        <v>2025</v>
      </c>
      <c r="Q772" s="14">
        <v>186</v>
      </c>
      <c r="R772" s="19">
        <v>0.720430107526882</v>
      </c>
      <c r="S772" s="14" t="s">
        <v>9</v>
      </c>
      <c r="T772" s="20">
        <v>0.240498741158135</v>
      </c>
      <c r="U772" s="21">
        <v>0.0537608</v>
      </c>
      <c r="V772" s="22">
        <v>0.2235388</v>
      </c>
    </row>
    <row r="773" spans="1:22">
      <c r="A773" s="14" t="s">
        <v>938</v>
      </c>
      <c r="B773" s="14" t="s">
        <v>103</v>
      </c>
      <c r="C773" s="14" t="s">
        <v>36</v>
      </c>
      <c r="D773" s="14">
        <v>187</v>
      </c>
      <c r="E773" s="14">
        <v>127</v>
      </c>
      <c r="F773" s="14">
        <v>263</v>
      </c>
      <c r="G773" s="15" t="s">
        <v>52</v>
      </c>
      <c r="H773" s="14">
        <v>51</v>
      </c>
      <c r="I773" s="14">
        <v>60</v>
      </c>
      <c r="J773" s="15">
        <v>0.66957</v>
      </c>
      <c r="K773" s="15">
        <v>0.73536</v>
      </c>
      <c r="L773" s="14" t="s">
        <v>301</v>
      </c>
      <c r="M773" s="14">
        <f t="shared" si="12"/>
        <v>2025</v>
      </c>
      <c r="N773" s="14" t="s">
        <v>39</v>
      </c>
      <c r="O773" s="15" t="s">
        <v>107</v>
      </c>
      <c r="P773" s="14">
        <v>2025</v>
      </c>
      <c r="Q773" s="14">
        <v>119</v>
      </c>
      <c r="R773" s="19">
        <v>2.21008403361345</v>
      </c>
      <c r="S773" s="14" t="s">
        <v>7</v>
      </c>
      <c r="T773" s="20">
        <v>0.0894663838120104</v>
      </c>
      <c r="U773" s="21">
        <v>0.1730277</v>
      </c>
      <c r="V773" s="22">
        <v>1.9339968</v>
      </c>
    </row>
    <row r="774" spans="1:22">
      <c r="A774" s="14" t="s">
        <v>939</v>
      </c>
      <c r="B774" s="14" t="s">
        <v>164</v>
      </c>
      <c r="C774" s="14" t="s">
        <v>47</v>
      </c>
      <c r="D774" s="14">
        <v>138</v>
      </c>
      <c r="E774" s="14">
        <v>153</v>
      </c>
      <c r="F774" s="14">
        <v>229</v>
      </c>
      <c r="G774" s="15" t="s">
        <v>30</v>
      </c>
      <c r="H774" s="14">
        <v>62</v>
      </c>
      <c r="I774" s="14">
        <v>33</v>
      </c>
      <c r="J774" s="15">
        <v>0.76895</v>
      </c>
      <c r="K774" s="15">
        <v>0.78636</v>
      </c>
      <c r="L774" s="14" t="s">
        <v>232</v>
      </c>
      <c r="M774" s="14">
        <f t="shared" si="12"/>
        <v>2024</v>
      </c>
      <c r="N774" s="14" t="s">
        <v>33</v>
      </c>
      <c r="O774" s="15" t="s">
        <v>32</v>
      </c>
      <c r="P774" s="14">
        <v>2025</v>
      </c>
      <c r="Q774" s="14">
        <v>100</v>
      </c>
      <c r="R774" s="19">
        <v>2.29</v>
      </c>
      <c r="S774" s="14" t="s">
        <v>7</v>
      </c>
      <c r="T774" s="20">
        <v>0.0221399867745053</v>
      </c>
      <c r="U774" s="21">
        <v>0.0398689</v>
      </c>
      <c r="V774" s="22">
        <v>1.8007644</v>
      </c>
    </row>
    <row r="775" spans="1:22">
      <c r="A775" s="14" t="s">
        <v>845</v>
      </c>
      <c r="B775" s="14" t="s">
        <v>41</v>
      </c>
      <c r="C775" s="14" t="s">
        <v>29</v>
      </c>
      <c r="D775" s="14">
        <v>234</v>
      </c>
      <c r="E775" s="14">
        <v>53</v>
      </c>
      <c r="F775" s="14">
        <v>50</v>
      </c>
      <c r="G775" s="15" t="s">
        <v>52</v>
      </c>
      <c r="H775" s="14">
        <v>237</v>
      </c>
      <c r="I775" s="14">
        <v>78</v>
      </c>
      <c r="J775" s="15">
        <v>0.48497</v>
      </c>
      <c r="K775" s="15">
        <v>0.52616</v>
      </c>
      <c r="L775" s="14" t="s">
        <v>137</v>
      </c>
      <c r="M775" s="14">
        <f t="shared" si="12"/>
        <v>2024</v>
      </c>
      <c r="N775" s="14" t="s">
        <v>38</v>
      </c>
      <c r="O775" s="15" t="s">
        <v>99</v>
      </c>
      <c r="P775" s="14">
        <v>2025</v>
      </c>
      <c r="Q775" s="14">
        <v>235.5</v>
      </c>
      <c r="R775" s="19">
        <v>0.212314225053079</v>
      </c>
      <c r="S775" s="14" t="s">
        <v>8</v>
      </c>
      <c r="T775" s="20">
        <v>0.078284172114946</v>
      </c>
      <c r="U775" s="21">
        <v>0.020595</v>
      </c>
      <c r="V775" s="22">
        <v>0.26308</v>
      </c>
    </row>
    <row r="776" spans="1:22">
      <c r="A776" s="14" t="s">
        <v>940</v>
      </c>
      <c r="B776" s="14" t="s">
        <v>51</v>
      </c>
      <c r="C776" s="14" t="s">
        <v>29</v>
      </c>
      <c r="D776" s="14">
        <v>89</v>
      </c>
      <c r="E776" s="14">
        <v>138</v>
      </c>
      <c r="F776" s="14">
        <v>215</v>
      </c>
      <c r="G776" s="15" t="s">
        <v>42</v>
      </c>
      <c r="H776" s="14">
        <v>12</v>
      </c>
      <c r="I776" s="14">
        <v>70</v>
      </c>
      <c r="J776" s="15">
        <v>0.25796</v>
      </c>
      <c r="K776" s="15">
        <v>0.27723</v>
      </c>
      <c r="L776" s="14" t="s">
        <v>311</v>
      </c>
      <c r="M776" s="14">
        <f t="shared" si="12"/>
        <v>2024</v>
      </c>
      <c r="N776" s="14" t="s">
        <v>33</v>
      </c>
      <c r="O776" s="15" t="s">
        <v>38</v>
      </c>
      <c r="P776" s="14">
        <v>2025</v>
      </c>
      <c r="Q776" s="14">
        <v>50.5</v>
      </c>
      <c r="R776" s="19">
        <v>4.25742574257426</v>
      </c>
      <c r="S776" s="14" t="s">
        <v>8</v>
      </c>
      <c r="T776" s="20">
        <v>0.0695090718897666</v>
      </c>
      <c r="U776" s="21">
        <v>0.0414305</v>
      </c>
      <c r="V776" s="22">
        <v>0.5960445</v>
      </c>
    </row>
    <row r="777" spans="1:22">
      <c r="A777" s="14" t="s">
        <v>941</v>
      </c>
      <c r="B777" s="14" t="s">
        <v>51</v>
      </c>
      <c r="C777" s="14" t="s">
        <v>29</v>
      </c>
      <c r="D777" s="14">
        <v>63</v>
      </c>
      <c r="E777" s="14">
        <v>2</v>
      </c>
      <c r="F777" s="14">
        <v>54</v>
      </c>
      <c r="G777" s="15" t="s">
        <v>48</v>
      </c>
      <c r="H777" s="14">
        <v>11</v>
      </c>
      <c r="I777" s="14">
        <v>83</v>
      </c>
      <c r="J777" s="15">
        <v>0.64143</v>
      </c>
      <c r="K777" s="15">
        <v>0.6476</v>
      </c>
      <c r="L777" s="14" t="s">
        <v>942</v>
      </c>
      <c r="M777" s="14">
        <f t="shared" si="12"/>
        <v>2025</v>
      </c>
      <c r="N777" s="14" t="s">
        <v>81</v>
      </c>
      <c r="O777" s="15" t="s">
        <v>32</v>
      </c>
      <c r="P777" s="14">
        <v>2025</v>
      </c>
      <c r="Q777" s="14">
        <v>37</v>
      </c>
      <c r="R777" s="19">
        <v>1.45945945945946</v>
      </c>
      <c r="S777" s="14" t="s">
        <v>8</v>
      </c>
      <c r="T777" s="20">
        <v>0.00952748610253243</v>
      </c>
      <c r="U777" s="21">
        <v>0.0033318</v>
      </c>
      <c r="V777" s="22">
        <v>0.349704</v>
      </c>
    </row>
    <row r="778" spans="1:22">
      <c r="A778" s="14" t="s">
        <v>711</v>
      </c>
      <c r="B778" s="14" t="s">
        <v>56</v>
      </c>
      <c r="C778" s="14" t="s">
        <v>36</v>
      </c>
      <c r="D778" s="14">
        <v>261</v>
      </c>
      <c r="E778" s="14">
        <v>166</v>
      </c>
      <c r="F778" s="14">
        <v>26</v>
      </c>
      <c r="G778" s="15" t="s">
        <v>42</v>
      </c>
      <c r="H778" s="14">
        <v>401</v>
      </c>
      <c r="I778" s="14">
        <v>61</v>
      </c>
      <c r="J778" s="15">
        <v>0.70285</v>
      </c>
      <c r="K778" s="15">
        <v>0.73564</v>
      </c>
      <c r="L778" s="14" t="s">
        <v>453</v>
      </c>
      <c r="M778" s="14">
        <f t="shared" si="12"/>
        <v>2025</v>
      </c>
      <c r="N778" s="14" t="s">
        <v>32</v>
      </c>
      <c r="O778" s="15" t="s">
        <v>95</v>
      </c>
      <c r="P778" s="14">
        <v>2025</v>
      </c>
      <c r="Q778" s="14">
        <v>331</v>
      </c>
      <c r="R778" s="19">
        <v>0.0785498489425982</v>
      </c>
      <c r="S778" s="14" t="s">
        <v>8</v>
      </c>
      <c r="T778" s="20">
        <v>0.044573432657278</v>
      </c>
      <c r="U778" s="21">
        <v>0.0085254</v>
      </c>
      <c r="V778" s="22">
        <v>0.1912664</v>
      </c>
    </row>
    <row r="779" spans="1:22">
      <c r="A779" s="14" t="s">
        <v>723</v>
      </c>
      <c r="B779" s="14" t="s">
        <v>28</v>
      </c>
      <c r="C779" s="14" t="s">
        <v>29</v>
      </c>
      <c r="D779" s="14">
        <v>201</v>
      </c>
      <c r="E779" s="14">
        <v>69</v>
      </c>
      <c r="F779" s="14">
        <v>89</v>
      </c>
      <c r="G779" s="15" t="s">
        <v>52</v>
      </c>
      <c r="H779" s="14">
        <v>181</v>
      </c>
      <c r="I779" s="14">
        <v>60</v>
      </c>
      <c r="J779" s="15">
        <v>0.68555</v>
      </c>
      <c r="K779" s="15">
        <v>0.73877</v>
      </c>
      <c r="L779" s="14" t="s">
        <v>659</v>
      </c>
      <c r="M779" s="14">
        <f t="shared" si="12"/>
        <v>2025</v>
      </c>
      <c r="N779" s="14" t="s">
        <v>39</v>
      </c>
      <c r="O779" s="15" t="s">
        <v>1118</v>
      </c>
      <c r="P779" s="14">
        <v>2025</v>
      </c>
      <c r="Q779" s="14">
        <v>191</v>
      </c>
      <c r="R779" s="19">
        <v>0.465968586387435</v>
      </c>
      <c r="S779" s="14" t="s">
        <v>7</v>
      </c>
      <c r="T779" s="20">
        <v>0.0720386588518754</v>
      </c>
      <c r="U779" s="21">
        <v>0.0473658</v>
      </c>
      <c r="V779" s="22">
        <v>0.6575053</v>
      </c>
    </row>
    <row r="780" spans="1:22">
      <c r="A780" s="14" t="s">
        <v>943</v>
      </c>
      <c r="B780" s="14" t="s">
        <v>103</v>
      </c>
      <c r="C780" s="14" t="s">
        <v>36</v>
      </c>
      <c r="D780" s="14">
        <v>256</v>
      </c>
      <c r="E780" s="14">
        <v>142</v>
      </c>
      <c r="F780" s="14">
        <v>374</v>
      </c>
      <c r="G780" s="15" t="s">
        <v>52</v>
      </c>
      <c r="H780" s="14">
        <v>24</v>
      </c>
      <c r="I780" s="14">
        <v>98</v>
      </c>
      <c r="J780" s="15">
        <v>0.20869</v>
      </c>
      <c r="K780" s="15">
        <v>0.22767</v>
      </c>
      <c r="L780" s="14" t="s">
        <v>518</v>
      </c>
      <c r="M780" s="14">
        <f t="shared" si="12"/>
        <v>2025</v>
      </c>
      <c r="N780" s="14" t="s">
        <v>39</v>
      </c>
      <c r="O780" s="15" t="s">
        <v>33</v>
      </c>
      <c r="P780" s="14">
        <v>2025</v>
      </c>
      <c r="Q780" s="14">
        <v>140</v>
      </c>
      <c r="R780" s="19">
        <v>2.67142857142857</v>
      </c>
      <c r="S780" s="14" t="s">
        <v>8</v>
      </c>
      <c r="T780" s="20">
        <v>0.083366275749989</v>
      </c>
      <c r="U780" s="21">
        <v>0.0709852</v>
      </c>
      <c r="V780" s="22">
        <v>0.8514858</v>
      </c>
    </row>
    <row r="781" spans="1:22">
      <c r="A781" s="14" t="s">
        <v>944</v>
      </c>
      <c r="B781" s="14" t="s">
        <v>51</v>
      </c>
      <c r="C781" s="14" t="s">
        <v>29</v>
      </c>
      <c r="D781" s="14">
        <v>74</v>
      </c>
      <c r="E781" s="14">
        <v>21</v>
      </c>
      <c r="F781" s="14">
        <v>26</v>
      </c>
      <c r="G781" s="15" t="s">
        <v>48</v>
      </c>
      <c r="H781" s="14">
        <v>69</v>
      </c>
      <c r="I781" s="14">
        <v>79</v>
      </c>
      <c r="J781" s="15">
        <v>0.00554</v>
      </c>
      <c r="K781" s="15">
        <v>0.05488</v>
      </c>
      <c r="L781" s="14" t="s">
        <v>154</v>
      </c>
      <c r="M781" s="14">
        <f t="shared" si="12"/>
        <v>2024</v>
      </c>
      <c r="N781" s="14" t="s">
        <v>44</v>
      </c>
      <c r="O781" s="15" t="s">
        <v>39</v>
      </c>
      <c r="P781" s="14">
        <v>2025</v>
      </c>
      <c r="Q781" s="14">
        <v>71.5</v>
      </c>
      <c r="R781" s="19">
        <v>0.363636363636364</v>
      </c>
      <c r="S781" s="14" t="s">
        <v>8</v>
      </c>
      <c r="T781" s="20">
        <v>0.899052478134111</v>
      </c>
      <c r="U781" s="21">
        <v>0.0128284</v>
      </c>
      <c r="V781" s="22">
        <v>0.0142688</v>
      </c>
    </row>
    <row r="782" spans="1:22">
      <c r="A782" s="14" t="s">
        <v>945</v>
      </c>
      <c r="B782" s="14" t="s">
        <v>51</v>
      </c>
      <c r="C782" s="14" t="s">
        <v>29</v>
      </c>
      <c r="D782" s="14">
        <v>129</v>
      </c>
      <c r="E782" s="14">
        <v>106</v>
      </c>
      <c r="F782" s="14">
        <v>107</v>
      </c>
      <c r="G782" s="15" t="s">
        <v>42</v>
      </c>
      <c r="H782" s="14">
        <v>128</v>
      </c>
      <c r="I782" s="14">
        <v>36</v>
      </c>
      <c r="J782" s="15">
        <v>0.19483</v>
      </c>
      <c r="K782" s="15">
        <v>0.24833</v>
      </c>
      <c r="L782" s="14" t="s">
        <v>357</v>
      </c>
      <c r="M782" s="14">
        <f t="shared" si="12"/>
        <v>2024</v>
      </c>
      <c r="N782" s="14" t="s">
        <v>33</v>
      </c>
      <c r="O782" s="15" t="s">
        <v>81</v>
      </c>
      <c r="P782" s="14">
        <v>2025</v>
      </c>
      <c r="Q782" s="14">
        <v>128.5</v>
      </c>
      <c r="R782" s="19">
        <v>0.832684824902724</v>
      </c>
      <c r="S782" s="14" t="s">
        <v>7</v>
      </c>
      <c r="T782" s="20">
        <v>0.215439133411187</v>
      </c>
      <c r="U782" s="21">
        <v>0.057245</v>
      </c>
      <c r="V782" s="22">
        <v>0.2657131</v>
      </c>
    </row>
    <row r="783" spans="1:22">
      <c r="A783" s="14" t="s">
        <v>946</v>
      </c>
      <c r="B783" s="14" t="s">
        <v>79</v>
      </c>
      <c r="C783" s="14" t="s">
        <v>47</v>
      </c>
      <c r="D783" s="14">
        <v>300</v>
      </c>
      <c r="E783" s="14">
        <v>158</v>
      </c>
      <c r="F783" s="14">
        <v>108</v>
      </c>
      <c r="G783" s="15" t="s">
        <v>42</v>
      </c>
      <c r="H783" s="14">
        <v>350</v>
      </c>
      <c r="I783" s="14">
        <v>75</v>
      </c>
      <c r="J783" s="15">
        <v>0.17623</v>
      </c>
      <c r="K783" s="15">
        <v>0.24279</v>
      </c>
      <c r="L783" s="14" t="s">
        <v>146</v>
      </c>
      <c r="M783" s="14">
        <f t="shared" si="12"/>
        <v>2024</v>
      </c>
      <c r="N783" s="14" t="s">
        <v>44</v>
      </c>
      <c r="O783" s="15" t="s">
        <v>44</v>
      </c>
      <c r="P783" s="14">
        <v>2025</v>
      </c>
      <c r="Q783" s="14">
        <v>325</v>
      </c>
      <c r="R783" s="19">
        <v>0.332307692307692</v>
      </c>
      <c r="S783" s="14" t="s">
        <v>8</v>
      </c>
      <c r="T783" s="20">
        <v>0.274146381646691</v>
      </c>
      <c r="U783" s="21">
        <v>0.0718848</v>
      </c>
      <c r="V783" s="22">
        <v>0.2622132</v>
      </c>
    </row>
    <row r="784" spans="1:22">
      <c r="A784" s="14" t="s">
        <v>947</v>
      </c>
      <c r="B784" s="14" t="s">
        <v>97</v>
      </c>
      <c r="C784" s="14" t="s">
        <v>29</v>
      </c>
      <c r="D784" s="14">
        <v>147</v>
      </c>
      <c r="E784" s="14">
        <v>39</v>
      </c>
      <c r="F784" s="14">
        <v>111</v>
      </c>
      <c r="G784" s="15" t="s">
        <v>42</v>
      </c>
      <c r="H784" s="14">
        <v>75</v>
      </c>
      <c r="I784" s="14">
        <v>72</v>
      </c>
      <c r="J784" s="15">
        <v>0.80545</v>
      </c>
      <c r="K784" s="15">
        <v>0.85206</v>
      </c>
      <c r="L784" s="14" t="s">
        <v>230</v>
      </c>
      <c r="M784" s="14">
        <f t="shared" si="12"/>
        <v>2025</v>
      </c>
      <c r="N784" s="14" t="s">
        <v>32</v>
      </c>
      <c r="O784" s="15" t="s">
        <v>99</v>
      </c>
      <c r="P784" s="14">
        <v>2025</v>
      </c>
      <c r="Q784" s="14">
        <v>111</v>
      </c>
      <c r="R784" s="19">
        <v>1</v>
      </c>
      <c r="S784" s="14" t="s">
        <v>8</v>
      </c>
      <c r="T784" s="20">
        <v>0.0547027204656949</v>
      </c>
      <c r="U784" s="21">
        <v>0.0517371</v>
      </c>
      <c r="V784" s="22">
        <v>0.9457866</v>
      </c>
    </row>
    <row r="785" spans="1:22">
      <c r="A785" s="14" t="s">
        <v>948</v>
      </c>
      <c r="B785" s="14" t="s">
        <v>79</v>
      </c>
      <c r="C785" s="14" t="s">
        <v>47</v>
      </c>
      <c r="D785" s="14">
        <v>127</v>
      </c>
      <c r="E785" s="14">
        <v>111</v>
      </c>
      <c r="F785" s="14">
        <v>60</v>
      </c>
      <c r="G785" s="15" t="s">
        <v>30</v>
      </c>
      <c r="H785" s="14">
        <v>178</v>
      </c>
      <c r="I785" s="14">
        <v>51</v>
      </c>
      <c r="J785" s="15">
        <v>0.59478</v>
      </c>
      <c r="K785" s="15">
        <v>0.64488</v>
      </c>
      <c r="L785" s="14" t="s">
        <v>340</v>
      </c>
      <c r="M785" s="14">
        <f t="shared" si="12"/>
        <v>2025</v>
      </c>
      <c r="N785" s="14" t="s">
        <v>81</v>
      </c>
      <c r="O785" s="15" t="s">
        <v>81</v>
      </c>
      <c r="P785" s="14">
        <v>2025</v>
      </c>
      <c r="Q785" s="14">
        <v>152.5</v>
      </c>
      <c r="R785" s="19">
        <v>0.39344262295082</v>
      </c>
      <c r="S785" s="14" t="s">
        <v>7</v>
      </c>
      <c r="T785" s="20">
        <v>0.0776888723483439</v>
      </c>
      <c r="U785" s="21">
        <v>0.03006</v>
      </c>
      <c r="V785" s="22">
        <v>0.386928</v>
      </c>
    </row>
    <row r="786" spans="1:22">
      <c r="A786" s="14" t="s">
        <v>949</v>
      </c>
      <c r="B786" s="14" t="s">
        <v>35</v>
      </c>
      <c r="C786" s="14" t="s">
        <v>36</v>
      </c>
      <c r="D786" s="14">
        <v>198</v>
      </c>
      <c r="E786" s="14">
        <v>127</v>
      </c>
      <c r="F786" s="14">
        <v>138</v>
      </c>
      <c r="G786" s="15" t="s">
        <v>42</v>
      </c>
      <c r="H786" s="14">
        <v>187</v>
      </c>
      <c r="I786" s="14">
        <v>97</v>
      </c>
      <c r="J786" s="15">
        <v>0.04092</v>
      </c>
      <c r="K786" s="15">
        <v>0.09523</v>
      </c>
      <c r="L786" s="14" t="s">
        <v>589</v>
      </c>
      <c r="M786" s="14">
        <f t="shared" si="12"/>
        <v>2024</v>
      </c>
      <c r="N786" s="14" t="s">
        <v>33</v>
      </c>
      <c r="O786" s="15" t="s">
        <v>33</v>
      </c>
      <c r="P786" s="14">
        <v>2025</v>
      </c>
      <c r="Q786" s="14">
        <v>192.5</v>
      </c>
      <c r="R786" s="19">
        <v>0.716883116883117</v>
      </c>
      <c r="S786" s="14" t="s">
        <v>8</v>
      </c>
      <c r="T786" s="20">
        <v>0.570303475795443</v>
      </c>
      <c r="U786" s="21">
        <v>0.0749478</v>
      </c>
      <c r="V786" s="22">
        <v>0.1314174</v>
      </c>
    </row>
    <row r="787" spans="1:22">
      <c r="A787" s="14" t="s">
        <v>950</v>
      </c>
      <c r="B787" s="14" t="s">
        <v>76</v>
      </c>
      <c r="C787" s="14" t="s">
        <v>36</v>
      </c>
      <c r="D787" s="14">
        <v>272</v>
      </c>
      <c r="E787" s="14">
        <v>164</v>
      </c>
      <c r="F787" s="14">
        <v>284</v>
      </c>
      <c r="G787" s="15" t="s">
        <v>48</v>
      </c>
      <c r="H787" s="14">
        <v>152</v>
      </c>
      <c r="I787" s="14">
        <v>11</v>
      </c>
      <c r="J787" s="15">
        <v>0.63089</v>
      </c>
      <c r="K787" s="15">
        <v>0.68043</v>
      </c>
      <c r="L787" s="14" t="s">
        <v>84</v>
      </c>
      <c r="M787" s="14">
        <f t="shared" si="12"/>
        <v>2024</v>
      </c>
      <c r="N787" s="14" t="s">
        <v>44</v>
      </c>
      <c r="O787" s="15" t="s">
        <v>33</v>
      </c>
      <c r="P787" s="14">
        <v>2025</v>
      </c>
      <c r="Q787" s="14">
        <v>212</v>
      </c>
      <c r="R787" s="19">
        <v>1.33962264150943</v>
      </c>
      <c r="S787" s="14" t="s">
        <v>9</v>
      </c>
      <c r="T787" s="20">
        <v>0.0728069015181576</v>
      </c>
      <c r="U787" s="21">
        <v>0.1406936</v>
      </c>
      <c r="V787" s="22">
        <v>1.9324212</v>
      </c>
    </row>
    <row r="788" spans="1:22">
      <c r="A788" s="14" t="s">
        <v>951</v>
      </c>
      <c r="B788" s="14" t="s">
        <v>134</v>
      </c>
      <c r="C788" s="14" t="s">
        <v>29</v>
      </c>
      <c r="D788" s="14">
        <v>76</v>
      </c>
      <c r="E788" s="14">
        <v>70</v>
      </c>
      <c r="F788" s="14">
        <v>34</v>
      </c>
      <c r="G788" s="15" t="s">
        <v>42</v>
      </c>
      <c r="H788" s="14">
        <v>112</v>
      </c>
      <c r="I788" s="14">
        <v>78</v>
      </c>
      <c r="J788" s="15">
        <v>0.63622</v>
      </c>
      <c r="K788" s="15">
        <v>0.6752</v>
      </c>
      <c r="L788" s="14" t="s">
        <v>49</v>
      </c>
      <c r="M788" s="14">
        <f t="shared" si="12"/>
        <v>2025</v>
      </c>
      <c r="N788" s="14" t="s">
        <v>32</v>
      </c>
      <c r="O788" s="15" t="s">
        <v>44</v>
      </c>
      <c r="P788" s="14">
        <v>2025</v>
      </c>
      <c r="Q788" s="14">
        <v>94</v>
      </c>
      <c r="R788" s="19">
        <v>0.361702127659574</v>
      </c>
      <c r="S788" s="14" t="s">
        <v>8</v>
      </c>
      <c r="T788" s="20">
        <v>0.0577310426540284</v>
      </c>
      <c r="U788" s="21">
        <v>0.0132532</v>
      </c>
      <c r="V788" s="22">
        <v>0.229568</v>
      </c>
    </row>
    <row r="789" spans="1:22">
      <c r="A789" s="14" t="s">
        <v>952</v>
      </c>
      <c r="B789" s="14" t="s">
        <v>93</v>
      </c>
      <c r="C789" s="14" t="s">
        <v>47</v>
      </c>
      <c r="D789" s="14">
        <v>61</v>
      </c>
      <c r="E789" s="14">
        <v>14</v>
      </c>
      <c r="F789" s="14">
        <v>25</v>
      </c>
      <c r="G789" s="15" t="s">
        <v>30</v>
      </c>
      <c r="H789" s="14">
        <v>50</v>
      </c>
      <c r="I789" s="14">
        <v>44</v>
      </c>
      <c r="J789" s="15">
        <v>0.02605</v>
      </c>
      <c r="K789" s="15">
        <v>0.03893</v>
      </c>
      <c r="L789" s="14" t="s">
        <v>101</v>
      </c>
      <c r="M789" s="14">
        <f t="shared" si="12"/>
        <v>2024</v>
      </c>
      <c r="N789" s="14" t="s">
        <v>38</v>
      </c>
      <c r="O789" s="15" t="s">
        <v>44</v>
      </c>
      <c r="P789" s="14">
        <v>2025</v>
      </c>
      <c r="Q789" s="14">
        <v>55.5</v>
      </c>
      <c r="R789" s="19">
        <v>0.45045045045045</v>
      </c>
      <c r="S789" s="14" t="s">
        <v>7</v>
      </c>
      <c r="T789" s="20">
        <v>0.330850244027742</v>
      </c>
      <c r="U789" s="21">
        <v>0.00322</v>
      </c>
      <c r="V789" s="22">
        <v>0.0097325</v>
      </c>
    </row>
    <row r="790" spans="1:22">
      <c r="A790" s="14" t="s">
        <v>953</v>
      </c>
      <c r="B790" s="14" t="s">
        <v>70</v>
      </c>
      <c r="C790" s="14" t="s">
        <v>29</v>
      </c>
      <c r="D790" s="14">
        <v>133</v>
      </c>
      <c r="E790" s="14">
        <v>183</v>
      </c>
      <c r="F790" s="14">
        <v>101</v>
      </c>
      <c r="G790" s="15" t="s">
        <v>48</v>
      </c>
      <c r="H790" s="14">
        <v>215</v>
      </c>
      <c r="I790" s="14">
        <v>57</v>
      </c>
      <c r="J790" s="15">
        <v>0.76671</v>
      </c>
      <c r="K790" s="15">
        <v>0.82319</v>
      </c>
      <c r="L790" s="14" t="s">
        <v>121</v>
      </c>
      <c r="M790" s="14">
        <f t="shared" si="12"/>
        <v>2025</v>
      </c>
      <c r="N790" s="14" t="s">
        <v>39</v>
      </c>
      <c r="O790" s="15" t="s">
        <v>81</v>
      </c>
      <c r="P790" s="14">
        <v>2025</v>
      </c>
      <c r="Q790" s="14">
        <v>174</v>
      </c>
      <c r="R790" s="19">
        <v>0.580459770114943</v>
      </c>
      <c r="S790" s="14" t="s">
        <v>7</v>
      </c>
      <c r="T790" s="20">
        <v>0.0686111347319574</v>
      </c>
      <c r="U790" s="21">
        <v>0.0570448</v>
      </c>
      <c r="V790" s="22">
        <v>0.8314219</v>
      </c>
    </row>
    <row r="791" spans="1:22">
      <c r="A791" s="14" t="s">
        <v>954</v>
      </c>
      <c r="B791" s="14" t="s">
        <v>90</v>
      </c>
      <c r="C791" s="14" t="s">
        <v>36</v>
      </c>
      <c r="D791" s="14">
        <v>163</v>
      </c>
      <c r="E791" s="14">
        <v>75</v>
      </c>
      <c r="F791" s="14">
        <v>226</v>
      </c>
      <c r="G791" s="15" t="s">
        <v>52</v>
      </c>
      <c r="H791" s="14">
        <v>12</v>
      </c>
      <c r="I791" s="14">
        <v>93</v>
      </c>
      <c r="J791" s="15">
        <v>0.38022</v>
      </c>
      <c r="K791" s="15">
        <v>0.43299</v>
      </c>
      <c r="L791" s="14" t="s">
        <v>238</v>
      </c>
      <c r="M791" s="14">
        <f t="shared" si="12"/>
        <v>2025</v>
      </c>
      <c r="N791" s="14" t="s">
        <v>39</v>
      </c>
      <c r="O791" s="15" t="s">
        <v>1118</v>
      </c>
      <c r="P791" s="14">
        <v>2025</v>
      </c>
      <c r="Q791" s="14">
        <v>87.5</v>
      </c>
      <c r="R791" s="19">
        <v>2.58285714285714</v>
      </c>
      <c r="S791" s="14" t="s">
        <v>8</v>
      </c>
      <c r="T791" s="20">
        <v>0.121873484376083</v>
      </c>
      <c r="U791" s="21">
        <v>0.1192602</v>
      </c>
      <c r="V791" s="22">
        <v>0.9785574</v>
      </c>
    </row>
    <row r="792" spans="1:22">
      <c r="A792" s="14" t="s">
        <v>566</v>
      </c>
      <c r="B792" s="14" t="s">
        <v>103</v>
      </c>
      <c r="C792" s="14" t="s">
        <v>36</v>
      </c>
      <c r="D792" s="14">
        <v>213</v>
      </c>
      <c r="E792" s="14">
        <v>189</v>
      </c>
      <c r="F792" s="14">
        <v>334</v>
      </c>
      <c r="G792" s="15" t="s">
        <v>42</v>
      </c>
      <c r="H792" s="14">
        <v>68</v>
      </c>
      <c r="I792" s="14">
        <v>84</v>
      </c>
      <c r="J792" s="15">
        <v>0.77736</v>
      </c>
      <c r="K792" s="15">
        <v>0.8019</v>
      </c>
      <c r="L792" s="14" t="s">
        <v>369</v>
      </c>
      <c r="M792" s="14">
        <f t="shared" si="12"/>
        <v>2025</v>
      </c>
      <c r="N792" s="14" t="s">
        <v>39</v>
      </c>
      <c r="O792" s="15" t="s">
        <v>33</v>
      </c>
      <c r="P792" s="14">
        <v>2025</v>
      </c>
      <c r="Q792" s="14">
        <v>140.5</v>
      </c>
      <c r="R792" s="19">
        <v>2.37722419928826</v>
      </c>
      <c r="S792" s="14" t="s">
        <v>8</v>
      </c>
      <c r="T792" s="20">
        <v>0.0306023194912084</v>
      </c>
      <c r="U792" s="21">
        <v>0.0819636</v>
      </c>
      <c r="V792" s="22">
        <v>2.678346</v>
      </c>
    </row>
    <row r="793" spans="1:22">
      <c r="A793" s="14" t="s">
        <v>656</v>
      </c>
      <c r="B793" s="14" t="s">
        <v>35</v>
      </c>
      <c r="C793" s="14" t="s">
        <v>36</v>
      </c>
      <c r="D793" s="14">
        <v>291</v>
      </c>
      <c r="E793" s="14">
        <v>90</v>
      </c>
      <c r="F793" s="14">
        <v>254</v>
      </c>
      <c r="G793" s="15" t="s">
        <v>42</v>
      </c>
      <c r="H793" s="14">
        <v>127</v>
      </c>
      <c r="I793" s="14">
        <v>40</v>
      </c>
      <c r="J793" s="15">
        <v>0.12087</v>
      </c>
      <c r="K793" s="15">
        <v>0.18276</v>
      </c>
      <c r="L793" s="14" t="s">
        <v>74</v>
      </c>
      <c r="M793" s="14">
        <f t="shared" si="12"/>
        <v>2024</v>
      </c>
      <c r="N793" s="14" t="s">
        <v>44</v>
      </c>
      <c r="O793" s="15" t="s">
        <v>39</v>
      </c>
      <c r="P793" s="14">
        <v>2025</v>
      </c>
      <c r="Q793" s="14">
        <v>209</v>
      </c>
      <c r="R793" s="19">
        <v>1.21531100478469</v>
      </c>
      <c r="S793" s="14" t="s">
        <v>7</v>
      </c>
      <c r="T793" s="20">
        <v>0.338640840446487</v>
      </c>
      <c r="U793" s="21">
        <v>0.1572006</v>
      </c>
      <c r="V793" s="22">
        <v>0.4642104</v>
      </c>
    </row>
    <row r="794" spans="1:22">
      <c r="A794" s="14" t="s">
        <v>955</v>
      </c>
      <c r="B794" s="14" t="s">
        <v>46</v>
      </c>
      <c r="C794" s="14" t="s">
        <v>47</v>
      </c>
      <c r="D794" s="14">
        <v>113</v>
      </c>
      <c r="E794" s="14">
        <v>143</v>
      </c>
      <c r="F794" s="14">
        <v>105</v>
      </c>
      <c r="G794" s="15" t="s">
        <v>52</v>
      </c>
      <c r="H794" s="14">
        <v>151</v>
      </c>
      <c r="I794" s="14">
        <v>43</v>
      </c>
      <c r="J794" s="15">
        <v>0.45815</v>
      </c>
      <c r="K794" s="15">
        <v>0.50001</v>
      </c>
      <c r="L794" s="14" t="s">
        <v>301</v>
      </c>
      <c r="M794" s="14">
        <f t="shared" si="12"/>
        <v>2025</v>
      </c>
      <c r="N794" s="14" t="s">
        <v>39</v>
      </c>
      <c r="O794" s="15" t="s">
        <v>95</v>
      </c>
      <c r="P794" s="14">
        <v>2025</v>
      </c>
      <c r="Q794" s="14">
        <v>132</v>
      </c>
      <c r="R794" s="19">
        <v>0.795454545454545</v>
      </c>
      <c r="S794" s="14" t="s">
        <v>7</v>
      </c>
      <c r="T794" s="20">
        <v>0.0837183256334873</v>
      </c>
      <c r="U794" s="21">
        <v>0.043953</v>
      </c>
      <c r="V794" s="22">
        <v>0.5250105</v>
      </c>
    </row>
    <row r="795" spans="1:22">
      <c r="A795" s="14" t="s">
        <v>956</v>
      </c>
      <c r="B795" s="14" t="s">
        <v>46</v>
      </c>
      <c r="C795" s="14" t="s">
        <v>47</v>
      </c>
      <c r="D795" s="14">
        <v>175</v>
      </c>
      <c r="E795" s="14">
        <v>129</v>
      </c>
      <c r="F795" s="14">
        <v>216</v>
      </c>
      <c r="G795" s="15" t="s">
        <v>42</v>
      </c>
      <c r="H795" s="14">
        <v>88</v>
      </c>
      <c r="I795" s="14">
        <v>46</v>
      </c>
      <c r="J795" s="15">
        <v>0.71768</v>
      </c>
      <c r="K795" s="15">
        <v>0.74939</v>
      </c>
      <c r="L795" s="14" t="s">
        <v>657</v>
      </c>
      <c r="M795" s="14">
        <f t="shared" si="12"/>
        <v>2025</v>
      </c>
      <c r="N795" s="14" t="s">
        <v>107</v>
      </c>
      <c r="O795" s="15" t="s">
        <v>81</v>
      </c>
      <c r="P795" s="14">
        <v>2025</v>
      </c>
      <c r="Q795" s="14">
        <v>131.5</v>
      </c>
      <c r="R795" s="19">
        <v>1.6425855513308</v>
      </c>
      <c r="S795" s="14" t="s">
        <v>7</v>
      </c>
      <c r="T795" s="20">
        <v>0.0423144157247895</v>
      </c>
      <c r="U795" s="21">
        <v>0.0684936</v>
      </c>
      <c r="V795" s="22">
        <v>1.6186824</v>
      </c>
    </row>
    <row r="796" spans="1:22">
      <c r="A796" s="14" t="s">
        <v>957</v>
      </c>
      <c r="B796" s="14" t="s">
        <v>35</v>
      </c>
      <c r="C796" s="14" t="s">
        <v>36</v>
      </c>
      <c r="D796" s="14">
        <v>145</v>
      </c>
      <c r="E796" s="14">
        <v>26</v>
      </c>
      <c r="F796" s="14">
        <v>6</v>
      </c>
      <c r="G796" s="15" t="s">
        <v>52</v>
      </c>
      <c r="H796" s="14">
        <v>165</v>
      </c>
      <c r="I796" s="14">
        <v>82</v>
      </c>
      <c r="J796" s="15">
        <v>0.5902</v>
      </c>
      <c r="K796" s="15">
        <v>0.60462</v>
      </c>
      <c r="L796" s="14" t="s">
        <v>504</v>
      </c>
      <c r="M796" s="14">
        <f t="shared" si="12"/>
        <v>2025</v>
      </c>
      <c r="N796" s="14" t="s">
        <v>81</v>
      </c>
      <c r="O796" s="15" t="s">
        <v>107</v>
      </c>
      <c r="P796" s="14">
        <v>2025</v>
      </c>
      <c r="Q796" s="14">
        <v>155</v>
      </c>
      <c r="R796" s="19">
        <v>0.0387096774193548</v>
      </c>
      <c r="S796" s="14" t="s">
        <v>8</v>
      </c>
      <c r="T796" s="20">
        <v>0.0238496907148292</v>
      </c>
      <c r="U796" s="21">
        <v>0.0008652</v>
      </c>
      <c r="V796" s="22">
        <v>0.0362772</v>
      </c>
    </row>
    <row r="797" spans="1:22">
      <c r="A797" s="14" t="s">
        <v>914</v>
      </c>
      <c r="B797" s="14" t="s">
        <v>28</v>
      </c>
      <c r="C797" s="14" t="s">
        <v>29</v>
      </c>
      <c r="D797" s="14">
        <v>37</v>
      </c>
      <c r="E797" s="14">
        <v>156</v>
      </c>
      <c r="F797" s="14">
        <v>143</v>
      </c>
      <c r="G797" s="15" t="s">
        <v>42</v>
      </c>
      <c r="H797" s="14">
        <v>50</v>
      </c>
      <c r="I797" s="14">
        <v>25</v>
      </c>
      <c r="J797" s="15">
        <v>0.80306</v>
      </c>
      <c r="K797" s="15">
        <v>0.85755</v>
      </c>
      <c r="L797" s="14" t="s">
        <v>274</v>
      </c>
      <c r="M797" s="14">
        <f t="shared" si="12"/>
        <v>2025</v>
      </c>
      <c r="N797" s="14" t="s">
        <v>32</v>
      </c>
      <c r="O797" s="15" t="s">
        <v>126</v>
      </c>
      <c r="P797" s="14">
        <v>2025</v>
      </c>
      <c r="Q797" s="14">
        <v>43.5</v>
      </c>
      <c r="R797" s="19">
        <v>3.28735632183908</v>
      </c>
      <c r="S797" s="14" t="s">
        <v>9</v>
      </c>
      <c r="T797" s="20">
        <v>0.0635414844615474</v>
      </c>
      <c r="U797" s="21">
        <v>0.0779207</v>
      </c>
      <c r="V797" s="22">
        <v>1.2262965</v>
      </c>
    </row>
    <row r="798" spans="1:22">
      <c r="A798" s="14" t="s">
        <v>958</v>
      </c>
      <c r="B798" s="14" t="s">
        <v>159</v>
      </c>
      <c r="C798" s="14" t="s">
        <v>47</v>
      </c>
      <c r="D798" s="14">
        <v>179</v>
      </c>
      <c r="E798" s="14">
        <v>67</v>
      </c>
      <c r="F798" s="14">
        <v>223</v>
      </c>
      <c r="G798" s="15" t="s">
        <v>52</v>
      </c>
      <c r="H798" s="14">
        <v>23</v>
      </c>
      <c r="I798" s="14">
        <v>42</v>
      </c>
      <c r="J798" s="15">
        <v>0.32054</v>
      </c>
      <c r="K798" s="15">
        <v>0.37715</v>
      </c>
      <c r="L798" s="14" t="s">
        <v>471</v>
      </c>
      <c r="M798" s="14">
        <f t="shared" si="12"/>
        <v>2025</v>
      </c>
      <c r="N798" s="14" t="s">
        <v>81</v>
      </c>
      <c r="O798" s="15" t="s">
        <v>99</v>
      </c>
      <c r="P798" s="14">
        <v>2025</v>
      </c>
      <c r="Q798" s="14">
        <v>101</v>
      </c>
      <c r="R798" s="19">
        <v>2.20792079207921</v>
      </c>
      <c r="S798" s="14" t="s">
        <v>7</v>
      </c>
      <c r="T798" s="20">
        <v>0.150099429935039</v>
      </c>
      <c r="U798" s="21">
        <v>0.1262403</v>
      </c>
      <c r="V798" s="22">
        <v>0.8410445</v>
      </c>
    </row>
    <row r="799" spans="1:22">
      <c r="A799" s="14" t="s">
        <v>959</v>
      </c>
      <c r="B799" s="14" t="s">
        <v>41</v>
      </c>
      <c r="C799" s="14" t="s">
        <v>29</v>
      </c>
      <c r="D799" s="14">
        <v>175</v>
      </c>
      <c r="E799" s="14">
        <v>65</v>
      </c>
      <c r="F799" s="14">
        <v>158</v>
      </c>
      <c r="G799" s="15" t="s">
        <v>30</v>
      </c>
      <c r="H799" s="14">
        <v>82</v>
      </c>
      <c r="I799" s="14">
        <v>38</v>
      </c>
      <c r="J799" s="15">
        <v>0.49911</v>
      </c>
      <c r="K799" s="15">
        <v>0.54171</v>
      </c>
      <c r="L799" s="14" t="s">
        <v>115</v>
      </c>
      <c r="M799" s="14">
        <f t="shared" si="12"/>
        <v>2025</v>
      </c>
      <c r="N799" s="14" t="s">
        <v>81</v>
      </c>
      <c r="O799" s="15" t="s">
        <v>32</v>
      </c>
      <c r="P799" s="14">
        <v>2025</v>
      </c>
      <c r="Q799" s="14">
        <v>128.5</v>
      </c>
      <c r="R799" s="19">
        <v>1.2295719844358</v>
      </c>
      <c r="S799" s="14" t="s">
        <v>7</v>
      </c>
      <c r="T799" s="20">
        <v>0.0786398626571413</v>
      </c>
      <c r="U799" s="21">
        <v>0.067308</v>
      </c>
      <c r="V799" s="22">
        <v>0.8559018</v>
      </c>
    </row>
    <row r="800" spans="1:22">
      <c r="A800" s="14" t="s">
        <v>960</v>
      </c>
      <c r="B800" s="14" t="s">
        <v>103</v>
      </c>
      <c r="C800" s="14" t="s">
        <v>36</v>
      </c>
      <c r="D800" s="14">
        <v>62</v>
      </c>
      <c r="E800" s="14">
        <v>100</v>
      </c>
      <c r="F800" s="14">
        <v>135</v>
      </c>
      <c r="G800" s="15" t="s">
        <v>30</v>
      </c>
      <c r="H800" s="14">
        <v>27</v>
      </c>
      <c r="I800" s="14">
        <v>78</v>
      </c>
      <c r="J800" s="15">
        <v>0.36343</v>
      </c>
      <c r="K800" s="15">
        <v>0.41838</v>
      </c>
      <c r="L800" s="14" t="s">
        <v>309</v>
      </c>
      <c r="M800" s="14">
        <f t="shared" si="12"/>
        <v>2025</v>
      </c>
      <c r="N800" s="14" t="s">
        <v>107</v>
      </c>
      <c r="O800" s="15" t="s">
        <v>39</v>
      </c>
      <c r="P800" s="14">
        <v>2025</v>
      </c>
      <c r="Q800" s="14">
        <v>44.5</v>
      </c>
      <c r="R800" s="19">
        <v>3.03370786516854</v>
      </c>
      <c r="S800" s="14" t="s">
        <v>8</v>
      </c>
      <c r="T800" s="20">
        <v>0.131339930206989</v>
      </c>
      <c r="U800" s="21">
        <v>0.0741825</v>
      </c>
      <c r="V800" s="22">
        <v>0.564813</v>
      </c>
    </row>
    <row r="801" spans="1:22">
      <c r="A801" s="14" t="s">
        <v>961</v>
      </c>
      <c r="B801" s="14" t="s">
        <v>90</v>
      </c>
      <c r="C801" s="14" t="s">
        <v>36</v>
      </c>
      <c r="D801" s="14">
        <v>267</v>
      </c>
      <c r="E801" s="14">
        <v>154</v>
      </c>
      <c r="F801" s="14">
        <v>299</v>
      </c>
      <c r="G801" s="15" t="s">
        <v>48</v>
      </c>
      <c r="H801" s="14">
        <v>122</v>
      </c>
      <c r="I801" s="14">
        <v>87</v>
      </c>
      <c r="J801" s="15">
        <v>0.15472</v>
      </c>
      <c r="K801" s="15">
        <v>0.21887</v>
      </c>
      <c r="L801" s="14" t="s">
        <v>396</v>
      </c>
      <c r="M801" s="14">
        <f t="shared" si="12"/>
        <v>2024</v>
      </c>
      <c r="N801" s="14" t="s">
        <v>33</v>
      </c>
      <c r="O801" s="15" t="s">
        <v>32</v>
      </c>
      <c r="P801" s="14">
        <v>2025</v>
      </c>
      <c r="Q801" s="14">
        <v>194.5</v>
      </c>
      <c r="R801" s="19">
        <v>1.53727506426735</v>
      </c>
      <c r="S801" s="14" t="s">
        <v>8</v>
      </c>
      <c r="T801" s="20">
        <v>0.293096358569014</v>
      </c>
      <c r="U801" s="21">
        <v>0.1918085</v>
      </c>
      <c r="V801" s="22">
        <v>0.6544213</v>
      </c>
    </row>
    <row r="802" spans="1:22">
      <c r="A802" s="14" t="s">
        <v>962</v>
      </c>
      <c r="B802" s="14" t="s">
        <v>56</v>
      </c>
      <c r="C802" s="14" t="s">
        <v>36</v>
      </c>
      <c r="D802" s="14">
        <v>237</v>
      </c>
      <c r="E802" s="14">
        <v>15</v>
      </c>
      <c r="F802" s="14">
        <v>146</v>
      </c>
      <c r="G802" s="15" t="s">
        <v>30</v>
      </c>
      <c r="H802" s="14">
        <v>106</v>
      </c>
      <c r="I802" s="14">
        <v>77</v>
      </c>
      <c r="J802" s="15">
        <v>0.61283</v>
      </c>
      <c r="K802" s="15">
        <v>0.63723</v>
      </c>
      <c r="L802" s="14" t="s">
        <v>104</v>
      </c>
      <c r="M802" s="14">
        <f t="shared" si="12"/>
        <v>2024</v>
      </c>
      <c r="N802" s="14" t="s">
        <v>44</v>
      </c>
      <c r="O802" s="15" t="s">
        <v>33</v>
      </c>
      <c r="P802" s="14">
        <v>2025</v>
      </c>
      <c r="Q802" s="14">
        <v>171.5</v>
      </c>
      <c r="R802" s="19">
        <v>0.85131195335277</v>
      </c>
      <c r="S802" s="14" t="s">
        <v>8</v>
      </c>
      <c r="T802" s="20">
        <v>0.0382907270530264</v>
      </c>
      <c r="U802" s="21">
        <v>0.035624</v>
      </c>
      <c r="V802" s="22">
        <v>0.9303558</v>
      </c>
    </row>
    <row r="803" spans="1:22">
      <c r="A803" s="14" t="s">
        <v>963</v>
      </c>
      <c r="B803" s="14" t="s">
        <v>93</v>
      </c>
      <c r="C803" s="14" t="s">
        <v>47</v>
      </c>
      <c r="D803" s="14">
        <v>131</v>
      </c>
      <c r="E803" s="14">
        <v>146</v>
      </c>
      <c r="F803" s="14">
        <v>230</v>
      </c>
      <c r="G803" s="15" t="s">
        <v>52</v>
      </c>
      <c r="H803" s="14">
        <v>47</v>
      </c>
      <c r="I803" s="14">
        <v>23</v>
      </c>
      <c r="J803" s="15">
        <v>0.50114</v>
      </c>
      <c r="K803" s="15">
        <v>0.56338</v>
      </c>
      <c r="L803" s="14" t="s">
        <v>364</v>
      </c>
      <c r="M803" s="14">
        <f t="shared" si="12"/>
        <v>2025</v>
      </c>
      <c r="N803" s="14" t="s">
        <v>39</v>
      </c>
      <c r="O803" s="15" t="s">
        <v>1118</v>
      </c>
      <c r="P803" s="14">
        <v>2025</v>
      </c>
      <c r="Q803" s="14">
        <v>89</v>
      </c>
      <c r="R803" s="19">
        <v>2.58426966292135</v>
      </c>
      <c r="S803" s="14" t="s">
        <v>9</v>
      </c>
      <c r="T803" s="20">
        <v>0.110476055238028</v>
      </c>
      <c r="U803" s="21">
        <v>0.143152</v>
      </c>
      <c r="V803" s="22">
        <v>1.295774</v>
      </c>
    </row>
    <row r="804" spans="1:22">
      <c r="A804" s="14" t="s">
        <v>964</v>
      </c>
      <c r="B804" s="14" t="s">
        <v>134</v>
      </c>
      <c r="C804" s="14" t="s">
        <v>29</v>
      </c>
      <c r="D804" s="14">
        <v>103</v>
      </c>
      <c r="E804" s="14">
        <v>110</v>
      </c>
      <c r="F804" s="14">
        <v>54</v>
      </c>
      <c r="G804" s="15" t="s">
        <v>30</v>
      </c>
      <c r="H804" s="14">
        <v>159</v>
      </c>
      <c r="I804" s="14">
        <v>20</v>
      </c>
      <c r="J804" s="15">
        <v>0.01778</v>
      </c>
      <c r="K804" s="15">
        <v>0.06893</v>
      </c>
      <c r="L804" s="14" t="s">
        <v>146</v>
      </c>
      <c r="M804" s="14">
        <f t="shared" si="12"/>
        <v>2024</v>
      </c>
      <c r="N804" s="14" t="s">
        <v>44</v>
      </c>
      <c r="O804" s="15" t="s">
        <v>81</v>
      </c>
      <c r="P804" s="14">
        <v>2025</v>
      </c>
      <c r="Q804" s="14">
        <v>131</v>
      </c>
      <c r="R804" s="19">
        <v>0.412213740458015</v>
      </c>
      <c r="S804" s="14" t="s">
        <v>9</v>
      </c>
      <c r="T804" s="20">
        <v>0.74205715943711</v>
      </c>
      <c r="U804" s="21">
        <v>0.027621</v>
      </c>
      <c r="V804" s="22">
        <v>0.0372222</v>
      </c>
    </row>
    <row r="805" spans="1:22">
      <c r="A805" s="14" t="s">
        <v>492</v>
      </c>
      <c r="B805" s="14" t="s">
        <v>97</v>
      </c>
      <c r="C805" s="14" t="s">
        <v>29</v>
      </c>
      <c r="D805" s="14">
        <v>157</v>
      </c>
      <c r="E805" s="14">
        <v>174</v>
      </c>
      <c r="F805" s="14">
        <v>40</v>
      </c>
      <c r="G805" s="15" t="s">
        <v>42</v>
      </c>
      <c r="H805" s="14">
        <v>291</v>
      </c>
      <c r="I805" s="14">
        <v>82</v>
      </c>
      <c r="J805" s="15">
        <v>0.10986</v>
      </c>
      <c r="K805" s="15">
        <v>0.16029</v>
      </c>
      <c r="L805" s="14" t="s">
        <v>31</v>
      </c>
      <c r="M805" s="14">
        <f t="shared" si="12"/>
        <v>2025</v>
      </c>
      <c r="N805" s="14" t="s">
        <v>32</v>
      </c>
      <c r="O805" s="15" t="s">
        <v>33</v>
      </c>
      <c r="P805" s="14">
        <v>2025</v>
      </c>
      <c r="Q805" s="14">
        <v>224</v>
      </c>
      <c r="R805" s="19">
        <v>0.178571428571429</v>
      </c>
      <c r="S805" s="14" t="s">
        <v>8</v>
      </c>
      <c r="T805" s="20">
        <v>0.314617256223096</v>
      </c>
      <c r="U805" s="21">
        <v>0.020172</v>
      </c>
      <c r="V805" s="22">
        <v>0.064116</v>
      </c>
    </row>
    <row r="806" spans="1:22">
      <c r="A806" s="14" t="s">
        <v>656</v>
      </c>
      <c r="B806" s="14" t="s">
        <v>65</v>
      </c>
      <c r="C806" s="14" t="s">
        <v>36</v>
      </c>
      <c r="D806" s="14">
        <v>167</v>
      </c>
      <c r="E806" s="14">
        <v>200</v>
      </c>
      <c r="F806" s="14">
        <v>283</v>
      </c>
      <c r="G806" s="15" t="s">
        <v>42</v>
      </c>
      <c r="H806" s="14">
        <v>84</v>
      </c>
      <c r="I806" s="14">
        <v>71</v>
      </c>
      <c r="J806" s="15">
        <v>0.26789</v>
      </c>
      <c r="K806" s="15">
        <v>0.32881</v>
      </c>
      <c r="L806" s="14" t="s">
        <v>224</v>
      </c>
      <c r="M806" s="14">
        <f t="shared" si="12"/>
        <v>2024</v>
      </c>
      <c r="N806" s="14" t="s">
        <v>44</v>
      </c>
      <c r="O806" s="15" t="s">
        <v>95</v>
      </c>
      <c r="P806" s="14">
        <v>2025</v>
      </c>
      <c r="Q806" s="14">
        <v>125.5</v>
      </c>
      <c r="R806" s="19">
        <v>2.25498007968127</v>
      </c>
      <c r="S806" s="14" t="s">
        <v>8</v>
      </c>
      <c r="T806" s="20">
        <v>0.185274170493598</v>
      </c>
      <c r="U806" s="21">
        <v>0.1724036</v>
      </c>
      <c r="V806" s="22">
        <v>0.9305323</v>
      </c>
    </row>
    <row r="807" spans="1:22">
      <c r="A807" s="14" t="s">
        <v>965</v>
      </c>
      <c r="B807" s="14" t="s">
        <v>134</v>
      </c>
      <c r="C807" s="14" t="s">
        <v>29</v>
      </c>
      <c r="D807" s="14">
        <v>233</v>
      </c>
      <c r="E807" s="14">
        <v>48</v>
      </c>
      <c r="F807" s="14">
        <v>208</v>
      </c>
      <c r="G807" s="15" t="s">
        <v>52</v>
      </c>
      <c r="H807" s="14">
        <v>73</v>
      </c>
      <c r="I807" s="14">
        <v>74</v>
      </c>
      <c r="J807" s="15">
        <v>0.77441</v>
      </c>
      <c r="K807" s="15">
        <v>0.82354</v>
      </c>
      <c r="L807" s="14" t="s">
        <v>402</v>
      </c>
      <c r="M807" s="14">
        <f t="shared" si="12"/>
        <v>2025</v>
      </c>
      <c r="N807" s="14" t="s">
        <v>81</v>
      </c>
      <c r="O807" s="15" t="s">
        <v>32</v>
      </c>
      <c r="P807" s="14">
        <v>2025</v>
      </c>
      <c r="Q807" s="14">
        <v>153</v>
      </c>
      <c r="R807" s="19">
        <v>1.35947712418301</v>
      </c>
      <c r="S807" s="14" t="s">
        <v>8</v>
      </c>
      <c r="T807" s="20">
        <v>0.059657090123127</v>
      </c>
      <c r="U807" s="21">
        <v>0.1021904</v>
      </c>
      <c r="V807" s="22">
        <v>1.7129632</v>
      </c>
    </row>
    <row r="808" spans="1:22">
      <c r="A808" s="14" t="s">
        <v>966</v>
      </c>
      <c r="B808" s="14" t="s">
        <v>41</v>
      </c>
      <c r="C808" s="14" t="s">
        <v>29</v>
      </c>
      <c r="D808" s="14">
        <v>90</v>
      </c>
      <c r="E808" s="14">
        <v>79</v>
      </c>
      <c r="F808" s="14">
        <v>45</v>
      </c>
      <c r="G808" s="15" t="s">
        <v>52</v>
      </c>
      <c r="H808" s="14">
        <v>124</v>
      </c>
      <c r="I808" s="14">
        <v>38</v>
      </c>
      <c r="J808" s="15">
        <v>0.01663</v>
      </c>
      <c r="K808" s="15">
        <v>0.06672</v>
      </c>
      <c r="L808" s="14" t="s">
        <v>345</v>
      </c>
      <c r="M808" s="14">
        <f t="shared" si="12"/>
        <v>2025</v>
      </c>
      <c r="N808" s="14" t="s">
        <v>107</v>
      </c>
      <c r="O808" s="15" t="s">
        <v>99</v>
      </c>
      <c r="P808" s="14">
        <v>2025</v>
      </c>
      <c r="Q808" s="14">
        <v>107</v>
      </c>
      <c r="R808" s="19">
        <v>0.420560747663551</v>
      </c>
      <c r="S808" s="14" t="s">
        <v>7</v>
      </c>
      <c r="T808" s="20">
        <v>0.750749400479616</v>
      </c>
      <c r="U808" s="21">
        <v>0.0225405</v>
      </c>
      <c r="V808" s="22">
        <v>0.030024</v>
      </c>
    </row>
    <row r="809" spans="1:22">
      <c r="A809" s="14" t="s">
        <v>967</v>
      </c>
      <c r="B809" s="14" t="s">
        <v>103</v>
      </c>
      <c r="C809" s="14" t="s">
        <v>36</v>
      </c>
      <c r="D809" s="14">
        <v>60</v>
      </c>
      <c r="E809" s="14">
        <v>78</v>
      </c>
      <c r="F809" s="14">
        <v>71</v>
      </c>
      <c r="G809" s="15" t="s">
        <v>48</v>
      </c>
      <c r="H809" s="14">
        <v>67</v>
      </c>
      <c r="I809" s="14">
        <v>71</v>
      </c>
      <c r="J809" s="15">
        <v>0.67351</v>
      </c>
      <c r="K809" s="15">
        <v>0.7201</v>
      </c>
      <c r="L809" s="14" t="s">
        <v>371</v>
      </c>
      <c r="M809" s="14">
        <f t="shared" si="12"/>
        <v>2025</v>
      </c>
      <c r="N809" s="14" t="s">
        <v>39</v>
      </c>
      <c r="O809" s="15" t="s">
        <v>38</v>
      </c>
      <c r="P809" s="14">
        <v>2025</v>
      </c>
      <c r="Q809" s="14">
        <v>63.5</v>
      </c>
      <c r="R809" s="19">
        <v>1.11811023622047</v>
      </c>
      <c r="S809" s="14" t="s">
        <v>8</v>
      </c>
      <c r="T809" s="20">
        <v>0.0646993473128732</v>
      </c>
      <c r="U809" s="21">
        <v>0.0330789</v>
      </c>
      <c r="V809" s="22">
        <v>0.511271</v>
      </c>
    </row>
    <row r="810" spans="1:22">
      <c r="A810" s="14" t="s">
        <v>968</v>
      </c>
      <c r="B810" s="14" t="s">
        <v>134</v>
      </c>
      <c r="C810" s="14" t="s">
        <v>29</v>
      </c>
      <c r="D810" s="14">
        <v>103</v>
      </c>
      <c r="E810" s="14">
        <v>33</v>
      </c>
      <c r="F810" s="14">
        <v>48</v>
      </c>
      <c r="G810" s="15" t="s">
        <v>42</v>
      </c>
      <c r="H810" s="14">
        <v>88</v>
      </c>
      <c r="I810" s="14">
        <v>66</v>
      </c>
      <c r="J810" s="15">
        <v>0.77914</v>
      </c>
      <c r="K810" s="15">
        <v>0.794</v>
      </c>
      <c r="L810" s="14" t="s">
        <v>674</v>
      </c>
      <c r="M810" s="14">
        <f t="shared" si="12"/>
        <v>2025</v>
      </c>
      <c r="N810" s="14" t="s">
        <v>39</v>
      </c>
      <c r="O810" s="15" t="s">
        <v>107</v>
      </c>
      <c r="P810" s="14">
        <v>2025</v>
      </c>
      <c r="Q810" s="14">
        <v>95.5</v>
      </c>
      <c r="R810" s="19">
        <v>0.50261780104712</v>
      </c>
      <c r="S810" s="14" t="s">
        <v>8</v>
      </c>
      <c r="T810" s="20">
        <v>0.0187153652392947</v>
      </c>
      <c r="U810" s="21">
        <v>0.0071328</v>
      </c>
      <c r="V810" s="22">
        <v>0.38112</v>
      </c>
    </row>
    <row r="811" spans="1:22">
      <c r="A811" s="14" t="s">
        <v>253</v>
      </c>
      <c r="B811" s="14" t="s">
        <v>134</v>
      </c>
      <c r="C811" s="14" t="s">
        <v>29</v>
      </c>
      <c r="D811" s="14">
        <v>200</v>
      </c>
      <c r="E811" s="14">
        <v>80</v>
      </c>
      <c r="F811" s="14">
        <v>229</v>
      </c>
      <c r="G811" s="15" t="s">
        <v>52</v>
      </c>
      <c r="H811" s="14">
        <v>51</v>
      </c>
      <c r="I811" s="14">
        <v>96</v>
      </c>
      <c r="J811" s="15">
        <v>0.12127</v>
      </c>
      <c r="K811" s="15">
        <v>0.18799</v>
      </c>
      <c r="L811" s="14" t="s">
        <v>115</v>
      </c>
      <c r="M811" s="14">
        <f t="shared" si="12"/>
        <v>2025</v>
      </c>
      <c r="N811" s="14" t="s">
        <v>81</v>
      </c>
      <c r="O811" s="15" t="s">
        <v>99</v>
      </c>
      <c r="P811" s="14">
        <v>2025</v>
      </c>
      <c r="Q811" s="14">
        <v>125.5</v>
      </c>
      <c r="R811" s="19">
        <v>1.82470119521912</v>
      </c>
      <c r="S811" s="14" t="s">
        <v>8</v>
      </c>
      <c r="T811" s="20">
        <v>0.354912495345497</v>
      </c>
      <c r="U811" s="21">
        <v>0.1527888</v>
      </c>
      <c r="V811" s="22">
        <v>0.4304971</v>
      </c>
    </row>
    <row r="812" spans="1:22">
      <c r="A812" s="14" t="s">
        <v>969</v>
      </c>
      <c r="B812" s="14" t="s">
        <v>56</v>
      </c>
      <c r="C812" s="14" t="s">
        <v>36</v>
      </c>
      <c r="D812" s="14">
        <v>159</v>
      </c>
      <c r="E812" s="14">
        <v>42</v>
      </c>
      <c r="F812" s="14">
        <v>17</v>
      </c>
      <c r="G812" s="15" t="s">
        <v>52</v>
      </c>
      <c r="H812" s="14">
        <v>184</v>
      </c>
      <c r="I812" s="14">
        <v>96</v>
      </c>
      <c r="J812" s="15">
        <v>0.50332</v>
      </c>
      <c r="K812" s="15">
        <v>0.54799</v>
      </c>
      <c r="L812" s="14" t="s">
        <v>154</v>
      </c>
      <c r="M812" s="14">
        <f t="shared" si="12"/>
        <v>2024</v>
      </c>
      <c r="N812" s="14" t="s">
        <v>44</v>
      </c>
      <c r="O812" s="15" t="s">
        <v>1118</v>
      </c>
      <c r="P812" s="14">
        <v>2025</v>
      </c>
      <c r="Q812" s="14">
        <v>171.5</v>
      </c>
      <c r="R812" s="19">
        <v>0.0991253644314869</v>
      </c>
      <c r="S812" s="14" t="s">
        <v>8</v>
      </c>
      <c r="T812" s="20">
        <v>0.0815160860599646</v>
      </c>
      <c r="U812" s="21">
        <v>0.0075939</v>
      </c>
      <c r="V812" s="22">
        <v>0.0931583</v>
      </c>
    </row>
    <row r="813" spans="1:22">
      <c r="A813" s="14" t="s">
        <v>970</v>
      </c>
      <c r="B813" s="14" t="s">
        <v>76</v>
      </c>
      <c r="C813" s="14" t="s">
        <v>36</v>
      </c>
      <c r="D813" s="14">
        <v>164</v>
      </c>
      <c r="E813" s="14">
        <v>152</v>
      </c>
      <c r="F813" s="14">
        <v>36</v>
      </c>
      <c r="G813" s="15" t="s">
        <v>42</v>
      </c>
      <c r="H813" s="14">
        <v>280</v>
      </c>
      <c r="I813" s="14">
        <v>51</v>
      </c>
      <c r="J813" s="15">
        <v>0.3834</v>
      </c>
      <c r="K813" s="15">
        <v>0.4363</v>
      </c>
      <c r="L813" s="14" t="s">
        <v>418</v>
      </c>
      <c r="M813" s="14">
        <f t="shared" si="12"/>
        <v>2025</v>
      </c>
      <c r="N813" s="14" t="s">
        <v>39</v>
      </c>
      <c r="O813" s="15" t="s">
        <v>44</v>
      </c>
      <c r="P813" s="14">
        <v>2025</v>
      </c>
      <c r="Q813" s="14">
        <v>222</v>
      </c>
      <c r="R813" s="19">
        <v>0.162162162162162</v>
      </c>
      <c r="S813" s="14" t="s">
        <v>7</v>
      </c>
      <c r="T813" s="20">
        <v>0.121246848498739</v>
      </c>
      <c r="U813" s="21">
        <v>0.019044</v>
      </c>
      <c r="V813" s="22">
        <v>0.157068</v>
      </c>
    </row>
    <row r="814" spans="1:22">
      <c r="A814" s="14" t="s">
        <v>971</v>
      </c>
      <c r="B814" s="14" t="s">
        <v>51</v>
      </c>
      <c r="C814" s="14" t="s">
        <v>29</v>
      </c>
      <c r="D814" s="14">
        <v>151</v>
      </c>
      <c r="E814" s="14">
        <v>77</v>
      </c>
      <c r="F814" s="14">
        <v>189</v>
      </c>
      <c r="G814" s="15" t="s">
        <v>30</v>
      </c>
      <c r="H814" s="14">
        <v>39</v>
      </c>
      <c r="I814" s="14">
        <v>49</v>
      </c>
      <c r="J814" s="15">
        <v>0.82572</v>
      </c>
      <c r="K814" s="15">
        <v>0.85387</v>
      </c>
      <c r="L814" s="14" t="s">
        <v>84</v>
      </c>
      <c r="M814" s="14">
        <f t="shared" si="12"/>
        <v>2024</v>
      </c>
      <c r="N814" s="14" t="s">
        <v>44</v>
      </c>
      <c r="O814" s="15" t="s">
        <v>1118</v>
      </c>
      <c r="P814" s="14">
        <v>2025</v>
      </c>
      <c r="Q814" s="14">
        <v>95</v>
      </c>
      <c r="R814" s="19">
        <v>1.98947368421053</v>
      </c>
      <c r="S814" s="14" t="s">
        <v>7</v>
      </c>
      <c r="T814" s="20">
        <v>0.0329675477531709</v>
      </c>
      <c r="U814" s="21">
        <v>0.0532035</v>
      </c>
      <c r="V814" s="22">
        <v>1.6138143</v>
      </c>
    </row>
    <row r="815" spans="1:22">
      <c r="A815" s="14" t="s">
        <v>576</v>
      </c>
      <c r="B815" s="14" t="s">
        <v>134</v>
      </c>
      <c r="C815" s="14" t="s">
        <v>29</v>
      </c>
      <c r="D815" s="14">
        <v>126</v>
      </c>
      <c r="E815" s="14">
        <v>68</v>
      </c>
      <c r="F815" s="14">
        <v>39</v>
      </c>
      <c r="G815" s="15" t="s">
        <v>48</v>
      </c>
      <c r="H815" s="14">
        <v>155</v>
      </c>
      <c r="I815" s="14">
        <v>46</v>
      </c>
      <c r="J815" s="15">
        <v>0.22607</v>
      </c>
      <c r="K815" s="15">
        <v>0.26971</v>
      </c>
      <c r="L815" s="14" t="s">
        <v>152</v>
      </c>
      <c r="M815" s="14">
        <f t="shared" si="12"/>
        <v>2025</v>
      </c>
      <c r="N815" s="14" t="s">
        <v>107</v>
      </c>
      <c r="O815" s="15" t="s">
        <v>32</v>
      </c>
      <c r="P815" s="14">
        <v>2025</v>
      </c>
      <c r="Q815" s="14">
        <v>140.5</v>
      </c>
      <c r="R815" s="19">
        <v>0.277580071174377</v>
      </c>
      <c r="S815" s="14" t="s">
        <v>7</v>
      </c>
      <c r="T815" s="20">
        <v>0.161803418486523</v>
      </c>
      <c r="U815" s="21">
        <v>0.0170196</v>
      </c>
      <c r="V815" s="22">
        <v>0.1051869</v>
      </c>
    </row>
    <row r="816" spans="1:22">
      <c r="A816" s="14" t="s">
        <v>972</v>
      </c>
      <c r="B816" s="14" t="s">
        <v>73</v>
      </c>
      <c r="C816" s="14" t="s">
        <v>47</v>
      </c>
      <c r="D816" s="14">
        <v>176</v>
      </c>
      <c r="E816" s="14">
        <v>32</v>
      </c>
      <c r="F816" s="14">
        <v>39</v>
      </c>
      <c r="G816" s="15" t="s">
        <v>42</v>
      </c>
      <c r="H816" s="14">
        <v>169</v>
      </c>
      <c r="I816" s="14">
        <v>43</v>
      </c>
      <c r="J816" s="15">
        <v>0.33312</v>
      </c>
      <c r="K816" s="15">
        <v>0.3635</v>
      </c>
      <c r="L816" s="14" t="s">
        <v>284</v>
      </c>
      <c r="M816" s="14">
        <f t="shared" si="12"/>
        <v>2024</v>
      </c>
      <c r="N816" s="14" t="s">
        <v>33</v>
      </c>
      <c r="O816" s="15" t="s">
        <v>107</v>
      </c>
      <c r="P816" s="14">
        <v>2025</v>
      </c>
      <c r="Q816" s="14">
        <v>172.5</v>
      </c>
      <c r="R816" s="19">
        <v>0.226086956521739</v>
      </c>
      <c r="S816" s="14" t="s">
        <v>7</v>
      </c>
      <c r="T816" s="20">
        <v>0.083576341127923</v>
      </c>
      <c r="U816" s="21">
        <v>0.0118482</v>
      </c>
      <c r="V816" s="22">
        <v>0.141765</v>
      </c>
    </row>
    <row r="817" spans="1:22">
      <c r="A817" s="14" t="s">
        <v>973</v>
      </c>
      <c r="B817" s="14" t="s">
        <v>134</v>
      </c>
      <c r="C817" s="14" t="s">
        <v>29</v>
      </c>
      <c r="D817" s="14">
        <v>266</v>
      </c>
      <c r="E817" s="14">
        <v>78</v>
      </c>
      <c r="F817" s="14">
        <v>250</v>
      </c>
      <c r="G817" s="15" t="s">
        <v>42</v>
      </c>
      <c r="H817" s="14">
        <v>94</v>
      </c>
      <c r="I817" s="14">
        <v>61</v>
      </c>
      <c r="J817" s="15">
        <v>0.52729</v>
      </c>
      <c r="K817" s="15">
        <v>0.53548</v>
      </c>
      <c r="L817" s="14" t="s">
        <v>364</v>
      </c>
      <c r="M817" s="14">
        <f t="shared" si="12"/>
        <v>2025</v>
      </c>
      <c r="N817" s="14" t="s">
        <v>39</v>
      </c>
      <c r="O817" s="15" t="s">
        <v>33</v>
      </c>
      <c r="P817" s="14">
        <v>2025</v>
      </c>
      <c r="Q817" s="14">
        <v>180</v>
      </c>
      <c r="R817" s="19">
        <v>1.38888888888889</v>
      </c>
      <c r="S817" s="14" t="s">
        <v>8</v>
      </c>
      <c r="T817" s="20">
        <v>0.015294688877269</v>
      </c>
      <c r="U817" s="21">
        <v>0.020475</v>
      </c>
      <c r="V817" s="22">
        <v>1.3387</v>
      </c>
    </row>
    <row r="818" spans="1:22">
      <c r="A818" s="14" t="s">
        <v>974</v>
      </c>
      <c r="B818" s="14" t="s">
        <v>65</v>
      </c>
      <c r="C818" s="14" t="s">
        <v>36</v>
      </c>
      <c r="D818" s="14">
        <v>89</v>
      </c>
      <c r="E818" s="14">
        <v>136</v>
      </c>
      <c r="F818" s="14">
        <v>205</v>
      </c>
      <c r="G818" s="15" t="s">
        <v>48</v>
      </c>
      <c r="H818" s="14">
        <v>20</v>
      </c>
      <c r="I818" s="14">
        <v>30</v>
      </c>
      <c r="J818" s="15">
        <v>0.44073</v>
      </c>
      <c r="K818" s="15">
        <v>0.49519</v>
      </c>
      <c r="L818" s="14" t="s">
        <v>758</v>
      </c>
      <c r="M818" s="14">
        <f t="shared" si="12"/>
        <v>2025</v>
      </c>
      <c r="N818" s="14" t="s">
        <v>39</v>
      </c>
      <c r="O818" s="15" t="s">
        <v>81</v>
      </c>
      <c r="P818" s="14">
        <v>2025</v>
      </c>
      <c r="Q818" s="14">
        <v>54.5</v>
      </c>
      <c r="R818" s="19">
        <v>3.76146788990826</v>
      </c>
      <c r="S818" s="14" t="s">
        <v>9</v>
      </c>
      <c r="T818" s="20">
        <v>0.109977988246936</v>
      </c>
      <c r="U818" s="21">
        <v>0.111643</v>
      </c>
      <c r="V818" s="22">
        <v>1.0151395</v>
      </c>
    </row>
    <row r="819" spans="1:22">
      <c r="A819" s="14" t="s">
        <v>975</v>
      </c>
      <c r="B819" s="14" t="s">
        <v>41</v>
      </c>
      <c r="C819" s="14" t="s">
        <v>29</v>
      </c>
      <c r="D819" s="14">
        <v>162</v>
      </c>
      <c r="E819" s="14">
        <v>25</v>
      </c>
      <c r="F819" s="14">
        <v>32</v>
      </c>
      <c r="G819" s="15" t="s">
        <v>30</v>
      </c>
      <c r="H819" s="14">
        <v>155</v>
      </c>
      <c r="I819" s="14">
        <v>26</v>
      </c>
      <c r="J819" s="15">
        <v>0.51528</v>
      </c>
      <c r="K819" s="15">
        <v>0.58209</v>
      </c>
      <c r="L819" s="14" t="s">
        <v>348</v>
      </c>
      <c r="M819" s="14">
        <f t="shared" si="12"/>
        <v>2025</v>
      </c>
      <c r="N819" s="14" t="s">
        <v>32</v>
      </c>
      <c r="O819" s="15" t="s">
        <v>58</v>
      </c>
      <c r="P819" s="14">
        <v>2025</v>
      </c>
      <c r="Q819" s="14">
        <v>158.5</v>
      </c>
      <c r="R819" s="19">
        <v>0.201892744479495</v>
      </c>
      <c r="S819" s="14" t="s">
        <v>9</v>
      </c>
      <c r="T819" s="20">
        <v>0.114776065556873</v>
      </c>
      <c r="U819" s="21">
        <v>0.0213792</v>
      </c>
      <c r="V819" s="22">
        <v>0.1862688</v>
      </c>
    </row>
    <row r="820" spans="1:22">
      <c r="A820" s="14" t="s">
        <v>769</v>
      </c>
      <c r="B820" s="14" t="s">
        <v>164</v>
      </c>
      <c r="C820" s="14" t="s">
        <v>47</v>
      </c>
      <c r="D820" s="14">
        <v>292</v>
      </c>
      <c r="E820" s="14">
        <v>200</v>
      </c>
      <c r="F820" s="14">
        <v>456</v>
      </c>
      <c r="G820" s="15" t="s">
        <v>42</v>
      </c>
      <c r="H820" s="14">
        <v>36</v>
      </c>
      <c r="I820" s="14">
        <v>18</v>
      </c>
      <c r="J820" s="15">
        <v>0.44017</v>
      </c>
      <c r="K820" s="15">
        <v>0.48806</v>
      </c>
      <c r="L820" s="14" t="s">
        <v>400</v>
      </c>
      <c r="M820" s="14">
        <f t="shared" si="12"/>
        <v>2025</v>
      </c>
      <c r="N820" s="14" t="s">
        <v>81</v>
      </c>
      <c r="O820" s="15" t="s">
        <v>81</v>
      </c>
      <c r="P820" s="14">
        <v>2025</v>
      </c>
      <c r="Q820" s="14">
        <v>164</v>
      </c>
      <c r="R820" s="19">
        <v>2.78048780487805</v>
      </c>
      <c r="S820" s="14" t="s">
        <v>9</v>
      </c>
      <c r="T820" s="20">
        <v>0.0981231815760357</v>
      </c>
      <c r="U820" s="21">
        <v>0.2183784</v>
      </c>
      <c r="V820" s="22">
        <v>2.2255536</v>
      </c>
    </row>
    <row r="821" spans="1:22">
      <c r="A821" s="14" t="s">
        <v>976</v>
      </c>
      <c r="B821" s="14" t="s">
        <v>164</v>
      </c>
      <c r="C821" s="14" t="s">
        <v>47</v>
      </c>
      <c r="D821" s="14">
        <v>82</v>
      </c>
      <c r="E821" s="14">
        <v>120</v>
      </c>
      <c r="F821" s="14">
        <v>53</v>
      </c>
      <c r="G821" s="15" t="s">
        <v>48</v>
      </c>
      <c r="H821" s="14">
        <v>149</v>
      </c>
      <c r="I821" s="14">
        <v>58</v>
      </c>
      <c r="J821" s="15">
        <v>0.48892</v>
      </c>
      <c r="K821" s="15">
        <v>0.53736</v>
      </c>
      <c r="L821" s="14" t="s">
        <v>286</v>
      </c>
      <c r="M821" s="14">
        <f t="shared" si="12"/>
        <v>2025</v>
      </c>
      <c r="N821" s="14" t="s">
        <v>81</v>
      </c>
      <c r="O821" s="15" t="s">
        <v>32</v>
      </c>
      <c r="P821" s="14">
        <v>2025</v>
      </c>
      <c r="Q821" s="14">
        <v>115.5</v>
      </c>
      <c r="R821" s="19">
        <v>0.458874458874459</v>
      </c>
      <c r="S821" s="14" t="s">
        <v>7</v>
      </c>
      <c r="T821" s="20">
        <v>0.0901444097067143</v>
      </c>
      <c r="U821" s="21">
        <v>0.0256732</v>
      </c>
      <c r="V821" s="22">
        <v>0.2848008</v>
      </c>
    </row>
    <row r="822" spans="1:22">
      <c r="A822" s="14" t="s">
        <v>977</v>
      </c>
      <c r="B822" s="14" t="s">
        <v>159</v>
      </c>
      <c r="C822" s="14" t="s">
        <v>47</v>
      </c>
      <c r="D822" s="14">
        <v>102</v>
      </c>
      <c r="E822" s="14">
        <v>27</v>
      </c>
      <c r="F822" s="14">
        <v>69</v>
      </c>
      <c r="G822" s="15" t="s">
        <v>42</v>
      </c>
      <c r="H822" s="14">
        <v>60</v>
      </c>
      <c r="I822" s="14">
        <v>47</v>
      </c>
      <c r="J822" s="15">
        <v>0.73308</v>
      </c>
      <c r="K822" s="15">
        <v>0.79541</v>
      </c>
      <c r="L822" s="14" t="s">
        <v>137</v>
      </c>
      <c r="M822" s="14">
        <f t="shared" si="12"/>
        <v>2024</v>
      </c>
      <c r="N822" s="14" t="s">
        <v>38</v>
      </c>
      <c r="O822" s="15" t="s">
        <v>95</v>
      </c>
      <c r="P822" s="14">
        <v>2025</v>
      </c>
      <c r="Q822" s="14">
        <v>81</v>
      </c>
      <c r="R822" s="19">
        <v>0.851851851851852</v>
      </c>
      <c r="S822" s="14" t="s">
        <v>7</v>
      </c>
      <c r="T822" s="20">
        <v>0.0783621025634578</v>
      </c>
      <c r="U822" s="21">
        <v>0.0430077</v>
      </c>
      <c r="V822" s="22">
        <v>0.5488329</v>
      </c>
    </row>
    <row r="823" spans="1:22">
      <c r="A823" s="14" t="s">
        <v>978</v>
      </c>
      <c r="B823" s="14" t="s">
        <v>28</v>
      </c>
      <c r="C823" s="14" t="s">
        <v>29</v>
      </c>
      <c r="D823" s="14">
        <v>41</v>
      </c>
      <c r="E823" s="14">
        <v>27</v>
      </c>
      <c r="F823" s="14">
        <v>9</v>
      </c>
      <c r="G823" s="15" t="s">
        <v>30</v>
      </c>
      <c r="H823" s="14">
        <v>59</v>
      </c>
      <c r="I823" s="14">
        <v>80</v>
      </c>
      <c r="J823" s="15">
        <v>0.27675</v>
      </c>
      <c r="K823" s="15">
        <v>0.33897</v>
      </c>
      <c r="L823" s="14" t="s">
        <v>245</v>
      </c>
      <c r="M823" s="14">
        <f t="shared" si="12"/>
        <v>2025</v>
      </c>
      <c r="N823" s="14" t="s">
        <v>81</v>
      </c>
      <c r="O823" s="15" t="s">
        <v>38</v>
      </c>
      <c r="P823" s="14">
        <v>2025</v>
      </c>
      <c r="Q823" s="14">
        <v>50</v>
      </c>
      <c r="R823" s="19">
        <v>0.18</v>
      </c>
      <c r="S823" s="14" t="s">
        <v>8</v>
      </c>
      <c r="T823" s="20">
        <v>0.183556066908576</v>
      </c>
      <c r="U823" s="21">
        <v>0.0055998</v>
      </c>
      <c r="V823" s="22">
        <v>0.0305073</v>
      </c>
    </row>
    <row r="824" spans="1:22">
      <c r="A824" s="14" t="s">
        <v>979</v>
      </c>
      <c r="B824" s="14" t="s">
        <v>90</v>
      </c>
      <c r="C824" s="14" t="s">
        <v>36</v>
      </c>
      <c r="D824" s="14">
        <v>162</v>
      </c>
      <c r="E824" s="14">
        <v>65</v>
      </c>
      <c r="F824" s="14">
        <v>136</v>
      </c>
      <c r="G824" s="15" t="s">
        <v>48</v>
      </c>
      <c r="H824" s="14">
        <v>91</v>
      </c>
      <c r="I824" s="14">
        <v>71</v>
      </c>
      <c r="J824" s="15">
        <v>0.52948</v>
      </c>
      <c r="K824" s="15">
        <v>0.56431</v>
      </c>
      <c r="L824" s="14" t="s">
        <v>43</v>
      </c>
      <c r="M824" s="14">
        <f t="shared" si="12"/>
        <v>2024</v>
      </c>
      <c r="N824" s="14" t="s">
        <v>44</v>
      </c>
      <c r="O824" s="15" t="s">
        <v>38</v>
      </c>
      <c r="P824" s="14">
        <v>2025</v>
      </c>
      <c r="Q824" s="14">
        <v>126.5</v>
      </c>
      <c r="R824" s="19">
        <v>1.07509881422925</v>
      </c>
      <c r="S824" s="14" t="s">
        <v>8</v>
      </c>
      <c r="T824" s="20">
        <v>0.0617213942691074</v>
      </c>
      <c r="U824" s="21">
        <v>0.0473688</v>
      </c>
      <c r="V824" s="22">
        <v>0.7674616</v>
      </c>
    </row>
    <row r="825" spans="1:22">
      <c r="A825" s="14" t="s">
        <v>980</v>
      </c>
      <c r="B825" s="14" t="s">
        <v>97</v>
      </c>
      <c r="C825" s="14" t="s">
        <v>29</v>
      </c>
      <c r="D825" s="14">
        <v>105</v>
      </c>
      <c r="E825" s="14">
        <v>168</v>
      </c>
      <c r="F825" s="14">
        <v>213</v>
      </c>
      <c r="G825" s="15" t="s">
        <v>30</v>
      </c>
      <c r="H825" s="14">
        <v>60</v>
      </c>
      <c r="I825" s="14">
        <v>71</v>
      </c>
      <c r="J825" s="15">
        <v>0.33146</v>
      </c>
      <c r="K825" s="15">
        <v>0.3638</v>
      </c>
      <c r="L825" s="14" t="s">
        <v>57</v>
      </c>
      <c r="M825" s="14">
        <f t="shared" si="12"/>
        <v>2025</v>
      </c>
      <c r="N825" s="14" t="s">
        <v>32</v>
      </c>
      <c r="O825" s="15" t="s">
        <v>126</v>
      </c>
      <c r="P825" s="14">
        <v>2025</v>
      </c>
      <c r="Q825" s="14">
        <v>82.5</v>
      </c>
      <c r="R825" s="19">
        <v>2.58181818181818</v>
      </c>
      <c r="S825" s="14" t="s">
        <v>8</v>
      </c>
      <c r="T825" s="20">
        <v>0.0888949972512369</v>
      </c>
      <c r="U825" s="21">
        <v>0.0688842</v>
      </c>
      <c r="V825" s="22">
        <v>0.774894</v>
      </c>
    </row>
    <row r="826" spans="1:22">
      <c r="A826" s="14" t="s">
        <v>981</v>
      </c>
      <c r="B826" s="14" t="s">
        <v>103</v>
      </c>
      <c r="C826" s="14" t="s">
        <v>36</v>
      </c>
      <c r="D826" s="14">
        <v>218</v>
      </c>
      <c r="E826" s="14">
        <v>169</v>
      </c>
      <c r="F826" s="14">
        <v>167</v>
      </c>
      <c r="G826" s="15" t="s">
        <v>30</v>
      </c>
      <c r="H826" s="14">
        <v>220</v>
      </c>
      <c r="I826" s="14">
        <v>51</v>
      </c>
      <c r="J826" s="15">
        <v>0.50491</v>
      </c>
      <c r="K826" s="15">
        <v>0.54725</v>
      </c>
      <c r="L826" s="14" t="s">
        <v>88</v>
      </c>
      <c r="M826" s="14">
        <f t="shared" si="12"/>
        <v>2025</v>
      </c>
      <c r="N826" s="14" t="s">
        <v>81</v>
      </c>
      <c r="O826" s="15" t="s">
        <v>95</v>
      </c>
      <c r="P826" s="14">
        <v>2025</v>
      </c>
      <c r="Q826" s="14">
        <v>219</v>
      </c>
      <c r="R826" s="19">
        <v>0.762557077625571</v>
      </c>
      <c r="S826" s="14" t="s">
        <v>7</v>
      </c>
      <c r="T826" s="20">
        <v>0.0773686614892645</v>
      </c>
      <c r="U826" s="21">
        <v>0.0707078</v>
      </c>
      <c r="V826" s="22">
        <v>0.9139075</v>
      </c>
    </row>
    <row r="827" spans="1:22">
      <c r="A827" s="14" t="s">
        <v>982</v>
      </c>
      <c r="B827" s="14" t="s">
        <v>46</v>
      </c>
      <c r="C827" s="14" t="s">
        <v>47</v>
      </c>
      <c r="D827" s="14">
        <v>164</v>
      </c>
      <c r="E827" s="14">
        <v>194</v>
      </c>
      <c r="F827" s="14">
        <v>40</v>
      </c>
      <c r="G827" s="15" t="s">
        <v>30</v>
      </c>
      <c r="H827" s="14">
        <v>318</v>
      </c>
      <c r="I827" s="14">
        <v>90</v>
      </c>
      <c r="J827" s="15">
        <v>0.59542</v>
      </c>
      <c r="K827" s="15">
        <v>0.65276</v>
      </c>
      <c r="L827" s="14" t="s">
        <v>983</v>
      </c>
      <c r="M827" s="14">
        <f t="shared" si="12"/>
        <v>2024</v>
      </c>
      <c r="N827" s="14" t="s">
        <v>44</v>
      </c>
      <c r="O827" s="15" t="s">
        <v>107</v>
      </c>
      <c r="P827" s="14">
        <v>2025</v>
      </c>
      <c r="Q827" s="14">
        <v>241</v>
      </c>
      <c r="R827" s="19">
        <v>0.16597510373444</v>
      </c>
      <c r="S827" s="14" t="s">
        <v>8</v>
      </c>
      <c r="T827" s="20">
        <v>0.08784239230345</v>
      </c>
      <c r="U827" s="21">
        <v>0.022936</v>
      </c>
      <c r="V827" s="22">
        <v>0.261104</v>
      </c>
    </row>
    <row r="828" spans="1:22">
      <c r="A828" s="14" t="s">
        <v>984</v>
      </c>
      <c r="B828" s="14" t="s">
        <v>76</v>
      </c>
      <c r="C828" s="14" t="s">
        <v>36</v>
      </c>
      <c r="D828" s="14">
        <v>299</v>
      </c>
      <c r="E828" s="14">
        <v>73</v>
      </c>
      <c r="F828" s="14">
        <v>104</v>
      </c>
      <c r="G828" s="15" t="s">
        <v>42</v>
      </c>
      <c r="H828" s="14">
        <v>268</v>
      </c>
      <c r="I828" s="14">
        <v>84</v>
      </c>
      <c r="J828" s="15">
        <v>0.48663</v>
      </c>
      <c r="K828" s="15">
        <v>0.55026</v>
      </c>
      <c r="L828" s="14" t="s">
        <v>301</v>
      </c>
      <c r="M828" s="14">
        <f t="shared" si="12"/>
        <v>2025</v>
      </c>
      <c r="N828" s="14" t="s">
        <v>39</v>
      </c>
      <c r="O828" s="15" t="s">
        <v>1118</v>
      </c>
      <c r="P828" s="14">
        <v>2025</v>
      </c>
      <c r="Q828" s="14">
        <v>283.5</v>
      </c>
      <c r="R828" s="19">
        <v>0.3668430335097</v>
      </c>
      <c r="S828" s="14" t="s">
        <v>8</v>
      </c>
      <c r="T828" s="20">
        <v>0.115636244684331</v>
      </c>
      <c r="U828" s="21">
        <v>0.0661752</v>
      </c>
      <c r="V828" s="22">
        <v>0.5722704</v>
      </c>
    </row>
    <row r="829" spans="1:22">
      <c r="A829" s="14" t="s">
        <v>985</v>
      </c>
      <c r="B829" s="14" t="s">
        <v>164</v>
      </c>
      <c r="C829" s="14" t="s">
        <v>47</v>
      </c>
      <c r="D829" s="14">
        <v>260</v>
      </c>
      <c r="E829" s="14">
        <v>200</v>
      </c>
      <c r="F829" s="14">
        <v>390</v>
      </c>
      <c r="G829" s="15" t="s">
        <v>52</v>
      </c>
      <c r="H829" s="14">
        <v>70</v>
      </c>
      <c r="I829" s="14">
        <v>49</v>
      </c>
      <c r="J829" s="15">
        <v>0.09088</v>
      </c>
      <c r="K829" s="15">
        <v>0.14063</v>
      </c>
      <c r="L829" s="14" t="s">
        <v>128</v>
      </c>
      <c r="M829" s="14">
        <f t="shared" si="12"/>
        <v>2024</v>
      </c>
      <c r="N829" s="14" t="s">
        <v>44</v>
      </c>
      <c r="O829" s="15" t="s">
        <v>44</v>
      </c>
      <c r="P829" s="14">
        <v>2025</v>
      </c>
      <c r="Q829" s="14">
        <v>165</v>
      </c>
      <c r="R829" s="19">
        <v>2.36363636363636</v>
      </c>
      <c r="S829" s="14" t="s">
        <v>7</v>
      </c>
      <c r="T829" s="20">
        <v>0.353765199459575</v>
      </c>
      <c r="U829" s="21">
        <v>0.194025</v>
      </c>
      <c r="V829" s="22">
        <v>0.548457</v>
      </c>
    </row>
    <row r="830" spans="1:22">
      <c r="A830" s="14" t="s">
        <v>986</v>
      </c>
      <c r="B830" s="14" t="s">
        <v>90</v>
      </c>
      <c r="C830" s="14" t="s">
        <v>36</v>
      </c>
      <c r="D830" s="14">
        <v>129</v>
      </c>
      <c r="E830" s="14">
        <v>9</v>
      </c>
      <c r="F830" s="14">
        <v>83</v>
      </c>
      <c r="G830" s="15" t="s">
        <v>48</v>
      </c>
      <c r="H830" s="14">
        <v>55</v>
      </c>
      <c r="I830" s="14">
        <v>28</v>
      </c>
      <c r="J830" s="15">
        <v>0.09397</v>
      </c>
      <c r="K830" s="15">
        <v>0.12819</v>
      </c>
      <c r="L830" s="14" t="s">
        <v>60</v>
      </c>
      <c r="M830" s="14">
        <f t="shared" si="12"/>
        <v>2024</v>
      </c>
      <c r="N830" s="14" t="s">
        <v>33</v>
      </c>
      <c r="O830" s="15" t="s">
        <v>126</v>
      </c>
      <c r="P830" s="14">
        <v>2025</v>
      </c>
      <c r="Q830" s="14">
        <v>92</v>
      </c>
      <c r="R830" s="19">
        <v>0.902173913043478</v>
      </c>
      <c r="S830" s="14" t="s">
        <v>9</v>
      </c>
      <c r="T830" s="20">
        <v>0.266947499804977</v>
      </c>
      <c r="U830" s="21">
        <v>0.0284026</v>
      </c>
      <c r="V830" s="22">
        <v>0.1063977</v>
      </c>
    </row>
    <row r="831" spans="1:22">
      <c r="A831" s="14" t="s">
        <v>336</v>
      </c>
      <c r="B831" s="14" t="s">
        <v>97</v>
      </c>
      <c r="C831" s="14" t="s">
        <v>29</v>
      </c>
      <c r="D831" s="14">
        <v>20</v>
      </c>
      <c r="E831" s="14">
        <v>158</v>
      </c>
      <c r="F831" s="14">
        <v>157</v>
      </c>
      <c r="G831" s="15" t="s">
        <v>42</v>
      </c>
      <c r="H831" s="14">
        <v>21</v>
      </c>
      <c r="I831" s="14">
        <v>100</v>
      </c>
      <c r="J831" s="15">
        <v>0.32761</v>
      </c>
      <c r="K831" s="15">
        <v>0.34843</v>
      </c>
      <c r="L831" s="14" t="s">
        <v>150</v>
      </c>
      <c r="M831" s="14">
        <f t="shared" si="12"/>
        <v>2025</v>
      </c>
      <c r="N831" s="14" t="s">
        <v>107</v>
      </c>
      <c r="O831" s="15" t="s">
        <v>81</v>
      </c>
      <c r="P831" s="14">
        <v>2025</v>
      </c>
      <c r="Q831" s="14">
        <v>20.5</v>
      </c>
      <c r="R831" s="19">
        <v>7.65853658536585</v>
      </c>
      <c r="S831" s="14" t="s">
        <v>8</v>
      </c>
      <c r="T831" s="20">
        <v>0.05975375254714</v>
      </c>
      <c r="U831" s="21">
        <v>0.0326874</v>
      </c>
      <c r="V831" s="22">
        <v>0.5470351</v>
      </c>
    </row>
    <row r="832" spans="1:22">
      <c r="A832" s="14" t="s">
        <v>987</v>
      </c>
      <c r="B832" s="14" t="s">
        <v>73</v>
      </c>
      <c r="C832" s="14" t="s">
        <v>47</v>
      </c>
      <c r="D832" s="14">
        <v>125</v>
      </c>
      <c r="E832" s="14">
        <v>133</v>
      </c>
      <c r="F832" s="14">
        <v>129</v>
      </c>
      <c r="G832" s="15" t="s">
        <v>42</v>
      </c>
      <c r="H832" s="14">
        <v>129</v>
      </c>
      <c r="I832" s="14">
        <v>43</v>
      </c>
      <c r="J832" s="15">
        <v>0.12625</v>
      </c>
      <c r="K832" s="15">
        <v>0.16786</v>
      </c>
      <c r="L832" s="14" t="s">
        <v>988</v>
      </c>
      <c r="M832" s="14">
        <f t="shared" si="12"/>
        <v>2025</v>
      </c>
      <c r="N832" s="14" t="s">
        <v>107</v>
      </c>
      <c r="O832" s="15" t="s">
        <v>1118</v>
      </c>
      <c r="P832" s="14">
        <v>2025</v>
      </c>
      <c r="Q832" s="14">
        <v>127</v>
      </c>
      <c r="R832" s="19">
        <v>1.01574803149606</v>
      </c>
      <c r="S832" s="14" t="s">
        <v>7</v>
      </c>
      <c r="T832" s="20">
        <v>0.247885142380555</v>
      </c>
      <c r="U832" s="21">
        <v>0.0536769</v>
      </c>
      <c r="V832" s="22">
        <v>0.2165394</v>
      </c>
    </row>
    <row r="833" spans="1:22">
      <c r="A833" s="14" t="s">
        <v>989</v>
      </c>
      <c r="B833" s="14" t="s">
        <v>83</v>
      </c>
      <c r="C833" s="14" t="s">
        <v>47</v>
      </c>
      <c r="D833" s="14">
        <v>114</v>
      </c>
      <c r="E833" s="14">
        <v>49</v>
      </c>
      <c r="F833" s="14">
        <v>39</v>
      </c>
      <c r="G833" s="15" t="s">
        <v>30</v>
      </c>
      <c r="H833" s="14">
        <v>124</v>
      </c>
      <c r="I833" s="14">
        <v>55</v>
      </c>
      <c r="J833" s="15">
        <v>0.73856</v>
      </c>
      <c r="K833" s="15">
        <v>0.78049</v>
      </c>
      <c r="L833" s="14" t="s">
        <v>615</v>
      </c>
      <c r="M833" s="14">
        <f t="shared" si="12"/>
        <v>2024</v>
      </c>
      <c r="N833" s="14" t="s">
        <v>44</v>
      </c>
      <c r="O833" s="15" t="s">
        <v>39</v>
      </c>
      <c r="P833" s="14">
        <v>2025</v>
      </c>
      <c r="Q833" s="14">
        <v>119</v>
      </c>
      <c r="R833" s="19">
        <v>0.327731092436975</v>
      </c>
      <c r="S833" s="14" t="s">
        <v>7</v>
      </c>
      <c r="T833" s="20">
        <v>0.0537226614050148</v>
      </c>
      <c r="U833" s="21">
        <v>0.0163527</v>
      </c>
      <c r="V833" s="22">
        <v>0.3043911</v>
      </c>
    </row>
    <row r="834" spans="1:22">
      <c r="A834" s="14" t="s">
        <v>990</v>
      </c>
      <c r="B834" s="14" t="s">
        <v>90</v>
      </c>
      <c r="C834" s="14" t="s">
        <v>36</v>
      </c>
      <c r="D834" s="14">
        <v>223</v>
      </c>
      <c r="E834" s="14">
        <v>44</v>
      </c>
      <c r="F834" s="14">
        <v>263</v>
      </c>
      <c r="G834" s="15" t="s">
        <v>48</v>
      </c>
      <c r="H834" s="14">
        <v>4</v>
      </c>
      <c r="I834" s="14">
        <v>24</v>
      </c>
      <c r="J834" s="15">
        <v>0.2597</v>
      </c>
      <c r="K834" s="15">
        <v>0.28659</v>
      </c>
      <c r="L834" s="14" t="s">
        <v>274</v>
      </c>
      <c r="M834" s="14">
        <f t="shared" ref="M834:M897" si="13">YEAR(L834)</f>
        <v>2025</v>
      </c>
      <c r="N834" s="14" t="s">
        <v>32</v>
      </c>
      <c r="O834" s="15" t="s">
        <v>33</v>
      </c>
      <c r="P834" s="14">
        <v>2025</v>
      </c>
      <c r="Q834" s="14">
        <v>113.5</v>
      </c>
      <c r="R834" s="19">
        <v>2.31718061674009</v>
      </c>
      <c r="S834" s="14" t="s">
        <v>9</v>
      </c>
      <c r="T834" s="20">
        <v>0.0938274189608849</v>
      </c>
      <c r="U834" s="21">
        <v>0.0707207</v>
      </c>
      <c r="V834" s="22">
        <v>0.7537317</v>
      </c>
    </row>
    <row r="835" spans="1:22">
      <c r="A835" s="14" t="s">
        <v>991</v>
      </c>
      <c r="B835" s="14" t="s">
        <v>79</v>
      </c>
      <c r="C835" s="14" t="s">
        <v>47</v>
      </c>
      <c r="D835" s="14">
        <v>238</v>
      </c>
      <c r="E835" s="14">
        <v>39</v>
      </c>
      <c r="F835" s="14">
        <v>187</v>
      </c>
      <c r="G835" s="15" t="s">
        <v>30</v>
      </c>
      <c r="H835" s="14">
        <v>90</v>
      </c>
      <c r="I835" s="14">
        <v>39</v>
      </c>
      <c r="J835" s="15">
        <v>0.41789</v>
      </c>
      <c r="K835" s="15">
        <v>0.44519</v>
      </c>
      <c r="L835" s="14" t="s">
        <v>286</v>
      </c>
      <c r="M835" s="14">
        <f t="shared" si="13"/>
        <v>2025</v>
      </c>
      <c r="N835" s="14" t="s">
        <v>81</v>
      </c>
      <c r="O835" s="15" t="s">
        <v>38</v>
      </c>
      <c r="P835" s="14">
        <v>2025</v>
      </c>
      <c r="Q835" s="14">
        <v>164</v>
      </c>
      <c r="R835" s="19">
        <v>1.14024390243902</v>
      </c>
      <c r="S835" s="14" t="s">
        <v>7</v>
      </c>
      <c r="T835" s="20">
        <v>0.0613221321233631</v>
      </c>
      <c r="U835" s="21">
        <v>0.051051</v>
      </c>
      <c r="V835" s="22">
        <v>0.8325053</v>
      </c>
    </row>
    <row r="836" spans="1:22">
      <c r="A836" s="14" t="s">
        <v>798</v>
      </c>
      <c r="B836" s="14" t="s">
        <v>90</v>
      </c>
      <c r="C836" s="14" t="s">
        <v>36</v>
      </c>
      <c r="D836" s="14">
        <v>193</v>
      </c>
      <c r="E836" s="14">
        <v>136</v>
      </c>
      <c r="F836" s="14">
        <v>40</v>
      </c>
      <c r="G836" s="15" t="s">
        <v>30</v>
      </c>
      <c r="H836" s="14">
        <v>289</v>
      </c>
      <c r="I836" s="14">
        <v>22</v>
      </c>
      <c r="J836" s="15">
        <v>0.07505</v>
      </c>
      <c r="K836" s="15">
        <v>0.12736</v>
      </c>
      <c r="L836" s="14" t="s">
        <v>88</v>
      </c>
      <c r="M836" s="14">
        <f t="shared" si="13"/>
        <v>2025</v>
      </c>
      <c r="N836" s="14" t="s">
        <v>81</v>
      </c>
      <c r="O836" s="15" t="s">
        <v>126</v>
      </c>
      <c r="P836" s="14">
        <v>2025</v>
      </c>
      <c r="Q836" s="14">
        <v>241</v>
      </c>
      <c r="R836" s="19">
        <v>0.16597510373444</v>
      </c>
      <c r="S836" s="14" t="s">
        <v>9</v>
      </c>
      <c r="T836" s="20">
        <v>0.410725502512563</v>
      </c>
      <c r="U836" s="21">
        <v>0.020924</v>
      </c>
      <c r="V836" s="22">
        <v>0.050944</v>
      </c>
    </row>
    <row r="837" spans="1:22">
      <c r="A837" s="14" t="s">
        <v>992</v>
      </c>
      <c r="B837" s="14" t="s">
        <v>79</v>
      </c>
      <c r="C837" s="14" t="s">
        <v>47</v>
      </c>
      <c r="D837" s="14">
        <v>36</v>
      </c>
      <c r="E837" s="14">
        <v>82</v>
      </c>
      <c r="F837" s="14">
        <v>78</v>
      </c>
      <c r="G837" s="15" t="s">
        <v>52</v>
      </c>
      <c r="H837" s="14">
        <v>40</v>
      </c>
      <c r="I837" s="14">
        <v>100</v>
      </c>
      <c r="J837" s="15">
        <v>0.53615</v>
      </c>
      <c r="K837" s="15">
        <v>0.59564</v>
      </c>
      <c r="L837" s="14" t="s">
        <v>167</v>
      </c>
      <c r="M837" s="14">
        <f t="shared" si="13"/>
        <v>2024</v>
      </c>
      <c r="N837" s="14" t="s">
        <v>33</v>
      </c>
      <c r="O837" s="15" t="s">
        <v>81</v>
      </c>
      <c r="P837" s="14">
        <v>2025</v>
      </c>
      <c r="Q837" s="14">
        <v>38</v>
      </c>
      <c r="R837" s="19">
        <v>2.05263157894737</v>
      </c>
      <c r="S837" s="14" t="s">
        <v>8</v>
      </c>
      <c r="T837" s="20">
        <v>0.0998757638842254</v>
      </c>
      <c r="U837" s="21">
        <v>0.0464022</v>
      </c>
      <c r="V837" s="22">
        <v>0.4645992</v>
      </c>
    </row>
    <row r="838" spans="1:22">
      <c r="A838" s="14" t="s">
        <v>318</v>
      </c>
      <c r="B838" s="14" t="s">
        <v>65</v>
      </c>
      <c r="C838" s="14" t="s">
        <v>36</v>
      </c>
      <c r="D838" s="14">
        <v>103</v>
      </c>
      <c r="E838" s="14">
        <v>128</v>
      </c>
      <c r="F838" s="14">
        <v>115</v>
      </c>
      <c r="G838" s="15" t="s">
        <v>30</v>
      </c>
      <c r="H838" s="14">
        <v>116</v>
      </c>
      <c r="I838" s="14">
        <v>52</v>
      </c>
      <c r="J838" s="15">
        <v>0.36908</v>
      </c>
      <c r="K838" s="15">
        <v>0.39582</v>
      </c>
      <c r="L838" s="14" t="s">
        <v>249</v>
      </c>
      <c r="M838" s="14">
        <f t="shared" si="13"/>
        <v>2024</v>
      </c>
      <c r="N838" s="14" t="s">
        <v>38</v>
      </c>
      <c r="O838" s="15" t="s">
        <v>126</v>
      </c>
      <c r="P838" s="14">
        <v>2025</v>
      </c>
      <c r="Q838" s="14">
        <v>109.5</v>
      </c>
      <c r="R838" s="19">
        <v>1.05022831050228</v>
      </c>
      <c r="S838" s="14" t="s">
        <v>7</v>
      </c>
      <c r="T838" s="20">
        <v>0.0675559597796978</v>
      </c>
      <c r="U838" s="21">
        <v>0.030751</v>
      </c>
      <c r="V838" s="22">
        <v>0.455193</v>
      </c>
    </row>
    <row r="839" spans="1:22">
      <c r="A839" s="14" t="s">
        <v>442</v>
      </c>
      <c r="B839" s="14" t="s">
        <v>51</v>
      </c>
      <c r="C839" s="14" t="s">
        <v>29</v>
      </c>
      <c r="D839" s="14">
        <v>148</v>
      </c>
      <c r="E839" s="14">
        <v>150</v>
      </c>
      <c r="F839" s="14">
        <v>90</v>
      </c>
      <c r="G839" s="15" t="s">
        <v>52</v>
      </c>
      <c r="H839" s="14">
        <v>208</v>
      </c>
      <c r="I839" s="14">
        <v>59</v>
      </c>
      <c r="J839" s="15">
        <v>0.17482</v>
      </c>
      <c r="K839" s="15">
        <v>0.23619</v>
      </c>
      <c r="L839" s="14" t="s">
        <v>180</v>
      </c>
      <c r="M839" s="14">
        <f t="shared" si="13"/>
        <v>2025</v>
      </c>
      <c r="N839" s="14" t="s">
        <v>107</v>
      </c>
      <c r="O839" s="15" t="s">
        <v>81</v>
      </c>
      <c r="P839" s="14">
        <v>2025</v>
      </c>
      <c r="Q839" s="14">
        <v>178</v>
      </c>
      <c r="R839" s="19">
        <v>0.50561797752809</v>
      </c>
      <c r="S839" s="14" t="s">
        <v>7</v>
      </c>
      <c r="T839" s="20">
        <v>0.259833185147551</v>
      </c>
      <c r="U839" s="21">
        <v>0.055233</v>
      </c>
      <c r="V839" s="22">
        <v>0.212571</v>
      </c>
    </row>
    <row r="840" spans="1:22">
      <c r="A840" s="14" t="s">
        <v>621</v>
      </c>
      <c r="B840" s="14" t="s">
        <v>79</v>
      </c>
      <c r="C840" s="14" t="s">
        <v>47</v>
      </c>
      <c r="D840" s="14">
        <v>287</v>
      </c>
      <c r="E840" s="14">
        <v>71</v>
      </c>
      <c r="F840" s="14">
        <v>153</v>
      </c>
      <c r="G840" s="15" t="s">
        <v>52</v>
      </c>
      <c r="H840" s="14">
        <v>205</v>
      </c>
      <c r="I840" s="14">
        <v>13</v>
      </c>
      <c r="J840" s="15">
        <v>0.21189</v>
      </c>
      <c r="K840" s="15">
        <v>0.28058</v>
      </c>
      <c r="L840" s="14" t="s">
        <v>183</v>
      </c>
      <c r="M840" s="14">
        <f t="shared" si="13"/>
        <v>2025</v>
      </c>
      <c r="N840" s="14" t="s">
        <v>107</v>
      </c>
      <c r="O840" s="15" t="s">
        <v>33</v>
      </c>
      <c r="P840" s="14">
        <v>2025</v>
      </c>
      <c r="Q840" s="14">
        <v>246</v>
      </c>
      <c r="R840" s="19">
        <v>0.621951219512195</v>
      </c>
      <c r="S840" s="14" t="s">
        <v>9</v>
      </c>
      <c r="T840" s="20">
        <v>0.244814313208354</v>
      </c>
      <c r="U840" s="21">
        <v>0.1050957</v>
      </c>
      <c r="V840" s="22">
        <v>0.4292874</v>
      </c>
    </row>
    <row r="841" spans="1:22">
      <c r="A841" s="14" t="s">
        <v>993</v>
      </c>
      <c r="B841" s="14" t="s">
        <v>73</v>
      </c>
      <c r="C841" s="14" t="s">
        <v>47</v>
      </c>
      <c r="D841" s="14">
        <v>146</v>
      </c>
      <c r="E841" s="14">
        <v>87</v>
      </c>
      <c r="F841" s="14">
        <v>109</v>
      </c>
      <c r="G841" s="15" t="s">
        <v>48</v>
      </c>
      <c r="H841" s="14">
        <v>124</v>
      </c>
      <c r="I841" s="14">
        <v>25</v>
      </c>
      <c r="J841" s="15">
        <v>0.1077</v>
      </c>
      <c r="K841" s="15">
        <v>0.13496</v>
      </c>
      <c r="L841" s="14" t="s">
        <v>77</v>
      </c>
      <c r="M841" s="14">
        <f t="shared" si="13"/>
        <v>2025</v>
      </c>
      <c r="N841" s="14" t="s">
        <v>39</v>
      </c>
      <c r="O841" s="15" t="s">
        <v>38</v>
      </c>
      <c r="P841" s="14">
        <v>2025</v>
      </c>
      <c r="Q841" s="14">
        <v>135</v>
      </c>
      <c r="R841" s="19">
        <v>0.807407407407407</v>
      </c>
      <c r="S841" s="14" t="s">
        <v>9</v>
      </c>
      <c r="T841" s="20">
        <v>0.201985773562537</v>
      </c>
      <c r="U841" s="21">
        <v>0.0297134</v>
      </c>
      <c r="V841" s="22">
        <v>0.1471064</v>
      </c>
    </row>
    <row r="842" spans="1:22">
      <c r="A842" s="14" t="s">
        <v>96</v>
      </c>
      <c r="B842" s="14" t="s">
        <v>28</v>
      </c>
      <c r="C842" s="14" t="s">
        <v>29</v>
      </c>
      <c r="D842" s="14">
        <v>36</v>
      </c>
      <c r="E842" s="14">
        <v>11</v>
      </c>
      <c r="F842" s="14">
        <v>30</v>
      </c>
      <c r="G842" s="15" t="s">
        <v>52</v>
      </c>
      <c r="H842" s="14">
        <v>17</v>
      </c>
      <c r="I842" s="14">
        <v>71</v>
      </c>
      <c r="J842" s="15">
        <v>0.35191</v>
      </c>
      <c r="K842" s="15">
        <v>0.40984</v>
      </c>
      <c r="L842" s="14" t="s">
        <v>624</v>
      </c>
      <c r="M842" s="14">
        <f t="shared" si="13"/>
        <v>2025</v>
      </c>
      <c r="N842" s="14" t="s">
        <v>107</v>
      </c>
      <c r="O842" s="15" t="s">
        <v>32</v>
      </c>
      <c r="P842" s="14">
        <v>2025</v>
      </c>
      <c r="Q842" s="14">
        <v>26.5</v>
      </c>
      <c r="R842" s="19">
        <v>1.13207547169811</v>
      </c>
      <c r="S842" s="14" t="s">
        <v>8</v>
      </c>
      <c r="T842" s="20">
        <v>0.141347843060707</v>
      </c>
      <c r="U842" s="21">
        <v>0.017379</v>
      </c>
      <c r="V842" s="22">
        <v>0.122952</v>
      </c>
    </row>
    <row r="843" spans="1:22">
      <c r="A843" s="14" t="s">
        <v>994</v>
      </c>
      <c r="B843" s="14" t="s">
        <v>93</v>
      </c>
      <c r="C843" s="14" t="s">
        <v>47</v>
      </c>
      <c r="D843" s="14">
        <v>241</v>
      </c>
      <c r="E843" s="14">
        <v>81</v>
      </c>
      <c r="F843" s="14">
        <v>119</v>
      </c>
      <c r="G843" s="15" t="s">
        <v>42</v>
      </c>
      <c r="H843" s="14">
        <v>203</v>
      </c>
      <c r="I843" s="14">
        <v>52</v>
      </c>
      <c r="J843" s="15">
        <v>0.22217</v>
      </c>
      <c r="K843" s="15">
        <v>0.23077</v>
      </c>
      <c r="L843" s="14" t="s">
        <v>371</v>
      </c>
      <c r="M843" s="14">
        <f t="shared" si="13"/>
        <v>2025</v>
      </c>
      <c r="N843" s="14" t="s">
        <v>39</v>
      </c>
      <c r="O843" s="15" t="s">
        <v>107</v>
      </c>
      <c r="P843" s="14">
        <v>2025</v>
      </c>
      <c r="Q843" s="14">
        <v>222</v>
      </c>
      <c r="R843" s="19">
        <v>0.536036036036036</v>
      </c>
      <c r="S843" s="14" t="s">
        <v>7</v>
      </c>
      <c r="T843" s="20">
        <v>0.0372665424448585</v>
      </c>
      <c r="U843" s="21">
        <v>0.010234</v>
      </c>
      <c r="V843" s="22">
        <v>0.2746163</v>
      </c>
    </row>
    <row r="844" spans="1:22">
      <c r="A844" s="14" t="s">
        <v>995</v>
      </c>
      <c r="B844" s="14" t="s">
        <v>51</v>
      </c>
      <c r="C844" s="14" t="s">
        <v>29</v>
      </c>
      <c r="D844" s="14">
        <v>257</v>
      </c>
      <c r="E844" s="14">
        <v>7</v>
      </c>
      <c r="F844" s="14">
        <v>142</v>
      </c>
      <c r="G844" s="15" t="s">
        <v>48</v>
      </c>
      <c r="H844" s="14">
        <v>122</v>
      </c>
      <c r="I844" s="14">
        <v>50</v>
      </c>
      <c r="J844" s="15">
        <v>0.7132</v>
      </c>
      <c r="K844" s="15">
        <v>0.75368</v>
      </c>
      <c r="L844" s="14" t="s">
        <v>172</v>
      </c>
      <c r="M844" s="14">
        <f t="shared" si="13"/>
        <v>2025</v>
      </c>
      <c r="N844" s="14" t="s">
        <v>81</v>
      </c>
      <c r="O844" s="15" t="s">
        <v>44</v>
      </c>
      <c r="P844" s="14">
        <v>2025</v>
      </c>
      <c r="Q844" s="14">
        <v>189.5</v>
      </c>
      <c r="R844" s="19">
        <v>0.74934036939314</v>
      </c>
      <c r="S844" s="14" t="s">
        <v>7</v>
      </c>
      <c r="T844" s="20">
        <v>0.0537097972614372</v>
      </c>
      <c r="U844" s="21">
        <v>0.0574816</v>
      </c>
      <c r="V844" s="22">
        <v>1.0702256</v>
      </c>
    </row>
    <row r="845" spans="1:22">
      <c r="A845" s="14" t="s">
        <v>169</v>
      </c>
      <c r="B845" s="14" t="s">
        <v>65</v>
      </c>
      <c r="C845" s="14" t="s">
        <v>36</v>
      </c>
      <c r="D845" s="14">
        <v>295</v>
      </c>
      <c r="E845" s="14">
        <v>160</v>
      </c>
      <c r="F845" s="14">
        <v>176</v>
      </c>
      <c r="G845" s="15" t="s">
        <v>48</v>
      </c>
      <c r="H845" s="14">
        <v>279</v>
      </c>
      <c r="I845" s="14">
        <v>76</v>
      </c>
      <c r="J845" s="15">
        <v>0.84901</v>
      </c>
      <c r="K845" s="15">
        <v>0.91679</v>
      </c>
      <c r="L845" s="14" t="s">
        <v>274</v>
      </c>
      <c r="M845" s="14">
        <f t="shared" si="13"/>
        <v>2025</v>
      </c>
      <c r="N845" s="14" t="s">
        <v>32</v>
      </c>
      <c r="O845" s="15" t="s">
        <v>33</v>
      </c>
      <c r="P845" s="14">
        <v>2025</v>
      </c>
      <c r="Q845" s="14">
        <v>287</v>
      </c>
      <c r="R845" s="19">
        <v>0.613240418118467</v>
      </c>
      <c r="S845" s="14" t="s">
        <v>8</v>
      </c>
      <c r="T845" s="20">
        <v>0.0739318709846312</v>
      </c>
      <c r="U845" s="21">
        <v>0.1192928</v>
      </c>
      <c r="V845" s="22">
        <v>1.6135504</v>
      </c>
    </row>
    <row r="846" spans="1:22">
      <c r="A846" s="14" t="s">
        <v>996</v>
      </c>
      <c r="B846" s="14" t="s">
        <v>46</v>
      </c>
      <c r="C846" s="14" t="s">
        <v>47</v>
      </c>
      <c r="D846" s="14">
        <v>86</v>
      </c>
      <c r="E846" s="14">
        <v>173</v>
      </c>
      <c r="F846" s="14">
        <v>153</v>
      </c>
      <c r="G846" s="15" t="s">
        <v>48</v>
      </c>
      <c r="H846" s="14">
        <v>106</v>
      </c>
      <c r="I846" s="14">
        <v>84</v>
      </c>
      <c r="J846" s="15">
        <v>0.08074</v>
      </c>
      <c r="K846" s="15">
        <v>0.09505</v>
      </c>
      <c r="L846" s="14" t="s">
        <v>71</v>
      </c>
      <c r="M846" s="14">
        <f t="shared" si="13"/>
        <v>2025</v>
      </c>
      <c r="N846" s="14" t="s">
        <v>32</v>
      </c>
      <c r="O846" s="15" t="s">
        <v>39</v>
      </c>
      <c r="P846" s="14">
        <v>2025</v>
      </c>
      <c r="Q846" s="14">
        <v>96</v>
      </c>
      <c r="R846" s="19">
        <v>1.59375</v>
      </c>
      <c r="S846" s="14" t="s">
        <v>8</v>
      </c>
      <c r="T846" s="20">
        <v>0.150552340873225</v>
      </c>
      <c r="U846" s="21">
        <v>0.0218943</v>
      </c>
      <c r="V846" s="22">
        <v>0.1454265</v>
      </c>
    </row>
    <row r="847" spans="1:22">
      <c r="A847" s="14" t="s">
        <v>826</v>
      </c>
      <c r="B847" s="14" t="s">
        <v>28</v>
      </c>
      <c r="C847" s="14" t="s">
        <v>29</v>
      </c>
      <c r="D847" s="14">
        <v>255</v>
      </c>
      <c r="E847" s="14">
        <v>106</v>
      </c>
      <c r="F847" s="14">
        <v>170</v>
      </c>
      <c r="G847" s="15" t="s">
        <v>30</v>
      </c>
      <c r="H847" s="14">
        <v>191</v>
      </c>
      <c r="I847" s="14">
        <v>93</v>
      </c>
      <c r="J847" s="15">
        <v>0.78423</v>
      </c>
      <c r="K847" s="15">
        <v>0.80852</v>
      </c>
      <c r="L847" s="14" t="s">
        <v>259</v>
      </c>
      <c r="M847" s="14">
        <f t="shared" si="13"/>
        <v>2025</v>
      </c>
      <c r="N847" s="14" t="s">
        <v>107</v>
      </c>
      <c r="O847" s="15" t="s">
        <v>107</v>
      </c>
      <c r="P847" s="14">
        <v>2025</v>
      </c>
      <c r="Q847" s="14">
        <v>223</v>
      </c>
      <c r="R847" s="19">
        <v>0.762331838565022</v>
      </c>
      <c r="S847" s="14" t="s">
        <v>8</v>
      </c>
      <c r="T847" s="20">
        <v>0.030042546875773</v>
      </c>
      <c r="U847" s="21">
        <v>0.041293</v>
      </c>
      <c r="V847" s="22">
        <v>1.374484</v>
      </c>
    </row>
    <row r="848" spans="1:22">
      <c r="A848" s="14" t="s">
        <v>997</v>
      </c>
      <c r="B848" s="14" t="s">
        <v>56</v>
      </c>
      <c r="C848" s="14" t="s">
        <v>36</v>
      </c>
      <c r="D848" s="14">
        <v>36</v>
      </c>
      <c r="E848" s="14">
        <v>108</v>
      </c>
      <c r="F848" s="14">
        <v>83</v>
      </c>
      <c r="G848" s="15" t="s">
        <v>30</v>
      </c>
      <c r="H848" s="14">
        <v>61</v>
      </c>
      <c r="I848" s="14">
        <v>62</v>
      </c>
      <c r="J848" s="15">
        <v>0.84709</v>
      </c>
      <c r="K848" s="15">
        <v>0.91229</v>
      </c>
      <c r="L848" s="14" t="s">
        <v>562</v>
      </c>
      <c r="M848" s="14">
        <f t="shared" si="13"/>
        <v>2024</v>
      </c>
      <c r="N848" s="14" t="s">
        <v>33</v>
      </c>
      <c r="O848" s="15" t="s">
        <v>126</v>
      </c>
      <c r="P848" s="14">
        <v>2025</v>
      </c>
      <c r="Q848" s="14">
        <v>48.5</v>
      </c>
      <c r="R848" s="19">
        <v>1.71134020618557</v>
      </c>
      <c r="S848" s="14" t="s">
        <v>8</v>
      </c>
      <c r="T848" s="20">
        <v>0.0714685023402646</v>
      </c>
      <c r="U848" s="21">
        <v>0.054116</v>
      </c>
      <c r="V848" s="22">
        <v>0.7572007</v>
      </c>
    </row>
    <row r="849" spans="1:22">
      <c r="A849" s="14" t="s">
        <v>998</v>
      </c>
      <c r="B849" s="14" t="s">
        <v>103</v>
      </c>
      <c r="C849" s="14" t="s">
        <v>36</v>
      </c>
      <c r="D849" s="14">
        <v>247</v>
      </c>
      <c r="E849" s="14">
        <v>134</v>
      </c>
      <c r="F849" s="14">
        <v>243</v>
      </c>
      <c r="G849" s="15" t="s">
        <v>42</v>
      </c>
      <c r="H849" s="14">
        <v>138</v>
      </c>
      <c r="I849" s="14">
        <v>79</v>
      </c>
      <c r="J849" s="15">
        <v>0.48364</v>
      </c>
      <c r="K849" s="15">
        <v>0.51619</v>
      </c>
      <c r="L849" s="14" t="s">
        <v>361</v>
      </c>
      <c r="M849" s="14">
        <f t="shared" si="13"/>
        <v>2025</v>
      </c>
      <c r="N849" s="14" t="s">
        <v>81</v>
      </c>
      <c r="O849" s="15" t="s">
        <v>126</v>
      </c>
      <c r="P849" s="14">
        <v>2025</v>
      </c>
      <c r="Q849" s="14">
        <v>192.5</v>
      </c>
      <c r="R849" s="19">
        <v>1.26233766233766</v>
      </c>
      <c r="S849" s="14" t="s">
        <v>8</v>
      </c>
      <c r="T849" s="20">
        <v>0.0630581762529301</v>
      </c>
      <c r="U849" s="21">
        <v>0.0790965</v>
      </c>
      <c r="V849" s="22">
        <v>1.2543417</v>
      </c>
    </row>
    <row r="850" spans="1:22">
      <c r="A850" s="14" t="s">
        <v>187</v>
      </c>
      <c r="B850" s="14" t="s">
        <v>28</v>
      </c>
      <c r="C850" s="14" t="s">
        <v>29</v>
      </c>
      <c r="D850" s="14">
        <v>174</v>
      </c>
      <c r="E850" s="14">
        <v>126</v>
      </c>
      <c r="F850" s="14">
        <v>25</v>
      </c>
      <c r="G850" s="15" t="s">
        <v>52</v>
      </c>
      <c r="H850" s="14">
        <v>275</v>
      </c>
      <c r="I850" s="14">
        <v>84</v>
      </c>
      <c r="J850" s="15">
        <v>0.57143</v>
      </c>
      <c r="K850" s="15">
        <v>0.5939</v>
      </c>
      <c r="L850" s="14" t="s">
        <v>130</v>
      </c>
      <c r="M850" s="14">
        <f t="shared" si="13"/>
        <v>2024</v>
      </c>
      <c r="N850" s="14" t="s">
        <v>38</v>
      </c>
      <c r="O850" s="15" t="s">
        <v>33</v>
      </c>
      <c r="P850" s="14">
        <v>2025</v>
      </c>
      <c r="Q850" s="14">
        <v>224.5</v>
      </c>
      <c r="R850" s="19">
        <v>0.111358574610245</v>
      </c>
      <c r="S850" s="14" t="s">
        <v>8</v>
      </c>
      <c r="T850" s="20">
        <v>0.0378346522983667</v>
      </c>
      <c r="U850" s="21">
        <v>0.0056175</v>
      </c>
      <c r="V850" s="22">
        <v>0.148475</v>
      </c>
    </row>
    <row r="851" spans="1:22">
      <c r="A851" s="14" t="s">
        <v>999</v>
      </c>
      <c r="B851" s="14" t="s">
        <v>93</v>
      </c>
      <c r="C851" s="14" t="s">
        <v>47</v>
      </c>
      <c r="D851" s="14">
        <v>39</v>
      </c>
      <c r="E851" s="14">
        <v>11</v>
      </c>
      <c r="F851" s="14">
        <v>7</v>
      </c>
      <c r="G851" s="15" t="s">
        <v>42</v>
      </c>
      <c r="H851" s="14">
        <v>43</v>
      </c>
      <c r="I851" s="14">
        <v>28</v>
      </c>
      <c r="J851" s="15">
        <v>0.70601</v>
      </c>
      <c r="K851" s="15">
        <v>0.71668</v>
      </c>
      <c r="L851" s="14" t="s">
        <v>228</v>
      </c>
      <c r="M851" s="14">
        <f t="shared" si="13"/>
        <v>2024</v>
      </c>
      <c r="N851" s="14" t="s">
        <v>33</v>
      </c>
      <c r="O851" s="15" t="s">
        <v>58</v>
      </c>
      <c r="P851" s="14">
        <v>2025</v>
      </c>
      <c r="Q851" s="14">
        <v>41</v>
      </c>
      <c r="R851" s="19">
        <v>0.170731707317073</v>
      </c>
      <c r="S851" s="14" t="s">
        <v>9</v>
      </c>
      <c r="T851" s="20">
        <v>0.0148880951052073</v>
      </c>
      <c r="U851" s="21">
        <v>0.0007469</v>
      </c>
      <c r="V851" s="22">
        <v>0.0501676</v>
      </c>
    </row>
    <row r="852" spans="1:22">
      <c r="A852" s="14" t="s">
        <v>1000</v>
      </c>
      <c r="B852" s="14" t="s">
        <v>35</v>
      </c>
      <c r="C852" s="14" t="s">
        <v>36</v>
      </c>
      <c r="D852" s="14">
        <v>75</v>
      </c>
      <c r="E852" s="14">
        <v>60</v>
      </c>
      <c r="F852" s="14">
        <v>37</v>
      </c>
      <c r="G852" s="15" t="s">
        <v>30</v>
      </c>
      <c r="H852" s="14">
        <v>98</v>
      </c>
      <c r="I852" s="14">
        <v>16</v>
      </c>
      <c r="J852" s="15">
        <v>0.25552</v>
      </c>
      <c r="K852" s="15">
        <v>0.30719</v>
      </c>
      <c r="L852" s="14" t="s">
        <v>94</v>
      </c>
      <c r="M852" s="14">
        <f t="shared" si="13"/>
        <v>2025</v>
      </c>
      <c r="N852" s="14" t="s">
        <v>32</v>
      </c>
      <c r="O852" s="15" t="s">
        <v>107</v>
      </c>
      <c r="P852" s="14">
        <v>2025</v>
      </c>
      <c r="Q852" s="14">
        <v>86.5</v>
      </c>
      <c r="R852" s="19">
        <v>0.427745664739884</v>
      </c>
      <c r="S852" s="14" t="s">
        <v>9</v>
      </c>
      <c r="T852" s="20">
        <v>0.168202089911781</v>
      </c>
      <c r="U852" s="21">
        <v>0.0191179</v>
      </c>
      <c r="V852" s="22">
        <v>0.1136603</v>
      </c>
    </row>
    <row r="853" spans="1:22">
      <c r="A853" s="14" t="s">
        <v>1001</v>
      </c>
      <c r="B853" s="14" t="s">
        <v>76</v>
      </c>
      <c r="C853" s="14" t="s">
        <v>36</v>
      </c>
      <c r="D853" s="14">
        <v>138</v>
      </c>
      <c r="E853" s="14">
        <v>58</v>
      </c>
      <c r="F853" s="14">
        <v>146</v>
      </c>
      <c r="G853" s="15" t="s">
        <v>52</v>
      </c>
      <c r="H853" s="14">
        <v>50</v>
      </c>
      <c r="I853" s="14">
        <v>71</v>
      </c>
      <c r="J853" s="15">
        <v>0.60632</v>
      </c>
      <c r="K853" s="15">
        <v>0.66882</v>
      </c>
      <c r="L853" s="14" t="s">
        <v>359</v>
      </c>
      <c r="M853" s="14">
        <f t="shared" si="13"/>
        <v>2025</v>
      </c>
      <c r="N853" s="14" t="s">
        <v>107</v>
      </c>
      <c r="O853" s="15" t="s">
        <v>39</v>
      </c>
      <c r="P853" s="14">
        <v>2025</v>
      </c>
      <c r="Q853" s="14">
        <v>94</v>
      </c>
      <c r="R853" s="19">
        <v>1.5531914893617</v>
      </c>
      <c r="S853" s="14" t="s">
        <v>8</v>
      </c>
      <c r="T853" s="20">
        <v>0.0934481624353339</v>
      </c>
      <c r="U853" s="21">
        <v>0.09125</v>
      </c>
      <c r="V853" s="22">
        <v>0.9764772</v>
      </c>
    </row>
    <row r="854" spans="1:22">
      <c r="A854" s="14" t="s">
        <v>1002</v>
      </c>
      <c r="B854" s="14" t="s">
        <v>46</v>
      </c>
      <c r="C854" s="14" t="s">
        <v>47</v>
      </c>
      <c r="D854" s="14">
        <v>256</v>
      </c>
      <c r="E854" s="14">
        <v>75</v>
      </c>
      <c r="F854" s="14">
        <v>105</v>
      </c>
      <c r="G854" s="15" t="s">
        <v>48</v>
      </c>
      <c r="H854" s="14">
        <v>226</v>
      </c>
      <c r="I854" s="14">
        <v>79</v>
      </c>
      <c r="J854" s="15">
        <v>0.21721</v>
      </c>
      <c r="K854" s="15">
        <v>0.28348</v>
      </c>
      <c r="L854" s="14" t="s">
        <v>534</v>
      </c>
      <c r="M854" s="14">
        <f t="shared" si="13"/>
        <v>2025</v>
      </c>
      <c r="N854" s="14" t="s">
        <v>107</v>
      </c>
      <c r="O854" s="15" t="s">
        <v>39</v>
      </c>
      <c r="P854" s="14">
        <v>2025</v>
      </c>
      <c r="Q854" s="14">
        <v>241</v>
      </c>
      <c r="R854" s="19">
        <v>0.435684647302905</v>
      </c>
      <c r="S854" s="14" t="s">
        <v>8</v>
      </c>
      <c r="T854" s="20">
        <v>0.233773105686468</v>
      </c>
      <c r="U854" s="21">
        <v>0.0695835</v>
      </c>
      <c r="V854" s="22">
        <v>0.297654</v>
      </c>
    </row>
    <row r="855" spans="1:22">
      <c r="A855" s="14" t="s">
        <v>1003</v>
      </c>
      <c r="B855" s="14" t="s">
        <v>97</v>
      </c>
      <c r="C855" s="14" t="s">
        <v>29</v>
      </c>
      <c r="D855" s="14">
        <v>129</v>
      </c>
      <c r="E855" s="14">
        <v>37</v>
      </c>
      <c r="F855" s="14">
        <v>32</v>
      </c>
      <c r="G855" s="15" t="s">
        <v>42</v>
      </c>
      <c r="H855" s="14">
        <v>134</v>
      </c>
      <c r="I855" s="14">
        <v>88</v>
      </c>
      <c r="J855" s="15">
        <v>0.45964</v>
      </c>
      <c r="K855" s="15">
        <v>0.51309</v>
      </c>
      <c r="L855" s="14" t="s">
        <v>299</v>
      </c>
      <c r="M855" s="14">
        <f t="shared" si="13"/>
        <v>2025</v>
      </c>
      <c r="N855" s="14" t="s">
        <v>39</v>
      </c>
      <c r="O855" s="15" t="s">
        <v>32</v>
      </c>
      <c r="P855" s="14">
        <v>2025</v>
      </c>
      <c r="Q855" s="14">
        <v>131.5</v>
      </c>
      <c r="R855" s="19">
        <v>0.243346007604563</v>
      </c>
      <c r="S855" s="14" t="s">
        <v>8</v>
      </c>
      <c r="T855" s="20">
        <v>0.104172757216083</v>
      </c>
      <c r="U855" s="21">
        <v>0.017104</v>
      </c>
      <c r="V855" s="22">
        <v>0.1641888</v>
      </c>
    </row>
    <row r="856" spans="1:22">
      <c r="A856" s="14" t="s">
        <v>1004</v>
      </c>
      <c r="B856" s="14" t="s">
        <v>65</v>
      </c>
      <c r="C856" s="14" t="s">
        <v>36</v>
      </c>
      <c r="D856" s="14">
        <v>247</v>
      </c>
      <c r="E856" s="14">
        <v>15</v>
      </c>
      <c r="F856" s="14">
        <v>34</v>
      </c>
      <c r="G856" s="15" t="s">
        <v>52</v>
      </c>
      <c r="H856" s="14">
        <v>228</v>
      </c>
      <c r="I856" s="14">
        <v>19</v>
      </c>
      <c r="J856" s="15">
        <v>0.40808</v>
      </c>
      <c r="K856" s="15">
        <v>0.44362</v>
      </c>
      <c r="L856" s="14" t="s">
        <v>284</v>
      </c>
      <c r="M856" s="14">
        <f t="shared" si="13"/>
        <v>2024</v>
      </c>
      <c r="N856" s="14" t="s">
        <v>33</v>
      </c>
      <c r="O856" s="15" t="s">
        <v>44</v>
      </c>
      <c r="P856" s="14">
        <v>2025</v>
      </c>
      <c r="Q856" s="14">
        <v>237.5</v>
      </c>
      <c r="R856" s="19">
        <v>0.143157894736842</v>
      </c>
      <c r="S856" s="14" t="s">
        <v>9</v>
      </c>
      <c r="T856" s="20">
        <v>0.0801136107479374</v>
      </c>
      <c r="U856" s="21">
        <v>0.0120836</v>
      </c>
      <c r="V856" s="22">
        <v>0.1508308</v>
      </c>
    </row>
    <row r="857" spans="1:22">
      <c r="A857" s="14" t="s">
        <v>1005</v>
      </c>
      <c r="B857" s="14" t="s">
        <v>51</v>
      </c>
      <c r="C857" s="14" t="s">
        <v>29</v>
      </c>
      <c r="D857" s="14">
        <v>89</v>
      </c>
      <c r="E857" s="14">
        <v>151</v>
      </c>
      <c r="F857" s="14">
        <v>138</v>
      </c>
      <c r="G857" s="15" t="s">
        <v>30</v>
      </c>
      <c r="H857" s="14">
        <v>102</v>
      </c>
      <c r="I857" s="14">
        <v>29</v>
      </c>
      <c r="J857" s="15">
        <v>0.52533</v>
      </c>
      <c r="K857" s="15">
        <v>0.53289</v>
      </c>
      <c r="L857" s="14" t="s">
        <v>524</v>
      </c>
      <c r="M857" s="14">
        <f t="shared" si="13"/>
        <v>2025</v>
      </c>
      <c r="N857" s="14" t="s">
        <v>39</v>
      </c>
      <c r="O857" s="15" t="s">
        <v>99</v>
      </c>
      <c r="P857" s="14">
        <v>2025</v>
      </c>
      <c r="Q857" s="14">
        <v>95.5</v>
      </c>
      <c r="R857" s="19">
        <v>1.44502617801047</v>
      </c>
      <c r="S857" s="14" t="s">
        <v>9</v>
      </c>
      <c r="T857" s="20">
        <v>0.0141867927714913</v>
      </c>
      <c r="U857" s="21">
        <v>0.0104328</v>
      </c>
      <c r="V857" s="22">
        <v>0.7353882</v>
      </c>
    </row>
    <row r="858" spans="1:22">
      <c r="A858" s="14" t="s">
        <v>1006</v>
      </c>
      <c r="B858" s="14" t="s">
        <v>76</v>
      </c>
      <c r="C858" s="14" t="s">
        <v>36</v>
      </c>
      <c r="D858" s="14">
        <v>60</v>
      </c>
      <c r="E858" s="14">
        <v>188</v>
      </c>
      <c r="F858" s="14">
        <v>169</v>
      </c>
      <c r="G858" s="15" t="s">
        <v>48</v>
      </c>
      <c r="H858" s="14">
        <v>79</v>
      </c>
      <c r="I858" s="14">
        <v>99</v>
      </c>
      <c r="J858" s="15">
        <v>0.803</v>
      </c>
      <c r="K858" s="15">
        <v>0.83194</v>
      </c>
      <c r="L858" s="14" t="s">
        <v>562</v>
      </c>
      <c r="M858" s="14">
        <f t="shared" si="13"/>
        <v>2024</v>
      </c>
      <c r="N858" s="14" t="s">
        <v>33</v>
      </c>
      <c r="O858" s="15" t="s">
        <v>32</v>
      </c>
      <c r="P858" s="14">
        <v>2025</v>
      </c>
      <c r="Q858" s="14">
        <v>69.5</v>
      </c>
      <c r="R858" s="19">
        <v>2.43165467625899</v>
      </c>
      <c r="S858" s="14" t="s">
        <v>8</v>
      </c>
      <c r="T858" s="20">
        <v>0.0347861624636392</v>
      </c>
      <c r="U858" s="21">
        <v>0.0489086</v>
      </c>
      <c r="V858" s="22">
        <v>1.4059786</v>
      </c>
    </row>
    <row r="859" spans="1:22">
      <c r="A859" s="14" t="s">
        <v>1007</v>
      </c>
      <c r="B859" s="14" t="s">
        <v>103</v>
      </c>
      <c r="C859" s="14" t="s">
        <v>36</v>
      </c>
      <c r="D859" s="14">
        <v>59</v>
      </c>
      <c r="E859" s="14">
        <v>8</v>
      </c>
      <c r="F859" s="14">
        <v>11</v>
      </c>
      <c r="G859" s="15" t="s">
        <v>30</v>
      </c>
      <c r="H859" s="14">
        <v>56</v>
      </c>
      <c r="I859" s="14">
        <v>98</v>
      </c>
      <c r="J859" s="15">
        <v>0.76115</v>
      </c>
      <c r="K859" s="15">
        <v>0.80832</v>
      </c>
      <c r="L859" s="14" t="s">
        <v>238</v>
      </c>
      <c r="M859" s="14">
        <f t="shared" si="13"/>
        <v>2025</v>
      </c>
      <c r="N859" s="14" t="s">
        <v>39</v>
      </c>
      <c r="O859" s="15" t="s">
        <v>32</v>
      </c>
      <c r="P859" s="14">
        <v>2025</v>
      </c>
      <c r="Q859" s="14">
        <v>57.5</v>
      </c>
      <c r="R859" s="19">
        <v>0.191304347826087</v>
      </c>
      <c r="S859" s="14" t="s">
        <v>8</v>
      </c>
      <c r="T859" s="20">
        <v>0.0583556017418844</v>
      </c>
      <c r="U859" s="21">
        <v>0.0051887</v>
      </c>
      <c r="V859" s="22">
        <v>0.0889152</v>
      </c>
    </row>
    <row r="860" spans="1:22">
      <c r="A860" s="14" t="s">
        <v>1008</v>
      </c>
      <c r="B860" s="14" t="s">
        <v>103</v>
      </c>
      <c r="C860" s="14" t="s">
        <v>36</v>
      </c>
      <c r="D860" s="14">
        <v>91</v>
      </c>
      <c r="E860" s="14">
        <v>181</v>
      </c>
      <c r="F860" s="14">
        <v>218</v>
      </c>
      <c r="G860" s="15" t="s">
        <v>48</v>
      </c>
      <c r="H860" s="14">
        <v>54</v>
      </c>
      <c r="I860" s="14">
        <v>26</v>
      </c>
      <c r="J860" s="15">
        <v>0.75193</v>
      </c>
      <c r="K860" s="15">
        <v>0.75849</v>
      </c>
      <c r="L860" s="14" t="s">
        <v>412</v>
      </c>
      <c r="M860" s="14">
        <f t="shared" si="13"/>
        <v>2024</v>
      </c>
      <c r="N860" s="14" t="s">
        <v>44</v>
      </c>
      <c r="O860" s="15" t="s">
        <v>81</v>
      </c>
      <c r="P860" s="14">
        <v>2025</v>
      </c>
      <c r="Q860" s="14">
        <v>72.5</v>
      </c>
      <c r="R860" s="19">
        <v>3.00689655172414</v>
      </c>
      <c r="S860" s="14" t="s">
        <v>9</v>
      </c>
      <c r="T860" s="20">
        <v>0.00864876267320597</v>
      </c>
      <c r="U860" s="21">
        <v>0.0143008</v>
      </c>
      <c r="V860" s="22">
        <v>1.6535082</v>
      </c>
    </row>
    <row r="861" spans="1:22">
      <c r="A861" s="14" t="s">
        <v>1009</v>
      </c>
      <c r="B861" s="14" t="s">
        <v>159</v>
      </c>
      <c r="C861" s="14" t="s">
        <v>47</v>
      </c>
      <c r="D861" s="14">
        <v>272</v>
      </c>
      <c r="E861" s="14">
        <v>3</v>
      </c>
      <c r="F861" s="14">
        <v>22</v>
      </c>
      <c r="G861" s="15" t="s">
        <v>48</v>
      </c>
      <c r="H861" s="14">
        <v>253</v>
      </c>
      <c r="I861" s="14">
        <v>95</v>
      </c>
      <c r="J861" s="15">
        <v>0.75958</v>
      </c>
      <c r="K861" s="15">
        <v>0.80664</v>
      </c>
      <c r="L861" s="14" t="s">
        <v>648</v>
      </c>
      <c r="M861" s="14">
        <f t="shared" si="13"/>
        <v>2025</v>
      </c>
      <c r="N861" s="14" t="s">
        <v>107</v>
      </c>
      <c r="O861" s="15" t="s">
        <v>58</v>
      </c>
      <c r="P861" s="14">
        <v>2025</v>
      </c>
      <c r="Q861" s="14">
        <v>262.5</v>
      </c>
      <c r="R861" s="19">
        <v>0.0838095238095238</v>
      </c>
      <c r="S861" s="14" t="s">
        <v>8</v>
      </c>
      <c r="T861" s="20">
        <v>0.0583407715957552</v>
      </c>
      <c r="U861" s="21">
        <v>0.0103532</v>
      </c>
      <c r="V861" s="22">
        <v>0.1774608</v>
      </c>
    </row>
    <row r="862" spans="1:22">
      <c r="A862" s="14" t="s">
        <v>1010</v>
      </c>
      <c r="B862" s="14" t="s">
        <v>97</v>
      </c>
      <c r="C862" s="14" t="s">
        <v>29</v>
      </c>
      <c r="D862" s="14">
        <v>32</v>
      </c>
      <c r="E862" s="14">
        <v>190</v>
      </c>
      <c r="F862" s="14">
        <v>160</v>
      </c>
      <c r="G862" s="15" t="s">
        <v>48</v>
      </c>
      <c r="H862" s="14">
        <v>62</v>
      </c>
      <c r="I862" s="14">
        <v>44</v>
      </c>
      <c r="J862" s="15">
        <v>0.67676</v>
      </c>
      <c r="K862" s="15">
        <v>0.6988</v>
      </c>
      <c r="L862" s="14" t="s">
        <v>265</v>
      </c>
      <c r="M862" s="14">
        <f t="shared" si="13"/>
        <v>2025</v>
      </c>
      <c r="N862" s="14" t="s">
        <v>107</v>
      </c>
      <c r="O862" s="15" t="s">
        <v>32</v>
      </c>
      <c r="P862" s="14">
        <v>2025</v>
      </c>
      <c r="Q862" s="14">
        <v>47</v>
      </c>
      <c r="R862" s="19">
        <v>3.40425531914894</v>
      </c>
      <c r="S862" s="14" t="s">
        <v>7</v>
      </c>
      <c r="T862" s="20">
        <v>0.0315397824842587</v>
      </c>
      <c r="U862" s="21">
        <v>0.035264</v>
      </c>
      <c r="V862" s="22">
        <v>1.11808</v>
      </c>
    </row>
    <row r="863" spans="1:22">
      <c r="A863" s="14" t="s">
        <v>1011</v>
      </c>
      <c r="B863" s="14" t="s">
        <v>159</v>
      </c>
      <c r="C863" s="14" t="s">
        <v>47</v>
      </c>
      <c r="D863" s="14">
        <v>69</v>
      </c>
      <c r="E863" s="14">
        <v>163</v>
      </c>
      <c r="F863" s="14">
        <v>97</v>
      </c>
      <c r="G863" s="15" t="s">
        <v>42</v>
      </c>
      <c r="H863" s="14">
        <v>135</v>
      </c>
      <c r="I863" s="14">
        <v>13</v>
      </c>
      <c r="J863" s="15">
        <v>0.73721</v>
      </c>
      <c r="K863" s="15">
        <v>0.79637</v>
      </c>
      <c r="L863" s="14" t="s">
        <v>257</v>
      </c>
      <c r="M863" s="14">
        <f t="shared" si="13"/>
        <v>2024</v>
      </c>
      <c r="N863" s="14" t="s">
        <v>38</v>
      </c>
      <c r="O863" s="15" t="s">
        <v>44</v>
      </c>
      <c r="P863" s="14">
        <v>2025</v>
      </c>
      <c r="Q863" s="14">
        <v>102</v>
      </c>
      <c r="R863" s="19">
        <v>0.950980392156863</v>
      </c>
      <c r="S863" s="14" t="s">
        <v>9</v>
      </c>
      <c r="T863" s="20">
        <v>0.0742870776146766</v>
      </c>
      <c r="U863" s="21">
        <v>0.0573852</v>
      </c>
      <c r="V863" s="22">
        <v>0.7724789</v>
      </c>
    </row>
    <row r="864" spans="1:22">
      <c r="A864" s="14" t="s">
        <v>1012</v>
      </c>
      <c r="B864" s="14" t="s">
        <v>164</v>
      </c>
      <c r="C864" s="14" t="s">
        <v>47</v>
      </c>
      <c r="D864" s="14">
        <v>255</v>
      </c>
      <c r="E864" s="14">
        <v>137</v>
      </c>
      <c r="F864" s="14">
        <v>299</v>
      </c>
      <c r="G864" s="15" t="s">
        <v>42</v>
      </c>
      <c r="H864" s="14">
        <v>93</v>
      </c>
      <c r="I864" s="14">
        <v>28</v>
      </c>
      <c r="J864" s="15">
        <v>0.02304</v>
      </c>
      <c r="K864" s="15">
        <v>0.07057</v>
      </c>
      <c r="L864" s="14" t="s">
        <v>174</v>
      </c>
      <c r="M864" s="14">
        <f t="shared" si="13"/>
        <v>2024</v>
      </c>
      <c r="N864" s="14" t="s">
        <v>38</v>
      </c>
      <c r="O864" s="15" t="s">
        <v>126</v>
      </c>
      <c r="P864" s="14">
        <v>2025</v>
      </c>
      <c r="Q864" s="14">
        <v>174</v>
      </c>
      <c r="R864" s="19">
        <v>1.7183908045977</v>
      </c>
      <c r="S864" s="14" t="s">
        <v>9</v>
      </c>
      <c r="T864" s="20">
        <v>0.673515658211705</v>
      </c>
      <c r="U864" s="21">
        <v>0.1421147</v>
      </c>
      <c r="V864" s="22">
        <v>0.2110043</v>
      </c>
    </row>
    <row r="865" spans="1:22">
      <c r="A865" s="14" t="s">
        <v>1013</v>
      </c>
      <c r="B865" s="14" t="s">
        <v>134</v>
      </c>
      <c r="C865" s="14" t="s">
        <v>29</v>
      </c>
      <c r="D865" s="14">
        <v>39</v>
      </c>
      <c r="E865" s="14">
        <v>32</v>
      </c>
      <c r="F865" s="14">
        <v>53</v>
      </c>
      <c r="G865" s="15" t="s">
        <v>48</v>
      </c>
      <c r="H865" s="14">
        <v>18</v>
      </c>
      <c r="I865" s="14">
        <v>23</v>
      </c>
      <c r="J865" s="15">
        <v>0.24577</v>
      </c>
      <c r="K865" s="15">
        <v>0.31227</v>
      </c>
      <c r="L865" s="14" t="s">
        <v>88</v>
      </c>
      <c r="M865" s="14">
        <f t="shared" si="13"/>
        <v>2025</v>
      </c>
      <c r="N865" s="14" t="s">
        <v>81</v>
      </c>
      <c r="O865" s="15" t="s">
        <v>44</v>
      </c>
      <c r="P865" s="14">
        <v>2025</v>
      </c>
      <c r="Q865" s="14">
        <v>28.5</v>
      </c>
      <c r="R865" s="19">
        <v>1.85964912280702</v>
      </c>
      <c r="S865" s="14" t="s">
        <v>9</v>
      </c>
      <c r="T865" s="20">
        <v>0.212956736157812</v>
      </c>
      <c r="U865" s="21">
        <v>0.035245</v>
      </c>
      <c r="V865" s="22">
        <v>0.1655031</v>
      </c>
    </row>
    <row r="866" spans="1:22">
      <c r="A866" s="14" t="s">
        <v>799</v>
      </c>
      <c r="B866" s="14" t="s">
        <v>83</v>
      </c>
      <c r="C866" s="14" t="s">
        <v>47</v>
      </c>
      <c r="D866" s="14">
        <v>22</v>
      </c>
      <c r="E866" s="14">
        <v>22</v>
      </c>
      <c r="F866" s="14">
        <v>11</v>
      </c>
      <c r="G866" s="15" t="s">
        <v>48</v>
      </c>
      <c r="H866" s="14">
        <v>33</v>
      </c>
      <c r="I866" s="14">
        <v>71</v>
      </c>
      <c r="J866" s="15">
        <v>0.16164</v>
      </c>
      <c r="K866" s="15">
        <v>0.19941</v>
      </c>
      <c r="L866" s="14" t="s">
        <v>348</v>
      </c>
      <c r="M866" s="14">
        <f t="shared" si="13"/>
        <v>2025</v>
      </c>
      <c r="N866" s="14" t="s">
        <v>32</v>
      </c>
      <c r="O866" s="15" t="s">
        <v>39</v>
      </c>
      <c r="P866" s="14">
        <v>2025</v>
      </c>
      <c r="Q866" s="14">
        <v>27.5</v>
      </c>
      <c r="R866" s="19">
        <v>0.4</v>
      </c>
      <c r="S866" s="14" t="s">
        <v>8</v>
      </c>
      <c r="T866" s="20">
        <v>0.189408755829698</v>
      </c>
      <c r="U866" s="21">
        <v>0.0041547</v>
      </c>
      <c r="V866" s="22">
        <v>0.0219351</v>
      </c>
    </row>
    <row r="867" spans="1:22">
      <c r="A867" s="14" t="s">
        <v>682</v>
      </c>
      <c r="B867" s="14" t="s">
        <v>83</v>
      </c>
      <c r="C867" s="14" t="s">
        <v>47</v>
      </c>
      <c r="D867" s="14">
        <v>257</v>
      </c>
      <c r="E867" s="14">
        <v>58</v>
      </c>
      <c r="F867" s="14">
        <v>187</v>
      </c>
      <c r="G867" s="15" t="s">
        <v>30</v>
      </c>
      <c r="H867" s="14">
        <v>128</v>
      </c>
      <c r="I867" s="14">
        <v>57</v>
      </c>
      <c r="J867" s="15">
        <v>0.27139</v>
      </c>
      <c r="K867" s="15">
        <v>0.27838</v>
      </c>
      <c r="L867" s="14" t="s">
        <v>648</v>
      </c>
      <c r="M867" s="14">
        <f t="shared" si="13"/>
        <v>2025</v>
      </c>
      <c r="N867" s="14" t="s">
        <v>107</v>
      </c>
      <c r="O867" s="15" t="s">
        <v>38</v>
      </c>
      <c r="P867" s="14">
        <v>2025</v>
      </c>
      <c r="Q867" s="14">
        <v>192.5</v>
      </c>
      <c r="R867" s="19">
        <v>0.971428571428571</v>
      </c>
      <c r="S867" s="14" t="s">
        <v>7</v>
      </c>
      <c r="T867" s="20">
        <v>0.0251095624685681</v>
      </c>
      <c r="U867" s="21">
        <v>0.0130713</v>
      </c>
      <c r="V867" s="22">
        <v>0.5205706</v>
      </c>
    </row>
    <row r="868" spans="1:22">
      <c r="A868" s="14" t="s">
        <v>1014</v>
      </c>
      <c r="B868" s="14" t="s">
        <v>56</v>
      </c>
      <c r="C868" s="14" t="s">
        <v>36</v>
      </c>
      <c r="D868" s="14">
        <v>158</v>
      </c>
      <c r="E868" s="14">
        <v>84</v>
      </c>
      <c r="F868" s="14">
        <v>69</v>
      </c>
      <c r="G868" s="15" t="s">
        <v>42</v>
      </c>
      <c r="H868" s="14">
        <v>173</v>
      </c>
      <c r="I868" s="14">
        <v>80</v>
      </c>
      <c r="J868" s="15">
        <v>0.79072</v>
      </c>
      <c r="K868" s="15">
        <v>0.85913</v>
      </c>
      <c r="L868" s="14" t="s">
        <v>477</v>
      </c>
      <c r="M868" s="14">
        <f t="shared" si="13"/>
        <v>2025</v>
      </c>
      <c r="N868" s="14" t="s">
        <v>32</v>
      </c>
      <c r="O868" s="15" t="s">
        <v>81</v>
      </c>
      <c r="P868" s="14">
        <v>2025</v>
      </c>
      <c r="Q868" s="14">
        <v>165.5</v>
      </c>
      <c r="R868" s="19">
        <v>0.416918429003021</v>
      </c>
      <c r="S868" s="14" t="s">
        <v>8</v>
      </c>
      <c r="T868" s="20">
        <v>0.0796270645885954</v>
      </c>
      <c r="U868" s="21">
        <v>0.0472029</v>
      </c>
      <c r="V868" s="22">
        <v>0.5927997</v>
      </c>
    </row>
    <row r="869" spans="1:22">
      <c r="A869" s="14" t="s">
        <v>1015</v>
      </c>
      <c r="B869" s="14" t="s">
        <v>76</v>
      </c>
      <c r="C869" s="14" t="s">
        <v>36</v>
      </c>
      <c r="D869" s="14">
        <v>122</v>
      </c>
      <c r="E869" s="14">
        <v>51</v>
      </c>
      <c r="F869" s="14">
        <v>47</v>
      </c>
      <c r="G869" s="15" t="s">
        <v>48</v>
      </c>
      <c r="H869" s="14">
        <v>126</v>
      </c>
      <c r="I869" s="14">
        <v>42</v>
      </c>
      <c r="J869" s="15">
        <v>0.20684</v>
      </c>
      <c r="K869" s="15">
        <v>0.24958</v>
      </c>
      <c r="L869" s="14" t="s">
        <v>342</v>
      </c>
      <c r="M869" s="14">
        <f t="shared" si="13"/>
        <v>2025</v>
      </c>
      <c r="N869" s="14" t="s">
        <v>107</v>
      </c>
      <c r="O869" s="15" t="s">
        <v>32</v>
      </c>
      <c r="P869" s="14">
        <v>2025</v>
      </c>
      <c r="Q869" s="14">
        <v>124</v>
      </c>
      <c r="R869" s="19">
        <v>0.379032258064516</v>
      </c>
      <c r="S869" s="14" t="s">
        <v>7</v>
      </c>
      <c r="T869" s="20">
        <v>0.171247696129498</v>
      </c>
      <c r="U869" s="21">
        <v>0.0200878</v>
      </c>
      <c r="V869" s="22">
        <v>0.1173026</v>
      </c>
    </row>
    <row r="870" spans="1:22">
      <c r="A870" s="14" t="s">
        <v>1016</v>
      </c>
      <c r="B870" s="14" t="s">
        <v>97</v>
      </c>
      <c r="C870" s="14" t="s">
        <v>29</v>
      </c>
      <c r="D870" s="14">
        <v>242</v>
      </c>
      <c r="E870" s="14">
        <v>68</v>
      </c>
      <c r="F870" s="14">
        <v>259</v>
      </c>
      <c r="G870" s="15" t="s">
        <v>52</v>
      </c>
      <c r="H870" s="14">
        <v>51</v>
      </c>
      <c r="I870" s="14">
        <v>19</v>
      </c>
      <c r="J870" s="15">
        <v>0.63995</v>
      </c>
      <c r="K870" s="15">
        <v>0.6875</v>
      </c>
      <c r="L870" s="14" t="s">
        <v>575</v>
      </c>
      <c r="M870" s="14">
        <f t="shared" si="13"/>
        <v>2024</v>
      </c>
      <c r="N870" s="14" t="s">
        <v>38</v>
      </c>
      <c r="O870" s="15" t="s">
        <v>107</v>
      </c>
      <c r="P870" s="14">
        <v>2025</v>
      </c>
      <c r="Q870" s="14">
        <v>146.5</v>
      </c>
      <c r="R870" s="19">
        <v>1.7679180887372</v>
      </c>
      <c r="S870" s="14" t="s">
        <v>9</v>
      </c>
      <c r="T870" s="20">
        <v>0.0691636363636364</v>
      </c>
      <c r="U870" s="21">
        <v>0.1231545</v>
      </c>
      <c r="V870" s="22">
        <v>1.780625</v>
      </c>
    </row>
    <row r="871" spans="1:22">
      <c r="A871" s="14" t="s">
        <v>1017</v>
      </c>
      <c r="B871" s="14" t="s">
        <v>93</v>
      </c>
      <c r="C871" s="14" t="s">
        <v>47</v>
      </c>
      <c r="D871" s="14">
        <v>195</v>
      </c>
      <c r="E871" s="14">
        <v>77</v>
      </c>
      <c r="F871" s="14">
        <v>166</v>
      </c>
      <c r="G871" s="15" t="s">
        <v>48</v>
      </c>
      <c r="H871" s="14">
        <v>106</v>
      </c>
      <c r="I871" s="14">
        <v>17</v>
      </c>
      <c r="J871" s="15">
        <v>0.52231</v>
      </c>
      <c r="K871" s="15">
        <v>0.55869</v>
      </c>
      <c r="L871" s="14" t="s">
        <v>528</v>
      </c>
      <c r="M871" s="14">
        <f t="shared" si="13"/>
        <v>2025</v>
      </c>
      <c r="N871" s="14" t="s">
        <v>107</v>
      </c>
      <c r="O871" s="15" t="s">
        <v>81</v>
      </c>
      <c r="P871" s="14">
        <v>2025</v>
      </c>
      <c r="Q871" s="14">
        <v>150.5</v>
      </c>
      <c r="R871" s="19">
        <v>1.10299003322259</v>
      </c>
      <c r="S871" s="14" t="s">
        <v>9</v>
      </c>
      <c r="T871" s="20">
        <v>0.0651166120746747</v>
      </c>
      <c r="U871" s="21">
        <v>0.0603908</v>
      </c>
      <c r="V871" s="22">
        <v>0.9274254</v>
      </c>
    </row>
    <row r="872" spans="1:22">
      <c r="A872" s="14" t="s">
        <v>765</v>
      </c>
      <c r="B872" s="14" t="s">
        <v>79</v>
      </c>
      <c r="C872" s="14" t="s">
        <v>47</v>
      </c>
      <c r="D872" s="14">
        <v>85</v>
      </c>
      <c r="E872" s="14">
        <v>11</v>
      </c>
      <c r="F872" s="14">
        <v>91</v>
      </c>
      <c r="G872" s="15" t="s">
        <v>48</v>
      </c>
      <c r="H872" s="14">
        <v>5</v>
      </c>
      <c r="I872" s="14">
        <v>57</v>
      </c>
      <c r="J872" s="15">
        <v>0.20804</v>
      </c>
      <c r="K872" s="15">
        <v>0.2579</v>
      </c>
      <c r="L872" s="14" t="s">
        <v>340</v>
      </c>
      <c r="M872" s="14">
        <f t="shared" si="13"/>
        <v>2025</v>
      </c>
      <c r="N872" s="14" t="s">
        <v>81</v>
      </c>
      <c r="O872" s="15" t="s">
        <v>58</v>
      </c>
      <c r="P872" s="14">
        <v>2025</v>
      </c>
      <c r="Q872" s="14">
        <v>45</v>
      </c>
      <c r="R872" s="19">
        <v>2.02222222222222</v>
      </c>
      <c r="S872" s="14" t="s">
        <v>7</v>
      </c>
      <c r="T872" s="20">
        <v>0.193330748352074</v>
      </c>
      <c r="U872" s="21">
        <v>0.0453726</v>
      </c>
      <c r="V872" s="22">
        <v>0.234689</v>
      </c>
    </row>
    <row r="873" spans="1:22">
      <c r="A873" s="14" t="s">
        <v>1018</v>
      </c>
      <c r="B873" s="14" t="s">
        <v>46</v>
      </c>
      <c r="C873" s="14" t="s">
        <v>47</v>
      </c>
      <c r="D873" s="14">
        <v>60</v>
      </c>
      <c r="E873" s="14">
        <v>9</v>
      </c>
      <c r="F873" s="14">
        <v>42</v>
      </c>
      <c r="G873" s="15" t="s">
        <v>48</v>
      </c>
      <c r="H873" s="14">
        <v>27</v>
      </c>
      <c r="I873" s="14">
        <v>22</v>
      </c>
      <c r="J873" s="15">
        <v>0.06434</v>
      </c>
      <c r="K873" s="15">
        <v>0.11199</v>
      </c>
      <c r="L873" s="14" t="s">
        <v>176</v>
      </c>
      <c r="M873" s="14">
        <f t="shared" si="13"/>
        <v>2025</v>
      </c>
      <c r="N873" s="14" t="s">
        <v>81</v>
      </c>
      <c r="O873" s="15" t="s">
        <v>107</v>
      </c>
      <c r="P873" s="14">
        <v>2025</v>
      </c>
      <c r="Q873" s="14">
        <v>43.5</v>
      </c>
      <c r="R873" s="19">
        <v>0.96551724137931</v>
      </c>
      <c r="S873" s="14" t="s">
        <v>9</v>
      </c>
      <c r="T873" s="20">
        <v>0.42548441825163</v>
      </c>
      <c r="U873" s="21">
        <v>0.020013</v>
      </c>
      <c r="V873" s="22">
        <v>0.0470358</v>
      </c>
    </row>
    <row r="874" spans="1:22">
      <c r="A874" s="14" t="s">
        <v>1019</v>
      </c>
      <c r="B874" s="14" t="s">
        <v>79</v>
      </c>
      <c r="C874" s="14" t="s">
        <v>47</v>
      </c>
      <c r="D874" s="14">
        <v>90</v>
      </c>
      <c r="E874" s="14">
        <v>162</v>
      </c>
      <c r="F874" s="14">
        <v>140</v>
      </c>
      <c r="G874" s="15" t="s">
        <v>48</v>
      </c>
      <c r="H874" s="14">
        <v>112</v>
      </c>
      <c r="I874" s="14">
        <v>81</v>
      </c>
      <c r="J874" s="15">
        <v>0.45663</v>
      </c>
      <c r="K874" s="15">
        <v>0.52005</v>
      </c>
      <c r="L874" s="14" t="s">
        <v>988</v>
      </c>
      <c r="M874" s="14">
        <f t="shared" si="13"/>
        <v>2025</v>
      </c>
      <c r="N874" s="14" t="s">
        <v>107</v>
      </c>
      <c r="O874" s="15" t="s">
        <v>39</v>
      </c>
      <c r="P874" s="14">
        <v>2025</v>
      </c>
      <c r="Q874" s="14">
        <v>101</v>
      </c>
      <c r="R874" s="19">
        <v>1.38613861386139</v>
      </c>
      <c r="S874" s="14" t="s">
        <v>8</v>
      </c>
      <c r="T874" s="20">
        <v>0.121949812518027</v>
      </c>
      <c r="U874" s="21">
        <v>0.088788</v>
      </c>
      <c r="V874" s="22">
        <v>0.72807</v>
      </c>
    </row>
    <row r="875" spans="1:22">
      <c r="A875" s="14" t="s">
        <v>870</v>
      </c>
      <c r="B875" s="14" t="s">
        <v>83</v>
      </c>
      <c r="C875" s="14" t="s">
        <v>47</v>
      </c>
      <c r="D875" s="14">
        <v>117</v>
      </c>
      <c r="E875" s="14">
        <v>162</v>
      </c>
      <c r="F875" s="14">
        <v>84</v>
      </c>
      <c r="G875" s="15" t="s">
        <v>42</v>
      </c>
      <c r="H875" s="14">
        <v>195</v>
      </c>
      <c r="I875" s="14">
        <v>93</v>
      </c>
      <c r="J875" s="15">
        <v>0.62205</v>
      </c>
      <c r="K875" s="15">
        <v>0.67291</v>
      </c>
      <c r="L875" s="14" t="s">
        <v>101</v>
      </c>
      <c r="M875" s="14">
        <f t="shared" si="13"/>
        <v>2024</v>
      </c>
      <c r="N875" s="14" t="s">
        <v>38</v>
      </c>
      <c r="O875" s="15" t="s">
        <v>99</v>
      </c>
      <c r="P875" s="14">
        <v>2025</v>
      </c>
      <c r="Q875" s="14">
        <v>156</v>
      </c>
      <c r="R875" s="19">
        <v>0.538461538461538</v>
      </c>
      <c r="S875" s="14" t="s">
        <v>8</v>
      </c>
      <c r="T875" s="20">
        <v>0.0755821729503203</v>
      </c>
      <c r="U875" s="21">
        <v>0.0427224</v>
      </c>
      <c r="V875" s="22">
        <v>0.5652444</v>
      </c>
    </row>
    <row r="876" spans="1:22">
      <c r="A876" s="14" t="s">
        <v>1020</v>
      </c>
      <c r="B876" s="14" t="s">
        <v>90</v>
      </c>
      <c r="C876" s="14" t="s">
        <v>36</v>
      </c>
      <c r="D876" s="14">
        <v>218</v>
      </c>
      <c r="E876" s="14">
        <v>28</v>
      </c>
      <c r="F876" s="14">
        <v>92</v>
      </c>
      <c r="G876" s="15" t="s">
        <v>30</v>
      </c>
      <c r="H876" s="14">
        <v>154</v>
      </c>
      <c r="I876" s="14">
        <v>72</v>
      </c>
      <c r="J876" s="15">
        <v>0.57473</v>
      </c>
      <c r="K876" s="15">
        <v>0.62656</v>
      </c>
      <c r="L876" s="14" t="s">
        <v>293</v>
      </c>
      <c r="M876" s="14">
        <f t="shared" si="13"/>
        <v>2024</v>
      </c>
      <c r="N876" s="14" t="s">
        <v>44</v>
      </c>
      <c r="O876" s="15" t="s">
        <v>58</v>
      </c>
      <c r="P876" s="14">
        <v>2025</v>
      </c>
      <c r="Q876" s="14">
        <v>186</v>
      </c>
      <c r="R876" s="19">
        <v>0.494623655913978</v>
      </c>
      <c r="S876" s="14" t="s">
        <v>8</v>
      </c>
      <c r="T876" s="20">
        <v>0.0827215270684372</v>
      </c>
      <c r="U876" s="21">
        <v>0.0476836</v>
      </c>
      <c r="V876" s="22">
        <v>0.5764352</v>
      </c>
    </row>
    <row r="877" spans="1:22">
      <c r="A877" s="14" t="s">
        <v>1021</v>
      </c>
      <c r="B877" s="14" t="s">
        <v>35</v>
      </c>
      <c r="C877" s="14" t="s">
        <v>36</v>
      </c>
      <c r="D877" s="14">
        <v>283</v>
      </c>
      <c r="E877" s="14">
        <v>110</v>
      </c>
      <c r="F877" s="14">
        <v>139</v>
      </c>
      <c r="G877" s="15" t="s">
        <v>30</v>
      </c>
      <c r="H877" s="14">
        <v>254</v>
      </c>
      <c r="I877" s="14">
        <v>67</v>
      </c>
      <c r="J877" s="15">
        <v>0.66764</v>
      </c>
      <c r="K877" s="15">
        <v>0.73489</v>
      </c>
      <c r="L877" s="14" t="s">
        <v>500</v>
      </c>
      <c r="M877" s="14">
        <f t="shared" si="13"/>
        <v>2024</v>
      </c>
      <c r="N877" s="14" t="s">
        <v>44</v>
      </c>
      <c r="O877" s="15" t="s">
        <v>81</v>
      </c>
      <c r="P877" s="14">
        <v>2025</v>
      </c>
      <c r="Q877" s="14">
        <v>268.5</v>
      </c>
      <c r="R877" s="19">
        <v>0.517690875232775</v>
      </c>
      <c r="S877" s="14" t="s">
        <v>8</v>
      </c>
      <c r="T877" s="20">
        <v>0.0915102940576141</v>
      </c>
      <c r="U877" s="21">
        <v>0.0934775</v>
      </c>
      <c r="V877" s="22">
        <v>1.0214971</v>
      </c>
    </row>
    <row r="878" spans="1:22">
      <c r="A878" s="14" t="s">
        <v>1022</v>
      </c>
      <c r="B878" s="14" t="s">
        <v>134</v>
      </c>
      <c r="C878" s="14" t="s">
        <v>29</v>
      </c>
      <c r="D878" s="14">
        <v>151</v>
      </c>
      <c r="E878" s="14">
        <v>116</v>
      </c>
      <c r="F878" s="14">
        <v>117</v>
      </c>
      <c r="G878" s="15" t="s">
        <v>52</v>
      </c>
      <c r="H878" s="14">
        <v>150</v>
      </c>
      <c r="I878" s="14">
        <v>24</v>
      </c>
      <c r="J878" s="15">
        <v>0.51591</v>
      </c>
      <c r="K878" s="15">
        <v>0.55915</v>
      </c>
      <c r="L878" s="14" t="s">
        <v>226</v>
      </c>
      <c r="M878" s="14">
        <f t="shared" si="13"/>
        <v>2024</v>
      </c>
      <c r="N878" s="14" t="s">
        <v>33</v>
      </c>
      <c r="O878" s="15" t="s">
        <v>107</v>
      </c>
      <c r="P878" s="14">
        <v>2025</v>
      </c>
      <c r="Q878" s="14">
        <v>150.5</v>
      </c>
      <c r="R878" s="19">
        <v>0.777408637873754</v>
      </c>
      <c r="S878" s="14" t="s">
        <v>9</v>
      </c>
      <c r="T878" s="20">
        <v>0.0773316641330591</v>
      </c>
      <c r="U878" s="21">
        <v>0.0505908</v>
      </c>
      <c r="V878" s="22">
        <v>0.6542055</v>
      </c>
    </row>
    <row r="879" spans="1:22">
      <c r="A879" s="14" t="s">
        <v>1023</v>
      </c>
      <c r="B879" s="14" t="s">
        <v>164</v>
      </c>
      <c r="C879" s="14" t="s">
        <v>47</v>
      </c>
      <c r="D879" s="14">
        <v>234</v>
      </c>
      <c r="E879" s="14">
        <v>166</v>
      </c>
      <c r="F879" s="14">
        <v>63</v>
      </c>
      <c r="G879" s="15" t="s">
        <v>42</v>
      </c>
      <c r="H879" s="14">
        <v>337</v>
      </c>
      <c r="I879" s="14">
        <v>31</v>
      </c>
      <c r="J879" s="15">
        <v>0.45219</v>
      </c>
      <c r="K879" s="15">
        <v>0.51155</v>
      </c>
      <c r="L879" s="14" t="s">
        <v>291</v>
      </c>
      <c r="M879" s="14">
        <f t="shared" si="13"/>
        <v>2025</v>
      </c>
      <c r="N879" s="14" t="s">
        <v>81</v>
      </c>
      <c r="O879" s="15" t="s">
        <v>107</v>
      </c>
      <c r="P879" s="14">
        <v>2025</v>
      </c>
      <c r="Q879" s="14">
        <v>285.5</v>
      </c>
      <c r="R879" s="19">
        <v>0.220665499124343</v>
      </c>
      <c r="S879" s="14" t="s">
        <v>7</v>
      </c>
      <c r="T879" s="20">
        <v>0.116039487831102</v>
      </c>
      <c r="U879" s="21">
        <v>0.0373968</v>
      </c>
      <c r="V879" s="22">
        <v>0.3222765</v>
      </c>
    </row>
    <row r="880" spans="1:22">
      <c r="A880" s="14" t="s">
        <v>1024</v>
      </c>
      <c r="B880" s="14" t="s">
        <v>65</v>
      </c>
      <c r="C880" s="14" t="s">
        <v>36</v>
      </c>
      <c r="D880" s="14">
        <v>293</v>
      </c>
      <c r="E880" s="14">
        <v>133</v>
      </c>
      <c r="F880" s="14">
        <v>116</v>
      </c>
      <c r="G880" s="15" t="s">
        <v>42</v>
      </c>
      <c r="H880" s="14">
        <v>310</v>
      </c>
      <c r="I880" s="14">
        <v>16</v>
      </c>
      <c r="J880" s="15">
        <v>0.24984</v>
      </c>
      <c r="K880" s="15">
        <v>0.25896</v>
      </c>
      <c r="L880" s="14" t="s">
        <v>249</v>
      </c>
      <c r="M880" s="14">
        <f t="shared" si="13"/>
        <v>2024</v>
      </c>
      <c r="N880" s="14" t="s">
        <v>38</v>
      </c>
      <c r="O880" s="15" t="s">
        <v>39</v>
      </c>
      <c r="P880" s="14">
        <v>2025</v>
      </c>
      <c r="Q880" s="14">
        <v>301.5</v>
      </c>
      <c r="R880" s="19">
        <v>0.384742951907131</v>
      </c>
      <c r="S880" s="14" t="s">
        <v>9</v>
      </c>
      <c r="T880" s="20">
        <v>0.0352177942539388</v>
      </c>
      <c r="U880" s="21">
        <v>0.0105792</v>
      </c>
      <c r="V880" s="22">
        <v>0.3003936</v>
      </c>
    </row>
    <row r="881" spans="1:22">
      <c r="A881" s="14" t="s">
        <v>1025</v>
      </c>
      <c r="B881" s="14" t="s">
        <v>90</v>
      </c>
      <c r="C881" s="14" t="s">
        <v>36</v>
      </c>
      <c r="D881" s="14">
        <v>53</v>
      </c>
      <c r="E881" s="14">
        <v>195</v>
      </c>
      <c r="F881" s="14">
        <v>221</v>
      </c>
      <c r="G881" s="15" t="s">
        <v>42</v>
      </c>
      <c r="H881" s="14">
        <v>27</v>
      </c>
      <c r="I881" s="14">
        <v>22</v>
      </c>
      <c r="J881" s="15">
        <v>0.11315</v>
      </c>
      <c r="K881" s="15">
        <v>0.16407</v>
      </c>
      <c r="L881" s="14" t="s">
        <v>232</v>
      </c>
      <c r="M881" s="14">
        <f t="shared" si="13"/>
        <v>2024</v>
      </c>
      <c r="N881" s="14" t="s">
        <v>33</v>
      </c>
      <c r="O881" s="15" t="s">
        <v>1118</v>
      </c>
      <c r="P881" s="14">
        <v>2025</v>
      </c>
      <c r="Q881" s="14">
        <v>40</v>
      </c>
      <c r="R881" s="19">
        <v>5.525</v>
      </c>
      <c r="S881" s="14" t="s">
        <v>9</v>
      </c>
      <c r="T881" s="20">
        <v>0.310355336137015</v>
      </c>
      <c r="U881" s="21">
        <v>0.1125332</v>
      </c>
      <c r="V881" s="22">
        <v>0.3625947</v>
      </c>
    </row>
    <row r="882" spans="1:22">
      <c r="A882" s="14" t="s">
        <v>654</v>
      </c>
      <c r="B882" s="14" t="s">
        <v>159</v>
      </c>
      <c r="C882" s="14" t="s">
        <v>47</v>
      </c>
      <c r="D882" s="14">
        <v>92</v>
      </c>
      <c r="E882" s="14">
        <v>91</v>
      </c>
      <c r="F882" s="14">
        <v>96</v>
      </c>
      <c r="G882" s="15" t="s">
        <v>30</v>
      </c>
      <c r="H882" s="14">
        <v>87</v>
      </c>
      <c r="I882" s="14">
        <v>70</v>
      </c>
      <c r="J882" s="15">
        <v>0.52095</v>
      </c>
      <c r="K882" s="15">
        <v>0.54604</v>
      </c>
      <c r="L882" s="14" t="s">
        <v>286</v>
      </c>
      <c r="M882" s="14">
        <f t="shared" si="13"/>
        <v>2025</v>
      </c>
      <c r="N882" s="14" t="s">
        <v>81</v>
      </c>
      <c r="O882" s="15" t="s">
        <v>99</v>
      </c>
      <c r="P882" s="14">
        <v>2025</v>
      </c>
      <c r="Q882" s="14">
        <v>89.5</v>
      </c>
      <c r="R882" s="19">
        <v>1.07262569832402</v>
      </c>
      <c r="S882" s="14" t="s">
        <v>8</v>
      </c>
      <c r="T882" s="20">
        <v>0.045949014724196</v>
      </c>
      <c r="U882" s="21">
        <v>0.0240864</v>
      </c>
      <c r="V882" s="22">
        <v>0.5241984</v>
      </c>
    </row>
    <row r="883" spans="1:22">
      <c r="A883" s="14" t="s">
        <v>1026</v>
      </c>
      <c r="B883" s="14" t="s">
        <v>79</v>
      </c>
      <c r="C883" s="14" t="s">
        <v>47</v>
      </c>
      <c r="D883" s="14">
        <v>242</v>
      </c>
      <c r="E883" s="14">
        <v>9</v>
      </c>
      <c r="F883" s="14">
        <v>97</v>
      </c>
      <c r="G883" s="15" t="s">
        <v>52</v>
      </c>
      <c r="H883" s="14">
        <v>154</v>
      </c>
      <c r="I883" s="14">
        <v>64</v>
      </c>
      <c r="J883" s="15">
        <v>0.14132</v>
      </c>
      <c r="K883" s="15">
        <v>0.16584</v>
      </c>
      <c r="L883" s="14" t="s">
        <v>209</v>
      </c>
      <c r="M883" s="14">
        <f t="shared" si="13"/>
        <v>2025</v>
      </c>
      <c r="N883" s="14" t="s">
        <v>32</v>
      </c>
      <c r="O883" s="15" t="s">
        <v>32</v>
      </c>
      <c r="P883" s="14">
        <v>2025</v>
      </c>
      <c r="Q883" s="14">
        <v>198</v>
      </c>
      <c r="R883" s="19">
        <v>0.48989898989899</v>
      </c>
      <c r="S883" s="14" t="s">
        <v>8</v>
      </c>
      <c r="T883" s="20">
        <v>0.14785335262904</v>
      </c>
      <c r="U883" s="21">
        <v>0.0237844</v>
      </c>
      <c r="V883" s="22">
        <v>0.1608648</v>
      </c>
    </row>
    <row r="884" spans="1:22">
      <c r="A884" s="14" t="s">
        <v>1027</v>
      </c>
      <c r="B884" s="14" t="s">
        <v>103</v>
      </c>
      <c r="C884" s="14" t="s">
        <v>36</v>
      </c>
      <c r="D884" s="14">
        <v>225</v>
      </c>
      <c r="E884" s="14">
        <v>74</v>
      </c>
      <c r="F884" s="14">
        <v>177</v>
      </c>
      <c r="G884" s="15" t="s">
        <v>48</v>
      </c>
      <c r="H884" s="14">
        <v>122</v>
      </c>
      <c r="I884" s="14">
        <v>74</v>
      </c>
      <c r="J884" s="15">
        <v>0.70177</v>
      </c>
      <c r="K884" s="15">
        <v>0.71722</v>
      </c>
      <c r="L884" s="14" t="s">
        <v>257</v>
      </c>
      <c r="M884" s="14">
        <f t="shared" si="13"/>
        <v>2024</v>
      </c>
      <c r="N884" s="14" t="s">
        <v>38</v>
      </c>
      <c r="O884" s="15" t="s">
        <v>33</v>
      </c>
      <c r="P884" s="14">
        <v>2025</v>
      </c>
      <c r="Q884" s="14">
        <v>173.5</v>
      </c>
      <c r="R884" s="19">
        <v>1.02017291066282</v>
      </c>
      <c r="S884" s="14" t="s">
        <v>8</v>
      </c>
      <c r="T884" s="20">
        <v>0.0215415074872424</v>
      </c>
      <c r="U884" s="21">
        <v>0.0273465</v>
      </c>
      <c r="V884" s="22">
        <v>1.2694794</v>
      </c>
    </row>
    <row r="885" spans="1:22">
      <c r="A885" s="14" t="s">
        <v>633</v>
      </c>
      <c r="B885" s="14" t="s">
        <v>35</v>
      </c>
      <c r="C885" s="14" t="s">
        <v>36</v>
      </c>
      <c r="D885" s="14">
        <v>228</v>
      </c>
      <c r="E885" s="14">
        <v>193</v>
      </c>
      <c r="F885" s="14">
        <v>282</v>
      </c>
      <c r="G885" s="15" t="s">
        <v>30</v>
      </c>
      <c r="H885" s="14">
        <v>139</v>
      </c>
      <c r="I885" s="14">
        <v>39</v>
      </c>
      <c r="J885" s="15">
        <v>0.58545</v>
      </c>
      <c r="K885" s="15">
        <v>0.62389</v>
      </c>
      <c r="L885" s="14" t="s">
        <v>705</v>
      </c>
      <c r="M885" s="14">
        <f t="shared" si="13"/>
        <v>2025</v>
      </c>
      <c r="N885" s="14" t="s">
        <v>107</v>
      </c>
      <c r="O885" s="15" t="s">
        <v>126</v>
      </c>
      <c r="P885" s="14">
        <v>2025</v>
      </c>
      <c r="Q885" s="14">
        <v>183.5</v>
      </c>
      <c r="R885" s="19">
        <v>1.53678474114441</v>
      </c>
      <c r="S885" s="14" t="s">
        <v>7</v>
      </c>
      <c r="T885" s="20">
        <v>0.0616134254435878</v>
      </c>
      <c r="U885" s="21">
        <v>0.1084008</v>
      </c>
      <c r="V885" s="22">
        <v>1.7593698</v>
      </c>
    </row>
    <row r="886" spans="1:22">
      <c r="A886" s="14" t="s">
        <v>1028</v>
      </c>
      <c r="B886" s="14" t="s">
        <v>134</v>
      </c>
      <c r="C886" s="14" t="s">
        <v>29</v>
      </c>
      <c r="D886" s="14">
        <v>75</v>
      </c>
      <c r="E886" s="14">
        <v>163</v>
      </c>
      <c r="F886" s="14">
        <v>128</v>
      </c>
      <c r="G886" s="15" t="s">
        <v>52</v>
      </c>
      <c r="H886" s="14">
        <v>110</v>
      </c>
      <c r="I886" s="14">
        <v>86</v>
      </c>
      <c r="J886" s="15">
        <v>0.21991</v>
      </c>
      <c r="K886" s="15">
        <v>0.2392</v>
      </c>
      <c r="L886" s="14" t="s">
        <v>31</v>
      </c>
      <c r="M886" s="14">
        <f t="shared" si="13"/>
        <v>2025</v>
      </c>
      <c r="N886" s="14" t="s">
        <v>32</v>
      </c>
      <c r="O886" s="15" t="s">
        <v>1118</v>
      </c>
      <c r="P886" s="14">
        <v>2025</v>
      </c>
      <c r="Q886" s="14">
        <v>92.5</v>
      </c>
      <c r="R886" s="19">
        <v>1.38378378378378</v>
      </c>
      <c r="S886" s="14" t="s">
        <v>8</v>
      </c>
      <c r="T886" s="20">
        <v>0.0806438127090301</v>
      </c>
      <c r="U886" s="21">
        <v>0.0246912</v>
      </c>
      <c r="V886" s="22">
        <v>0.306176</v>
      </c>
    </row>
    <row r="887" spans="1:22">
      <c r="A887" s="14" t="s">
        <v>1029</v>
      </c>
      <c r="B887" s="14" t="s">
        <v>103</v>
      </c>
      <c r="C887" s="14" t="s">
        <v>36</v>
      </c>
      <c r="D887" s="14">
        <v>84</v>
      </c>
      <c r="E887" s="14">
        <v>106</v>
      </c>
      <c r="F887" s="14">
        <v>97</v>
      </c>
      <c r="G887" s="15" t="s">
        <v>48</v>
      </c>
      <c r="H887" s="14">
        <v>93</v>
      </c>
      <c r="I887" s="14">
        <v>36</v>
      </c>
      <c r="J887" s="15">
        <v>0.69405</v>
      </c>
      <c r="K887" s="15">
        <v>0.70448</v>
      </c>
      <c r="L887" s="14" t="s">
        <v>542</v>
      </c>
      <c r="M887" s="14">
        <f t="shared" si="13"/>
        <v>2025</v>
      </c>
      <c r="N887" s="14" t="s">
        <v>32</v>
      </c>
      <c r="O887" s="15" t="s">
        <v>126</v>
      </c>
      <c r="P887" s="14">
        <v>2025</v>
      </c>
      <c r="Q887" s="14">
        <v>88.5</v>
      </c>
      <c r="R887" s="19">
        <v>1.09604519774011</v>
      </c>
      <c r="S887" s="14" t="s">
        <v>7</v>
      </c>
      <c r="T887" s="20">
        <v>0.0148052464228935</v>
      </c>
      <c r="U887" s="21">
        <v>0.0101171</v>
      </c>
      <c r="V887" s="22">
        <v>0.6833456</v>
      </c>
    </row>
    <row r="888" spans="1:22">
      <c r="A888" s="14" t="s">
        <v>1030</v>
      </c>
      <c r="B888" s="14" t="s">
        <v>65</v>
      </c>
      <c r="C888" s="14" t="s">
        <v>36</v>
      </c>
      <c r="D888" s="14">
        <v>187</v>
      </c>
      <c r="E888" s="14">
        <v>24</v>
      </c>
      <c r="F888" s="14">
        <v>34</v>
      </c>
      <c r="G888" s="15" t="s">
        <v>30</v>
      </c>
      <c r="H888" s="14">
        <v>177</v>
      </c>
      <c r="I888" s="14">
        <v>94</v>
      </c>
      <c r="J888" s="15">
        <v>0.25969</v>
      </c>
      <c r="K888" s="15">
        <v>0.28957</v>
      </c>
      <c r="L888" s="14" t="s">
        <v>150</v>
      </c>
      <c r="M888" s="14">
        <f t="shared" si="13"/>
        <v>2025</v>
      </c>
      <c r="N888" s="14" t="s">
        <v>107</v>
      </c>
      <c r="O888" s="15" t="s">
        <v>44</v>
      </c>
      <c r="P888" s="14">
        <v>2025</v>
      </c>
      <c r="Q888" s="14">
        <v>182</v>
      </c>
      <c r="R888" s="19">
        <v>0.186813186813187</v>
      </c>
      <c r="S888" s="14" t="s">
        <v>8</v>
      </c>
      <c r="T888" s="20">
        <v>0.103187484891391</v>
      </c>
      <c r="U888" s="21">
        <v>0.0101592</v>
      </c>
      <c r="V888" s="22">
        <v>0.0984538</v>
      </c>
    </row>
    <row r="889" spans="1:22">
      <c r="A889" s="14" t="s">
        <v>1031</v>
      </c>
      <c r="B889" s="14" t="s">
        <v>35</v>
      </c>
      <c r="C889" s="14" t="s">
        <v>36</v>
      </c>
      <c r="D889" s="14">
        <v>269</v>
      </c>
      <c r="E889" s="14">
        <v>42</v>
      </c>
      <c r="F889" s="14">
        <v>249</v>
      </c>
      <c r="G889" s="15" t="s">
        <v>42</v>
      </c>
      <c r="H889" s="14">
        <v>62</v>
      </c>
      <c r="I889" s="14">
        <v>74</v>
      </c>
      <c r="J889" s="15">
        <v>0.34028</v>
      </c>
      <c r="K889" s="15">
        <v>0.39461</v>
      </c>
      <c r="L889" s="14" t="s">
        <v>238</v>
      </c>
      <c r="M889" s="14">
        <f t="shared" si="13"/>
        <v>2025</v>
      </c>
      <c r="N889" s="14" t="s">
        <v>39</v>
      </c>
      <c r="O889" s="15" t="s">
        <v>33</v>
      </c>
      <c r="P889" s="14">
        <v>2025</v>
      </c>
      <c r="Q889" s="14">
        <v>165.5</v>
      </c>
      <c r="R889" s="19">
        <v>1.50453172205438</v>
      </c>
      <c r="S889" s="14" t="s">
        <v>8</v>
      </c>
      <c r="T889" s="20">
        <v>0.137680241250855</v>
      </c>
      <c r="U889" s="21">
        <v>0.1352817</v>
      </c>
      <c r="V889" s="22">
        <v>0.9825789</v>
      </c>
    </row>
    <row r="890" spans="1:22">
      <c r="A890" s="14" t="s">
        <v>294</v>
      </c>
      <c r="B890" s="14" t="s">
        <v>35</v>
      </c>
      <c r="C890" s="14" t="s">
        <v>36</v>
      </c>
      <c r="D890" s="14">
        <v>80</v>
      </c>
      <c r="E890" s="14">
        <v>138</v>
      </c>
      <c r="F890" s="14">
        <v>94</v>
      </c>
      <c r="G890" s="15" t="s">
        <v>30</v>
      </c>
      <c r="H890" s="14">
        <v>124</v>
      </c>
      <c r="I890" s="14">
        <v>93</v>
      </c>
      <c r="J890" s="15">
        <v>0.71849</v>
      </c>
      <c r="K890" s="15">
        <v>0.76882</v>
      </c>
      <c r="L890" s="14" t="s">
        <v>230</v>
      </c>
      <c r="M890" s="14">
        <f t="shared" si="13"/>
        <v>2025</v>
      </c>
      <c r="N890" s="14" t="s">
        <v>32</v>
      </c>
      <c r="O890" s="15" t="s">
        <v>33</v>
      </c>
      <c r="P890" s="14">
        <v>2025</v>
      </c>
      <c r="Q890" s="14">
        <v>102</v>
      </c>
      <c r="R890" s="19">
        <v>0.92156862745098</v>
      </c>
      <c r="S890" s="14" t="s">
        <v>8</v>
      </c>
      <c r="T890" s="20">
        <v>0.0654639577534403</v>
      </c>
      <c r="U890" s="21">
        <v>0.0473102</v>
      </c>
      <c r="V890" s="22">
        <v>0.7226908</v>
      </c>
    </row>
    <row r="891" spans="1:22">
      <c r="A891" s="14" t="s">
        <v>1032</v>
      </c>
      <c r="B891" s="14" t="s">
        <v>65</v>
      </c>
      <c r="C891" s="14" t="s">
        <v>36</v>
      </c>
      <c r="D891" s="14">
        <v>88</v>
      </c>
      <c r="E891" s="14">
        <v>162</v>
      </c>
      <c r="F891" s="14">
        <v>107</v>
      </c>
      <c r="G891" s="15" t="s">
        <v>30</v>
      </c>
      <c r="H891" s="14">
        <v>143</v>
      </c>
      <c r="I891" s="14">
        <v>20</v>
      </c>
      <c r="J891" s="15">
        <v>0.61336</v>
      </c>
      <c r="K891" s="15">
        <v>0.65919</v>
      </c>
      <c r="L891" s="14" t="s">
        <v>183</v>
      </c>
      <c r="M891" s="14">
        <f t="shared" si="13"/>
        <v>2025</v>
      </c>
      <c r="N891" s="14" t="s">
        <v>107</v>
      </c>
      <c r="O891" s="15" t="s">
        <v>95</v>
      </c>
      <c r="P891" s="14">
        <v>2025</v>
      </c>
      <c r="Q891" s="14">
        <v>115.5</v>
      </c>
      <c r="R891" s="19">
        <v>0.926406926406926</v>
      </c>
      <c r="S891" s="14" t="s">
        <v>9</v>
      </c>
      <c r="T891" s="20">
        <v>0.069524719731792</v>
      </c>
      <c r="U891" s="21">
        <v>0.0490381</v>
      </c>
      <c r="V891" s="22">
        <v>0.7053333</v>
      </c>
    </row>
    <row r="892" spans="1:22">
      <c r="A892" s="14" t="s">
        <v>1033</v>
      </c>
      <c r="B892" s="14" t="s">
        <v>93</v>
      </c>
      <c r="C892" s="14" t="s">
        <v>47</v>
      </c>
      <c r="D892" s="14">
        <v>236</v>
      </c>
      <c r="E892" s="14">
        <v>155</v>
      </c>
      <c r="F892" s="14">
        <v>318</v>
      </c>
      <c r="G892" s="15" t="s">
        <v>48</v>
      </c>
      <c r="H892" s="14">
        <v>73</v>
      </c>
      <c r="I892" s="14">
        <v>55</v>
      </c>
      <c r="J892" s="15">
        <v>0.43999</v>
      </c>
      <c r="K892" s="15">
        <v>0.48033</v>
      </c>
      <c r="L892" s="14" t="s">
        <v>653</v>
      </c>
      <c r="M892" s="14">
        <f t="shared" si="13"/>
        <v>2024</v>
      </c>
      <c r="N892" s="14" t="s">
        <v>38</v>
      </c>
      <c r="O892" s="15" t="s">
        <v>39</v>
      </c>
      <c r="P892" s="14">
        <v>2025</v>
      </c>
      <c r="Q892" s="14">
        <v>154.5</v>
      </c>
      <c r="R892" s="19">
        <v>2.05825242718447</v>
      </c>
      <c r="S892" s="14" t="s">
        <v>7</v>
      </c>
      <c r="T892" s="20">
        <v>0.0839839277163617</v>
      </c>
      <c r="U892" s="21">
        <v>0.1282812</v>
      </c>
      <c r="V892" s="22">
        <v>1.5274494</v>
      </c>
    </row>
    <row r="893" spans="1:22">
      <c r="A893" s="14" t="s">
        <v>1034</v>
      </c>
      <c r="B893" s="14" t="s">
        <v>65</v>
      </c>
      <c r="C893" s="14" t="s">
        <v>36</v>
      </c>
      <c r="D893" s="14">
        <v>152</v>
      </c>
      <c r="E893" s="14">
        <v>50</v>
      </c>
      <c r="F893" s="14">
        <v>87</v>
      </c>
      <c r="G893" s="15" t="s">
        <v>42</v>
      </c>
      <c r="H893" s="14">
        <v>115</v>
      </c>
      <c r="I893" s="14">
        <v>65</v>
      </c>
      <c r="J893" s="15">
        <v>0.21388</v>
      </c>
      <c r="K893" s="15">
        <v>0.22231</v>
      </c>
      <c r="L893" s="14" t="s">
        <v>359</v>
      </c>
      <c r="M893" s="14">
        <f t="shared" si="13"/>
        <v>2025</v>
      </c>
      <c r="N893" s="14" t="s">
        <v>107</v>
      </c>
      <c r="O893" s="15" t="s">
        <v>33</v>
      </c>
      <c r="P893" s="14">
        <v>2025</v>
      </c>
      <c r="Q893" s="14">
        <v>133.5</v>
      </c>
      <c r="R893" s="19">
        <v>0.651685393258427</v>
      </c>
      <c r="S893" s="14" t="s">
        <v>8</v>
      </c>
      <c r="T893" s="20">
        <v>0.0379200215914714</v>
      </c>
      <c r="U893" s="21">
        <v>0.0073341</v>
      </c>
      <c r="V893" s="22">
        <v>0.1934097</v>
      </c>
    </row>
    <row r="894" spans="1:22">
      <c r="A894" s="14" t="s">
        <v>910</v>
      </c>
      <c r="B894" s="14" t="s">
        <v>90</v>
      </c>
      <c r="C894" s="14" t="s">
        <v>36</v>
      </c>
      <c r="D894" s="14">
        <v>60</v>
      </c>
      <c r="E894" s="14">
        <v>46</v>
      </c>
      <c r="F894" s="14">
        <v>86</v>
      </c>
      <c r="G894" s="15" t="s">
        <v>52</v>
      </c>
      <c r="H894" s="14">
        <v>20</v>
      </c>
      <c r="I894" s="14">
        <v>54</v>
      </c>
      <c r="J894" s="15">
        <v>0.62087</v>
      </c>
      <c r="K894" s="15">
        <v>0.64158</v>
      </c>
      <c r="L894" s="14" t="s">
        <v>154</v>
      </c>
      <c r="M894" s="14">
        <f t="shared" si="13"/>
        <v>2024</v>
      </c>
      <c r="N894" s="14" t="s">
        <v>44</v>
      </c>
      <c r="O894" s="15" t="s">
        <v>126</v>
      </c>
      <c r="P894" s="14">
        <v>2025</v>
      </c>
      <c r="Q894" s="14">
        <v>40</v>
      </c>
      <c r="R894" s="19">
        <v>2.15</v>
      </c>
      <c r="S894" s="14" t="s">
        <v>7</v>
      </c>
      <c r="T894" s="20">
        <v>0.0322796845288195</v>
      </c>
      <c r="U894" s="21">
        <v>0.0178106</v>
      </c>
      <c r="V894" s="22">
        <v>0.5517588</v>
      </c>
    </row>
    <row r="895" spans="1:22">
      <c r="A895" s="14" t="s">
        <v>1035</v>
      </c>
      <c r="B895" s="14" t="s">
        <v>28</v>
      </c>
      <c r="C895" s="14" t="s">
        <v>29</v>
      </c>
      <c r="D895" s="14">
        <v>284</v>
      </c>
      <c r="E895" s="14">
        <v>32</v>
      </c>
      <c r="F895" s="14">
        <v>44</v>
      </c>
      <c r="G895" s="15" t="s">
        <v>48</v>
      </c>
      <c r="H895" s="14">
        <v>272</v>
      </c>
      <c r="I895" s="14">
        <v>56</v>
      </c>
      <c r="J895" s="15">
        <v>0.63143</v>
      </c>
      <c r="K895" s="15">
        <v>0.669</v>
      </c>
      <c r="L895" s="14" t="s">
        <v>104</v>
      </c>
      <c r="M895" s="14">
        <f t="shared" si="13"/>
        <v>2024</v>
      </c>
      <c r="N895" s="14" t="s">
        <v>44</v>
      </c>
      <c r="O895" s="15" t="s">
        <v>44</v>
      </c>
      <c r="P895" s="14">
        <v>2025</v>
      </c>
      <c r="Q895" s="14">
        <v>278</v>
      </c>
      <c r="R895" s="19">
        <v>0.158273381294964</v>
      </c>
      <c r="S895" s="14" t="s">
        <v>7</v>
      </c>
      <c r="T895" s="20">
        <v>0.0561584454409567</v>
      </c>
      <c r="U895" s="21">
        <v>0.0165308</v>
      </c>
      <c r="V895" s="22">
        <v>0.29436</v>
      </c>
    </row>
    <row r="896" spans="1:22">
      <c r="A896" s="14" t="s">
        <v>1036</v>
      </c>
      <c r="B896" s="14" t="s">
        <v>90</v>
      </c>
      <c r="C896" s="14" t="s">
        <v>36</v>
      </c>
      <c r="D896" s="14">
        <v>204</v>
      </c>
      <c r="E896" s="14">
        <v>123</v>
      </c>
      <c r="F896" s="14">
        <v>131</v>
      </c>
      <c r="G896" s="15" t="s">
        <v>48</v>
      </c>
      <c r="H896" s="14">
        <v>196</v>
      </c>
      <c r="I896" s="14">
        <v>44</v>
      </c>
      <c r="J896" s="15">
        <v>0.73799</v>
      </c>
      <c r="K896" s="15">
        <v>0.74655</v>
      </c>
      <c r="L896" s="14" t="s">
        <v>396</v>
      </c>
      <c r="M896" s="14">
        <f t="shared" si="13"/>
        <v>2024</v>
      </c>
      <c r="N896" s="14" t="s">
        <v>33</v>
      </c>
      <c r="O896" s="15" t="s">
        <v>95</v>
      </c>
      <c r="P896" s="14">
        <v>2025</v>
      </c>
      <c r="Q896" s="14">
        <v>200</v>
      </c>
      <c r="R896" s="19">
        <v>0.655</v>
      </c>
      <c r="S896" s="14" t="s">
        <v>7</v>
      </c>
      <c r="T896" s="20">
        <v>0.0114660772888621</v>
      </c>
      <c r="U896" s="21">
        <v>0.0112136</v>
      </c>
      <c r="V896" s="22">
        <v>0.9779805</v>
      </c>
    </row>
    <row r="897" spans="1:22">
      <c r="A897" s="14" t="s">
        <v>296</v>
      </c>
      <c r="B897" s="14" t="s">
        <v>103</v>
      </c>
      <c r="C897" s="14" t="s">
        <v>36</v>
      </c>
      <c r="D897" s="14">
        <v>165</v>
      </c>
      <c r="E897" s="14">
        <v>1</v>
      </c>
      <c r="F897" s="14">
        <v>67</v>
      </c>
      <c r="G897" s="15" t="s">
        <v>42</v>
      </c>
      <c r="H897" s="14">
        <v>99</v>
      </c>
      <c r="I897" s="14">
        <v>77</v>
      </c>
      <c r="J897" s="15">
        <v>0.81563</v>
      </c>
      <c r="K897" s="15">
        <v>0.86011</v>
      </c>
      <c r="L897" s="14" t="s">
        <v>101</v>
      </c>
      <c r="M897" s="14">
        <f t="shared" si="13"/>
        <v>2024</v>
      </c>
      <c r="N897" s="14" t="s">
        <v>38</v>
      </c>
      <c r="O897" s="15" t="s">
        <v>99</v>
      </c>
      <c r="P897" s="14">
        <v>2025</v>
      </c>
      <c r="Q897" s="14">
        <v>132</v>
      </c>
      <c r="R897" s="19">
        <v>0.507575757575758</v>
      </c>
      <c r="S897" s="14" t="s">
        <v>8</v>
      </c>
      <c r="T897" s="20">
        <v>0.051714315610794</v>
      </c>
      <c r="U897" s="21">
        <v>0.0298016</v>
      </c>
      <c r="V897" s="22">
        <v>0.5762737</v>
      </c>
    </row>
    <row r="898" spans="1:22">
      <c r="A898" s="14" t="s">
        <v>1037</v>
      </c>
      <c r="B898" s="14" t="s">
        <v>70</v>
      </c>
      <c r="C898" s="14" t="s">
        <v>29</v>
      </c>
      <c r="D898" s="14">
        <v>47</v>
      </c>
      <c r="E898" s="14">
        <v>167</v>
      </c>
      <c r="F898" s="14">
        <v>44</v>
      </c>
      <c r="G898" s="15" t="s">
        <v>30</v>
      </c>
      <c r="H898" s="14">
        <v>170</v>
      </c>
      <c r="I898" s="14">
        <v>30</v>
      </c>
      <c r="J898" s="15">
        <v>0.12689</v>
      </c>
      <c r="K898" s="15">
        <v>0.1336</v>
      </c>
      <c r="L898" s="14" t="s">
        <v>392</v>
      </c>
      <c r="M898" s="14">
        <f t="shared" ref="M898:M961" si="14">YEAR(L898)</f>
        <v>2025</v>
      </c>
      <c r="N898" s="14" t="s">
        <v>107</v>
      </c>
      <c r="O898" s="15" t="s">
        <v>58</v>
      </c>
      <c r="P898" s="14">
        <v>2025</v>
      </c>
      <c r="Q898" s="14">
        <v>108.5</v>
      </c>
      <c r="R898" s="19">
        <v>0.405529953917051</v>
      </c>
      <c r="S898" s="14" t="s">
        <v>9</v>
      </c>
      <c r="T898" s="20">
        <v>0.0502245508982036</v>
      </c>
      <c r="U898" s="21">
        <v>0.0029524</v>
      </c>
      <c r="V898" s="22">
        <v>0.058784</v>
      </c>
    </row>
    <row r="899" spans="1:22">
      <c r="A899" s="14" t="s">
        <v>903</v>
      </c>
      <c r="B899" s="14" t="s">
        <v>28</v>
      </c>
      <c r="C899" s="14" t="s">
        <v>29</v>
      </c>
      <c r="D899" s="14">
        <v>296</v>
      </c>
      <c r="E899" s="14">
        <v>39</v>
      </c>
      <c r="F899" s="14">
        <v>323</v>
      </c>
      <c r="G899" s="15" t="s">
        <v>52</v>
      </c>
      <c r="H899" s="14">
        <v>12</v>
      </c>
      <c r="I899" s="14">
        <v>55</v>
      </c>
      <c r="J899" s="15">
        <v>0.65998</v>
      </c>
      <c r="K899" s="15">
        <v>0.7227</v>
      </c>
      <c r="L899" s="14" t="s">
        <v>98</v>
      </c>
      <c r="M899" s="14">
        <f t="shared" si="14"/>
        <v>2024</v>
      </c>
      <c r="N899" s="14" t="s">
        <v>33</v>
      </c>
      <c r="O899" s="15" t="s">
        <v>107</v>
      </c>
      <c r="P899" s="14">
        <v>2025</v>
      </c>
      <c r="Q899" s="14">
        <v>154</v>
      </c>
      <c r="R899" s="19">
        <v>2.0974025974026</v>
      </c>
      <c r="S899" s="14" t="s">
        <v>7</v>
      </c>
      <c r="T899" s="20">
        <v>0.0867856648678566</v>
      </c>
      <c r="U899" s="21">
        <v>0.2025856</v>
      </c>
      <c r="V899" s="22">
        <v>2.334321</v>
      </c>
    </row>
    <row r="900" spans="1:22">
      <c r="A900" s="14" t="s">
        <v>499</v>
      </c>
      <c r="B900" s="14" t="s">
        <v>65</v>
      </c>
      <c r="C900" s="14" t="s">
        <v>36</v>
      </c>
      <c r="D900" s="14">
        <v>283</v>
      </c>
      <c r="E900" s="14">
        <v>159</v>
      </c>
      <c r="F900" s="14">
        <v>408</v>
      </c>
      <c r="G900" s="15" t="s">
        <v>42</v>
      </c>
      <c r="H900" s="14">
        <v>34</v>
      </c>
      <c r="I900" s="14">
        <v>66</v>
      </c>
      <c r="J900" s="15">
        <v>0.24379</v>
      </c>
      <c r="K900" s="15">
        <v>0.26353</v>
      </c>
      <c r="L900" s="14" t="s">
        <v>180</v>
      </c>
      <c r="M900" s="14">
        <f t="shared" si="14"/>
        <v>2025</v>
      </c>
      <c r="N900" s="14" t="s">
        <v>107</v>
      </c>
      <c r="O900" s="15" t="s">
        <v>44</v>
      </c>
      <c r="P900" s="14">
        <v>2025</v>
      </c>
      <c r="Q900" s="14">
        <v>158.5</v>
      </c>
      <c r="R900" s="19">
        <v>2.57413249211356</v>
      </c>
      <c r="S900" s="14" t="s">
        <v>8</v>
      </c>
      <c r="T900" s="20">
        <v>0.0749060827989223</v>
      </c>
      <c r="U900" s="21">
        <v>0.0805392</v>
      </c>
      <c r="V900" s="22">
        <v>1.0752024</v>
      </c>
    </row>
    <row r="901" spans="1:22">
      <c r="A901" s="14" t="s">
        <v>784</v>
      </c>
      <c r="B901" s="14" t="s">
        <v>93</v>
      </c>
      <c r="C901" s="14" t="s">
        <v>47</v>
      </c>
      <c r="D901" s="14">
        <v>155</v>
      </c>
      <c r="E901" s="14">
        <v>133</v>
      </c>
      <c r="F901" s="14">
        <v>246</v>
      </c>
      <c r="G901" s="15" t="s">
        <v>42</v>
      </c>
      <c r="H901" s="14">
        <v>42</v>
      </c>
      <c r="I901" s="14">
        <v>12</v>
      </c>
      <c r="J901" s="15">
        <v>0.63749</v>
      </c>
      <c r="K901" s="15">
        <v>0.67849</v>
      </c>
      <c r="L901" s="14" t="s">
        <v>162</v>
      </c>
      <c r="M901" s="14">
        <f t="shared" si="14"/>
        <v>2025</v>
      </c>
      <c r="N901" s="14" t="s">
        <v>32</v>
      </c>
      <c r="O901" s="15" t="s">
        <v>107</v>
      </c>
      <c r="P901" s="14">
        <v>2025</v>
      </c>
      <c r="Q901" s="14">
        <v>98.5</v>
      </c>
      <c r="R901" s="19">
        <v>2.49746192893401</v>
      </c>
      <c r="S901" s="14" t="s">
        <v>9</v>
      </c>
      <c r="T901" s="20">
        <v>0.0604283040280623</v>
      </c>
      <c r="U901" s="21">
        <v>0.10086</v>
      </c>
      <c r="V901" s="22">
        <v>1.6690854</v>
      </c>
    </row>
    <row r="902" spans="1:22">
      <c r="A902" s="14" t="s">
        <v>1038</v>
      </c>
      <c r="B902" s="14" t="s">
        <v>73</v>
      </c>
      <c r="C902" s="14" t="s">
        <v>47</v>
      </c>
      <c r="D902" s="14">
        <v>63</v>
      </c>
      <c r="E902" s="14">
        <v>36</v>
      </c>
      <c r="F902" s="14">
        <v>92</v>
      </c>
      <c r="G902" s="15" t="s">
        <v>42</v>
      </c>
      <c r="H902" s="14">
        <v>7</v>
      </c>
      <c r="I902" s="14">
        <v>57</v>
      </c>
      <c r="J902" s="15">
        <v>0.53787</v>
      </c>
      <c r="K902" s="15">
        <v>0.58167</v>
      </c>
      <c r="L902" s="14" t="s">
        <v>809</v>
      </c>
      <c r="M902" s="14">
        <f t="shared" si="14"/>
        <v>2024</v>
      </c>
      <c r="N902" s="14" t="s">
        <v>33</v>
      </c>
      <c r="O902" s="15" t="s">
        <v>38</v>
      </c>
      <c r="P902" s="14">
        <v>2025</v>
      </c>
      <c r="Q902" s="14">
        <v>35</v>
      </c>
      <c r="R902" s="19">
        <v>2.62857142857143</v>
      </c>
      <c r="S902" s="14" t="s">
        <v>7</v>
      </c>
      <c r="T902" s="20">
        <v>0.0753004280777761</v>
      </c>
      <c r="U902" s="21">
        <v>0.040296</v>
      </c>
      <c r="V902" s="22">
        <v>0.5351364</v>
      </c>
    </row>
    <row r="903" spans="1:22">
      <c r="A903" s="14" t="s">
        <v>794</v>
      </c>
      <c r="B903" s="14" t="s">
        <v>79</v>
      </c>
      <c r="C903" s="14" t="s">
        <v>47</v>
      </c>
      <c r="D903" s="14">
        <v>61</v>
      </c>
      <c r="E903" s="14">
        <v>194</v>
      </c>
      <c r="F903" s="14">
        <v>58</v>
      </c>
      <c r="G903" s="15" t="s">
        <v>52</v>
      </c>
      <c r="H903" s="14">
        <v>197</v>
      </c>
      <c r="I903" s="14">
        <v>100</v>
      </c>
      <c r="J903" s="15">
        <v>0.51718</v>
      </c>
      <c r="K903" s="15">
        <v>0.56683</v>
      </c>
      <c r="L903" s="14" t="s">
        <v>165</v>
      </c>
      <c r="M903" s="14">
        <f t="shared" si="14"/>
        <v>2025</v>
      </c>
      <c r="N903" s="14" t="s">
        <v>81</v>
      </c>
      <c r="O903" s="15" t="s">
        <v>39</v>
      </c>
      <c r="P903" s="14">
        <v>2025</v>
      </c>
      <c r="Q903" s="14">
        <v>129</v>
      </c>
      <c r="R903" s="19">
        <v>0.449612403100775</v>
      </c>
      <c r="S903" s="14" t="s">
        <v>8</v>
      </c>
      <c r="T903" s="20">
        <v>0.0875923998376938</v>
      </c>
      <c r="U903" s="21">
        <v>0.028797</v>
      </c>
      <c r="V903" s="22">
        <v>0.3287614</v>
      </c>
    </row>
    <row r="904" spans="1:22">
      <c r="A904" s="14" t="s">
        <v>1039</v>
      </c>
      <c r="B904" s="14" t="s">
        <v>90</v>
      </c>
      <c r="C904" s="14" t="s">
        <v>36</v>
      </c>
      <c r="D904" s="14">
        <v>283</v>
      </c>
      <c r="E904" s="14">
        <v>70</v>
      </c>
      <c r="F904" s="14">
        <v>291</v>
      </c>
      <c r="G904" s="15" t="s">
        <v>48</v>
      </c>
      <c r="H904" s="14">
        <v>62</v>
      </c>
      <c r="I904" s="14">
        <v>18</v>
      </c>
      <c r="J904" s="15">
        <v>0.01735</v>
      </c>
      <c r="K904" s="15">
        <v>0.08154</v>
      </c>
      <c r="L904" s="14" t="s">
        <v>251</v>
      </c>
      <c r="M904" s="14">
        <f t="shared" si="14"/>
        <v>2024</v>
      </c>
      <c r="N904" s="14" t="s">
        <v>38</v>
      </c>
      <c r="O904" s="15" t="s">
        <v>33</v>
      </c>
      <c r="P904" s="14">
        <v>2025</v>
      </c>
      <c r="Q904" s="14">
        <v>172.5</v>
      </c>
      <c r="R904" s="19">
        <v>1.68695652173913</v>
      </c>
      <c r="S904" s="14" t="s">
        <v>9</v>
      </c>
      <c r="T904" s="20">
        <v>0.787220995830267</v>
      </c>
      <c r="U904" s="21">
        <v>0.1867929</v>
      </c>
      <c r="V904" s="22">
        <v>0.2372814</v>
      </c>
    </row>
    <row r="905" spans="1:22">
      <c r="A905" s="14" t="s">
        <v>1040</v>
      </c>
      <c r="B905" s="14" t="s">
        <v>93</v>
      </c>
      <c r="C905" s="14" t="s">
        <v>47</v>
      </c>
      <c r="D905" s="14">
        <v>217</v>
      </c>
      <c r="E905" s="14">
        <v>105</v>
      </c>
      <c r="F905" s="14">
        <v>61</v>
      </c>
      <c r="G905" s="15" t="s">
        <v>52</v>
      </c>
      <c r="H905" s="14">
        <v>261</v>
      </c>
      <c r="I905" s="14">
        <v>24</v>
      </c>
      <c r="J905" s="15">
        <v>0.62701</v>
      </c>
      <c r="K905" s="15">
        <v>0.68286</v>
      </c>
      <c r="L905" s="14" t="s">
        <v>453</v>
      </c>
      <c r="M905" s="14">
        <f t="shared" si="14"/>
        <v>2025</v>
      </c>
      <c r="N905" s="14" t="s">
        <v>32</v>
      </c>
      <c r="O905" s="15" t="s">
        <v>44</v>
      </c>
      <c r="P905" s="14">
        <v>2025</v>
      </c>
      <c r="Q905" s="14">
        <v>239</v>
      </c>
      <c r="R905" s="19">
        <v>0.255230125523013</v>
      </c>
      <c r="S905" s="14" t="s">
        <v>9</v>
      </c>
      <c r="T905" s="20">
        <v>0.081788360718156</v>
      </c>
      <c r="U905" s="21">
        <v>0.0340685</v>
      </c>
      <c r="V905" s="22">
        <v>0.4165446</v>
      </c>
    </row>
    <row r="906" spans="1:22">
      <c r="A906" s="14" t="s">
        <v>1041</v>
      </c>
      <c r="B906" s="14" t="s">
        <v>83</v>
      </c>
      <c r="C906" s="14" t="s">
        <v>47</v>
      </c>
      <c r="D906" s="14">
        <v>234</v>
      </c>
      <c r="E906" s="14">
        <v>21</v>
      </c>
      <c r="F906" s="14">
        <v>227</v>
      </c>
      <c r="G906" s="15" t="s">
        <v>30</v>
      </c>
      <c r="H906" s="14">
        <v>28</v>
      </c>
      <c r="I906" s="14">
        <v>99</v>
      </c>
      <c r="J906" s="15">
        <v>0.58104</v>
      </c>
      <c r="K906" s="15">
        <v>0.6178</v>
      </c>
      <c r="L906" s="14" t="s">
        <v>636</v>
      </c>
      <c r="M906" s="14">
        <f t="shared" si="14"/>
        <v>2024</v>
      </c>
      <c r="N906" s="14" t="s">
        <v>38</v>
      </c>
      <c r="O906" s="15" t="s">
        <v>126</v>
      </c>
      <c r="P906" s="14">
        <v>2025</v>
      </c>
      <c r="Q906" s="14">
        <v>131</v>
      </c>
      <c r="R906" s="19">
        <v>1.73282442748092</v>
      </c>
      <c r="S906" s="14" t="s">
        <v>8</v>
      </c>
      <c r="T906" s="20">
        <v>0.0595014567821301</v>
      </c>
      <c r="U906" s="21">
        <v>0.0834452</v>
      </c>
      <c r="V906" s="22">
        <v>1.402406</v>
      </c>
    </row>
    <row r="907" spans="1:22">
      <c r="A907" s="14" t="s">
        <v>1005</v>
      </c>
      <c r="B907" s="14" t="s">
        <v>28</v>
      </c>
      <c r="C907" s="14" t="s">
        <v>29</v>
      </c>
      <c r="D907" s="14">
        <v>129</v>
      </c>
      <c r="E907" s="14">
        <v>147</v>
      </c>
      <c r="F907" s="14">
        <v>122</v>
      </c>
      <c r="G907" s="15" t="s">
        <v>42</v>
      </c>
      <c r="H907" s="14">
        <v>154</v>
      </c>
      <c r="I907" s="14">
        <v>48</v>
      </c>
      <c r="J907" s="15">
        <v>0.58055</v>
      </c>
      <c r="K907" s="15">
        <v>0.59903</v>
      </c>
      <c r="L907" s="14" t="s">
        <v>37</v>
      </c>
      <c r="M907" s="14">
        <f t="shared" si="14"/>
        <v>2024</v>
      </c>
      <c r="N907" s="14" t="s">
        <v>38</v>
      </c>
      <c r="O907" s="15" t="s">
        <v>32</v>
      </c>
      <c r="P907" s="14">
        <v>2025</v>
      </c>
      <c r="Q907" s="14">
        <v>141.5</v>
      </c>
      <c r="R907" s="19">
        <v>0.862190812720848</v>
      </c>
      <c r="S907" s="14" t="s">
        <v>7</v>
      </c>
      <c r="T907" s="20">
        <v>0.0308498739629067</v>
      </c>
      <c r="U907" s="21">
        <v>0.0225456</v>
      </c>
      <c r="V907" s="22">
        <v>0.7308166</v>
      </c>
    </row>
    <row r="908" spans="1:22">
      <c r="A908" s="14" t="s">
        <v>1042</v>
      </c>
      <c r="B908" s="14" t="s">
        <v>28</v>
      </c>
      <c r="C908" s="14" t="s">
        <v>29</v>
      </c>
      <c r="D908" s="14">
        <v>68</v>
      </c>
      <c r="E908" s="14">
        <v>64</v>
      </c>
      <c r="F908" s="14">
        <v>104</v>
      </c>
      <c r="G908" s="15" t="s">
        <v>52</v>
      </c>
      <c r="H908" s="14">
        <v>28</v>
      </c>
      <c r="I908" s="14">
        <v>10</v>
      </c>
      <c r="J908" s="15">
        <v>0.81001</v>
      </c>
      <c r="K908" s="15">
        <v>0.86688</v>
      </c>
      <c r="L908" s="14" t="s">
        <v>165</v>
      </c>
      <c r="M908" s="14">
        <f t="shared" si="14"/>
        <v>2025</v>
      </c>
      <c r="N908" s="14" t="s">
        <v>81</v>
      </c>
      <c r="O908" s="15" t="s">
        <v>95</v>
      </c>
      <c r="P908" s="14">
        <v>2025</v>
      </c>
      <c r="Q908" s="14">
        <v>48</v>
      </c>
      <c r="R908" s="19">
        <v>2.16666666666667</v>
      </c>
      <c r="S908" s="14" t="s">
        <v>9</v>
      </c>
      <c r="T908" s="20">
        <v>0.0656030823181986</v>
      </c>
      <c r="U908" s="21">
        <v>0.0591448</v>
      </c>
      <c r="V908" s="22">
        <v>0.9015552</v>
      </c>
    </row>
    <row r="909" spans="1:22">
      <c r="A909" s="14" t="s">
        <v>1043</v>
      </c>
      <c r="B909" s="14" t="s">
        <v>70</v>
      </c>
      <c r="C909" s="14" t="s">
        <v>29</v>
      </c>
      <c r="D909" s="14">
        <v>300</v>
      </c>
      <c r="E909" s="14">
        <v>45</v>
      </c>
      <c r="F909" s="14">
        <v>274</v>
      </c>
      <c r="G909" s="15" t="s">
        <v>42</v>
      </c>
      <c r="H909" s="14">
        <v>71</v>
      </c>
      <c r="I909" s="14">
        <v>62</v>
      </c>
      <c r="J909" s="15">
        <v>0.6786</v>
      </c>
      <c r="K909" s="15">
        <v>0.72266</v>
      </c>
      <c r="L909" s="14" t="s">
        <v>150</v>
      </c>
      <c r="M909" s="14">
        <f t="shared" si="14"/>
        <v>2025</v>
      </c>
      <c r="N909" s="14" t="s">
        <v>107</v>
      </c>
      <c r="O909" s="15" t="s">
        <v>32</v>
      </c>
      <c r="P909" s="14">
        <v>2025</v>
      </c>
      <c r="Q909" s="14">
        <v>185.5</v>
      </c>
      <c r="R909" s="19">
        <v>1.47708894878706</v>
      </c>
      <c r="S909" s="14" t="s">
        <v>8</v>
      </c>
      <c r="T909" s="20">
        <v>0.0609691971328149</v>
      </c>
      <c r="U909" s="21">
        <v>0.1207244</v>
      </c>
      <c r="V909" s="22">
        <v>1.9800884</v>
      </c>
    </row>
    <row r="910" spans="1:22">
      <c r="A910" s="14" t="s">
        <v>1044</v>
      </c>
      <c r="B910" s="14" t="s">
        <v>41</v>
      </c>
      <c r="C910" s="14" t="s">
        <v>29</v>
      </c>
      <c r="D910" s="14">
        <v>142</v>
      </c>
      <c r="E910" s="14">
        <v>90</v>
      </c>
      <c r="F910" s="14">
        <v>26</v>
      </c>
      <c r="G910" s="15" t="s">
        <v>30</v>
      </c>
      <c r="H910" s="14">
        <v>206</v>
      </c>
      <c r="I910" s="14">
        <v>83</v>
      </c>
      <c r="J910" s="15">
        <v>0.15115</v>
      </c>
      <c r="K910" s="15">
        <v>0.17678</v>
      </c>
      <c r="L910" s="14" t="s">
        <v>172</v>
      </c>
      <c r="M910" s="14">
        <f t="shared" si="14"/>
        <v>2025</v>
      </c>
      <c r="N910" s="14" t="s">
        <v>81</v>
      </c>
      <c r="O910" s="15" t="s">
        <v>58</v>
      </c>
      <c r="P910" s="14">
        <v>2025</v>
      </c>
      <c r="Q910" s="14">
        <v>174</v>
      </c>
      <c r="R910" s="19">
        <v>0.149425287356322</v>
      </c>
      <c r="S910" s="14" t="s">
        <v>8</v>
      </c>
      <c r="T910" s="20">
        <v>0.144982464079647</v>
      </c>
      <c r="U910" s="21">
        <v>0.0066638</v>
      </c>
      <c r="V910" s="22">
        <v>0.0459628</v>
      </c>
    </row>
    <row r="911" spans="1:22">
      <c r="A911" s="14" t="s">
        <v>576</v>
      </c>
      <c r="B911" s="14" t="s">
        <v>62</v>
      </c>
      <c r="C911" s="14" t="s">
        <v>29</v>
      </c>
      <c r="D911" s="14">
        <v>286</v>
      </c>
      <c r="E911" s="14">
        <v>89</v>
      </c>
      <c r="F911" s="14">
        <v>211</v>
      </c>
      <c r="G911" s="15" t="s">
        <v>42</v>
      </c>
      <c r="H911" s="14">
        <v>164</v>
      </c>
      <c r="I911" s="14">
        <v>71</v>
      </c>
      <c r="J911" s="15">
        <v>0.37566</v>
      </c>
      <c r="K911" s="15">
        <v>0.44236</v>
      </c>
      <c r="L911" s="14" t="s">
        <v>809</v>
      </c>
      <c r="M911" s="14">
        <f t="shared" si="14"/>
        <v>2024</v>
      </c>
      <c r="N911" s="14" t="s">
        <v>33</v>
      </c>
      <c r="O911" s="15" t="s">
        <v>39</v>
      </c>
      <c r="P911" s="14">
        <v>2025</v>
      </c>
      <c r="Q911" s="14">
        <v>225</v>
      </c>
      <c r="R911" s="19">
        <v>0.937777777777778</v>
      </c>
      <c r="S911" s="14" t="s">
        <v>8</v>
      </c>
      <c r="T911" s="20">
        <v>0.150782168369654</v>
      </c>
      <c r="U911" s="21">
        <v>0.140737</v>
      </c>
      <c r="V911" s="22">
        <v>0.9333796</v>
      </c>
    </row>
    <row r="912" spans="1:22">
      <c r="A912" s="14" t="s">
        <v>1045</v>
      </c>
      <c r="B912" s="14" t="s">
        <v>83</v>
      </c>
      <c r="C912" s="14" t="s">
        <v>47</v>
      </c>
      <c r="D912" s="14">
        <v>111</v>
      </c>
      <c r="E912" s="14">
        <v>10</v>
      </c>
      <c r="F912" s="14">
        <v>51</v>
      </c>
      <c r="G912" s="15" t="s">
        <v>52</v>
      </c>
      <c r="H912" s="14">
        <v>70</v>
      </c>
      <c r="I912" s="14">
        <v>11</v>
      </c>
      <c r="J912" s="15">
        <v>0.19729</v>
      </c>
      <c r="K912" s="15">
        <v>0.22137</v>
      </c>
      <c r="L912" s="14" t="s">
        <v>211</v>
      </c>
      <c r="M912" s="14">
        <f t="shared" si="14"/>
        <v>2025</v>
      </c>
      <c r="N912" s="14" t="s">
        <v>39</v>
      </c>
      <c r="O912" s="15" t="s">
        <v>99</v>
      </c>
      <c r="P912" s="14">
        <v>2025</v>
      </c>
      <c r="Q912" s="14">
        <v>90.5</v>
      </c>
      <c r="R912" s="19">
        <v>0.56353591160221</v>
      </c>
      <c r="S912" s="14" t="s">
        <v>9</v>
      </c>
      <c r="T912" s="20">
        <v>0.108777160410173</v>
      </c>
      <c r="U912" s="21">
        <v>0.0122808</v>
      </c>
      <c r="V912" s="22">
        <v>0.1128987</v>
      </c>
    </row>
    <row r="913" spans="1:22">
      <c r="A913" s="14" t="s">
        <v>1046</v>
      </c>
      <c r="B913" s="14" t="s">
        <v>70</v>
      </c>
      <c r="C913" s="14" t="s">
        <v>29</v>
      </c>
      <c r="D913" s="14">
        <v>114</v>
      </c>
      <c r="E913" s="14">
        <v>41</v>
      </c>
      <c r="F913" s="14">
        <v>148</v>
      </c>
      <c r="G913" s="15" t="s">
        <v>48</v>
      </c>
      <c r="H913" s="14">
        <v>7</v>
      </c>
      <c r="I913" s="14">
        <v>35</v>
      </c>
      <c r="J913" s="15">
        <v>0.52695</v>
      </c>
      <c r="K913" s="15">
        <v>0.53437</v>
      </c>
      <c r="L913" s="14" t="s">
        <v>111</v>
      </c>
      <c r="M913" s="14">
        <f t="shared" si="14"/>
        <v>2025</v>
      </c>
      <c r="N913" s="14" t="s">
        <v>39</v>
      </c>
      <c r="O913" s="15" t="s">
        <v>33</v>
      </c>
      <c r="P913" s="14">
        <v>2025</v>
      </c>
      <c r="Q913" s="14">
        <v>60.5</v>
      </c>
      <c r="R913" s="19">
        <v>2.44628099173554</v>
      </c>
      <c r="S913" s="14" t="s">
        <v>7</v>
      </c>
      <c r="T913" s="20">
        <v>0.01388551003986</v>
      </c>
      <c r="U913" s="21">
        <v>0.0109816</v>
      </c>
      <c r="V913" s="22">
        <v>0.7908676</v>
      </c>
    </row>
    <row r="914" spans="1:22">
      <c r="A914" s="14" t="s">
        <v>1047</v>
      </c>
      <c r="B914" s="14" t="s">
        <v>28</v>
      </c>
      <c r="C914" s="14" t="s">
        <v>29</v>
      </c>
      <c r="D914" s="14">
        <v>136</v>
      </c>
      <c r="E914" s="14">
        <v>117</v>
      </c>
      <c r="F914" s="14">
        <v>142</v>
      </c>
      <c r="G914" s="15" t="s">
        <v>42</v>
      </c>
      <c r="H914" s="14">
        <v>111</v>
      </c>
      <c r="I914" s="14">
        <v>98</v>
      </c>
      <c r="J914" s="15">
        <v>0.17272</v>
      </c>
      <c r="K914" s="15">
        <v>0.1889</v>
      </c>
      <c r="L914" s="14" t="s">
        <v>209</v>
      </c>
      <c r="M914" s="14">
        <f t="shared" si="14"/>
        <v>2025</v>
      </c>
      <c r="N914" s="14" t="s">
        <v>32</v>
      </c>
      <c r="O914" s="15" t="s">
        <v>58</v>
      </c>
      <c r="P914" s="14">
        <v>2025</v>
      </c>
      <c r="Q914" s="14">
        <v>123.5</v>
      </c>
      <c r="R914" s="19">
        <v>1.1497975708502</v>
      </c>
      <c r="S914" s="14" t="s">
        <v>8</v>
      </c>
      <c r="T914" s="20">
        <v>0.0856537850714664</v>
      </c>
      <c r="U914" s="21">
        <v>0.0229756</v>
      </c>
      <c r="V914" s="22">
        <v>0.268238</v>
      </c>
    </row>
    <row r="915" spans="1:22">
      <c r="A915" s="14" t="s">
        <v>1048</v>
      </c>
      <c r="B915" s="14" t="s">
        <v>62</v>
      </c>
      <c r="C915" s="14" t="s">
        <v>29</v>
      </c>
      <c r="D915" s="14">
        <v>51</v>
      </c>
      <c r="E915" s="14">
        <v>129</v>
      </c>
      <c r="F915" s="14">
        <v>124</v>
      </c>
      <c r="G915" s="15" t="s">
        <v>48</v>
      </c>
      <c r="H915" s="14">
        <v>56</v>
      </c>
      <c r="I915" s="14">
        <v>68</v>
      </c>
      <c r="J915" s="15">
        <v>0.10889</v>
      </c>
      <c r="K915" s="15">
        <v>0.15573</v>
      </c>
      <c r="L915" s="14" t="s">
        <v>829</v>
      </c>
      <c r="M915" s="14">
        <f t="shared" si="14"/>
        <v>2025</v>
      </c>
      <c r="N915" s="14" t="s">
        <v>81</v>
      </c>
      <c r="O915" s="15" t="s">
        <v>1118</v>
      </c>
      <c r="P915" s="14">
        <v>2025</v>
      </c>
      <c r="Q915" s="14">
        <v>53.5</v>
      </c>
      <c r="R915" s="19">
        <v>2.31775700934579</v>
      </c>
      <c r="S915" s="14" t="s">
        <v>8</v>
      </c>
      <c r="T915" s="20">
        <v>0.300776985808772</v>
      </c>
      <c r="U915" s="21">
        <v>0.0580816</v>
      </c>
      <c r="V915" s="22">
        <v>0.1931052</v>
      </c>
    </row>
    <row r="916" spans="1:22">
      <c r="A916" s="14" t="s">
        <v>1049</v>
      </c>
      <c r="B916" s="14" t="s">
        <v>103</v>
      </c>
      <c r="C916" s="14" t="s">
        <v>36</v>
      </c>
      <c r="D916" s="14">
        <v>37</v>
      </c>
      <c r="E916" s="14">
        <v>81</v>
      </c>
      <c r="F916" s="14">
        <v>82</v>
      </c>
      <c r="G916" s="15" t="s">
        <v>48</v>
      </c>
      <c r="H916" s="14">
        <v>36</v>
      </c>
      <c r="I916" s="14">
        <v>82</v>
      </c>
      <c r="J916" s="15">
        <v>0.24363</v>
      </c>
      <c r="K916" s="15">
        <v>0.25005</v>
      </c>
      <c r="L916" s="14" t="s">
        <v>295</v>
      </c>
      <c r="M916" s="14">
        <f t="shared" si="14"/>
        <v>2024</v>
      </c>
      <c r="N916" s="14" t="s">
        <v>44</v>
      </c>
      <c r="O916" s="15" t="s">
        <v>44</v>
      </c>
      <c r="P916" s="14">
        <v>2025</v>
      </c>
      <c r="Q916" s="14">
        <v>36.5</v>
      </c>
      <c r="R916" s="19">
        <v>2.24657534246575</v>
      </c>
      <c r="S916" s="14" t="s">
        <v>8</v>
      </c>
      <c r="T916" s="20">
        <v>0.0256748650269946</v>
      </c>
      <c r="U916" s="21">
        <v>0.0052644</v>
      </c>
      <c r="V916" s="22">
        <v>0.205041</v>
      </c>
    </row>
    <row r="917" spans="1:22">
      <c r="A917" s="14" t="s">
        <v>1050</v>
      </c>
      <c r="B917" s="14" t="s">
        <v>134</v>
      </c>
      <c r="C917" s="14" t="s">
        <v>29</v>
      </c>
      <c r="D917" s="14">
        <v>243</v>
      </c>
      <c r="E917" s="14">
        <v>127</v>
      </c>
      <c r="F917" s="14">
        <v>344</v>
      </c>
      <c r="G917" s="15" t="s">
        <v>52</v>
      </c>
      <c r="H917" s="14">
        <v>26</v>
      </c>
      <c r="I917" s="14">
        <v>99</v>
      </c>
      <c r="J917" s="15">
        <v>0.79121</v>
      </c>
      <c r="K917" s="15">
        <v>0.84736</v>
      </c>
      <c r="L917" s="14" t="s">
        <v>230</v>
      </c>
      <c r="M917" s="14">
        <f t="shared" si="14"/>
        <v>2025</v>
      </c>
      <c r="N917" s="14" t="s">
        <v>32</v>
      </c>
      <c r="O917" s="15" t="s">
        <v>58</v>
      </c>
      <c r="P917" s="14">
        <v>2025</v>
      </c>
      <c r="Q917" s="14">
        <v>134.5</v>
      </c>
      <c r="R917" s="19">
        <v>2.55762081784387</v>
      </c>
      <c r="S917" s="14" t="s">
        <v>8</v>
      </c>
      <c r="T917" s="20">
        <v>0.0662646336858006</v>
      </c>
      <c r="U917" s="21">
        <v>0.193156</v>
      </c>
      <c r="V917" s="22">
        <v>2.9149184</v>
      </c>
    </row>
    <row r="918" spans="1:22">
      <c r="A918" s="14" t="s">
        <v>1051</v>
      </c>
      <c r="B918" s="14" t="s">
        <v>46</v>
      </c>
      <c r="C918" s="14" t="s">
        <v>47</v>
      </c>
      <c r="D918" s="14">
        <v>61</v>
      </c>
      <c r="E918" s="14">
        <v>158</v>
      </c>
      <c r="F918" s="14">
        <v>87</v>
      </c>
      <c r="G918" s="15" t="s">
        <v>42</v>
      </c>
      <c r="H918" s="14">
        <v>132</v>
      </c>
      <c r="I918" s="14">
        <v>10</v>
      </c>
      <c r="J918" s="15">
        <v>0.04499</v>
      </c>
      <c r="K918" s="15">
        <v>0.05141</v>
      </c>
      <c r="L918" s="14" t="s">
        <v>106</v>
      </c>
      <c r="M918" s="14">
        <f t="shared" si="14"/>
        <v>2025</v>
      </c>
      <c r="N918" s="14" t="s">
        <v>107</v>
      </c>
      <c r="O918" s="15" t="s">
        <v>126</v>
      </c>
      <c r="P918" s="14">
        <v>2025</v>
      </c>
      <c r="Q918" s="14">
        <v>96.5</v>
      </c>
      <c r="R918" s="19">
        <v>0.901554404145078</v>
      </c>
      <c r="S918" s="14" t="s">
        <v>9</v>
      </c>
      <c r="T918" s="20">
        <v>0.124878428321338</v>
      </c>
      <c r="U918" s="21">
        <v>0.0055854</v>
      </c>
      <c r="V918" s="22">
        <v>0.0447267</v>
      </c>
    </row>
    <row r="919" spans="1:22">
      <c r="A919" s="14" t="s">
        <v>945</v>
      </c>
      <c r="B919" s="14" t="s">
        <v>62</v>
      </c>
      <c r="C919" s="14" t="s">
        <v>29</v>
      </c>
      <c r="D919" s="14">
        <v>224</v>
      </c>
      <c r="E919" s="14">
        <v>65</v>
      </c>
      <c r="F919" s="14">
        <v>114</v>
      </c>
      <c r="G919" s="15" t="s">
        <v>52</v>
      </c>
      <c r="H919" s="14">
        <v>175</v>
      </c>
      <c r="I919" s="14">
        <v>91</v>
      </c>
      <c r="J919" s="15">
        <v>0.59768</v>
      </c>
      <c r="K919" s="15">
        <v>0.65688</v>
      </c>
      <c r="L919" s="14" t="s">
        <v>323</v>
      </c>
      <c r="M919" s="14">
        <f t="shared" si="14"/>
        <v>2024</v>
      </c>
      <c r="N919" s="14" t="s">
        <v>44</v>
      </c>
      <c r="O919" s="15" t="s">
        <v>32</v>
      </c>
      <c r="P919" s="14">
        <v>2025</v>
      </c>
      <c r="Q919" s="14">
        <v>199.5</v>
      </c>
      <c r="R919" s="19">
        <v>0.571428571428571</v>
      </c>
      <c r="S919" s="14" t="s">
        <v>8</v>
      </c>
      <c r="T919" s="20">
        <v>0.0901230057240287</v>
      </c>
      <c r="U919" s="21">
        <v>0.067488</v>
      </c>
      <c r="V919" s="22">
        <v>0.7488432</v>
      </c>
    </row>
    <row r="920" spans="1:22">
      <c r="A920" s="14" t="s">
        <v>129</v>
      </c>
      <c r="B920" s="14" t="s">
        <v>46</v>
      </c>
      <c r="C920" s="14" t="s">
        <v>47</v>
      </c>
      <c r="D920" s="14">
        <v>67</v>
      </c>
      <c r="E920" s="14">
        <v>40</v>
      </c>
      <c r="F920" s="14">
        <v>43</v>
      </c>
      <c r="G920" s="15" t="s">
        <v>42</v>
      </c>
      <c r="H920" s="14">
        <v>64</v>
      </c>
      <c r="I920" s="14">
        <v>61</v>
      </c>
      <c r="J920" s="15">
        <v>0.65663</v>
      </c>
      <c r="K920" s="15">
        <v>0.68663</v>
      </c>
      <c r="L920" s="14" t="s">
        <v>88</v>
      </c>
      <c r="M920" s="14">
        <f t="shared" si="14"/>
        <v>2025</v>
      </c>
      <c r="N920" s="14" t="s">
        <v>81</v>
      </c>
      <c r="O920" s="15" t="s">
        <v>1118</v>
      </c>
      <c r="P920" s="14">
        <v>2025</v>
      </c>
      <c r="Q920" s="14">
        <v>65.5</v>
      </c>
      <c r="R920" s="19">
        <v>0.656488549618321</v>
      </c>
      <c r="S920" s="14" t="s">
        <v>8</v>
      </c>
      <c r="T920" s="20">
        <v>0.0436916534378049</v>
      </c>
      <c r="U920" s="21">
        <v>0.0129</v>
      </c>
      <c r="V920" s="22">
        <v>0.2952509</v>
      </c>
    </row>
    <row r="921" spans="1:22">
      <c r="A921" s="14" t="s">
        <v>1052</v>
      </c>
      <c r="B921" s="14" t="s">
        <v>83</v>
      </c>
      <c r="C921" s="14" t="s">
        <v>47</v>
      </c>
      <c r="D921" s="14">
        <v>91</v>
      </c>
      <c r="E921" s="14">
        <v>115</v>
      </c>
      <c r="F921" s="14">
        <v>16</v>
      </c>
      <c r="G921" s="15" t="s">
        <v>52</v>
      </c>
      <c r="H921" s="14">
        <v>190</v>
      </c>
      <c r="I921" s="14">
        <v>50</v>
      </c>
      <c r="J921" s="15">
        <v>0.33833</v>
      </c>
      <c r="K921" s="15">
        <v>0.36623</v>
      </c>
      <c r="L921" s="14" t="s">
        <v>345</v>
      </c>
      <c r="M921" s="14">
        <f t="shared" si="14"/>
        <v>2025</v>
      </c>
      <c r="N921" s="14" t="s">
        <v>107</v>
      </c>
      <c r="O921" s="15" t="s">
        <v>1118</v>
      </c>
      <c r="P921" s="14">
        <v>2025</v>
      </c>
      <c r="Q921" s="14">
        <v>140.5</v>
      </c>
      <c r="R921" s="19">
        <v>0.113879003558719</v>
      </c>
      <c r="S921" s="14" t="s">
        <v>7</v>
      </c>
      <c r="T921" s="20">
        <v>0.0761816344919859</v>
      </c>
      <c r="U921" s="21">
        <v>0.004464</v>
      </c>
      <c r="V921" s="22">
        <v>0.0585968</v>
      </c>
    </row>
    <row r="922" spans="1:22">
      <c r="A922" s="14" t="s">
        <v>382</v>
      </c>
      <c r="B922" s="14" t="s">
        <v>46</v>
      </c>
      <c r="C922" s="14" t="s">
        <v>47</v>
      </c>
      <c r="D922" s="14">
        <v>75</v>
      </c>
      <c r="E922" s="14">
        <v>62</v>
      </c>
      <c r="F922" s="14">
        <v>94</v>
      </c>
      <c r="G922" s="15" t="s">
        <v>48</v>
      </c>
      <c r="H922" s="14">
        <v>43</v>
      </c>
      <c r="I922" s="14">
        <v>36</v>
      </c>
      <c r="J922" s="15">
        <v>0.77851</v>
      </c>
      <c r="K922" s="15">
        <v>0.81677</v>
      </c>
      <c r="L922" s="14" t="s">
        <v>174</v>
      </c>
      <c r="M922" s="14">
        <f t="shared" si="14"/>
        <v>2024</v>
      </c>
      <c r="N922" s="14" t="s">
        <v>38</v>
      </c>
      <c r="O922" s="15" t="s">
        <v>39</v>
      </c>
      <c r="P922" s="14">
        <v>2025</v>
      </c>
      <c r="Q922" s="14">
        <v>59</v>
      </c>
      <c r="R922" s="19">
        <v>1.59322033898305</v>
      </c>
      <c r="S922" s="14" t="s">
        <v>7</v>
      </c>
      <c r="T922" s="20">
        <v>0.046843052511723</v>
      </c>
      <c r="U922" s="21">
        <v>0.0359644</v>
      </c>
      <c r="V922" s="22">
        <v>0.7677638</v>
      </c>
    </row>
    <row r="923" spans="1:22">
      <c r="A923" s="14" t="s">
        <v>933</v>
      </c>
      <c r="B923" s="14" t="s">
        <v>56</v>
      </c>
      <c r="C923" s="14" t="s">
        <v>36</v>
      </c>
      <c r="D923" s="14">
        <v>253</v>
      </c>
      <c r="E923" s="14">
        <v>29</v>
      </c>
      <c r="F923" s="14">
        <v>87</v>
      </c>
      <c r="G923" s="15" t="s">
        <v>52</v>
      </c>
      <c r="H923" s="14">
        <v>195</v>
      </c>
      <c r="I923" s="14">
        <v>22</v>
      </c>
      <c r="J923" s="15">
        <v>0.67662</v>
      </c>
      <c r="K923" s="15">
        <v>0.71732</v>
      </c>
      <c r="L923" s="14" t="s">
        <v>353</v>
      </c>
      <c r="M923" s="14">
        <f t="shared" si="14"/>
        <v>2024</v>
      </c>
      <c r="N923" s="14" t="s">
        <v>33</v>
      </c>
      <c r="O923" s="15" t="s">
        <v>107</v>
      </c>
      <c r="P923" s="14">
        <v>2025</v>
      </c>
      <c r="Q923" s="14">
        <v>224</v>
      </c>
      <c r="R923" s="19">
        <v>0.388392857142857</v>
      </c>
      <c r="S923" s="14" t="s">
        <v>9</v>
      </c>
      <c r="T923" s="20">
        <v>0.0567389728433614</v>
      </c>
      <c r="U923" s="21">
        <v>0.035409</v>
      </c>
      <c r="V923" s="22">
        <v>0.6240684</v>
      </c>
    </row>
    <row r="924" spans="1:22">
      <c r="A924" s="14" t="s">
        <v>1053</v>
      </c>
      <c r="B924" s="14" t="s">
        <v>103</v>
      </c>
      <c r="C924" s="14" t="s">
        <v>36</v>
      </c>
      <c r="D924" s="14">
        <v>186</v>
      </c>
      <c r="E924" s="14">
        <v>177</v>
      </c>
      <c r="F924" s="14">
        <v>179</v>
      </c>
      <c r="G924" s="15" t="s">
        <v>42</v>
      </c>
      <c r="H924" s="14">
        <v>184</v>
      </c>
      <c r="I924" s="14">
        <v>80</v>
      </c>
      <c r="J924" s="15">
        <v>0.26644</v>
      </c>
      <c r="K924" s="15">
        <v>0.32764</v>
      </c>
      <c r="L924" s="14" t="s">
        <v>170</v>
      </c>
      <c r="M924" s="14">
        <f t="shared" si="14"/>
        <v>2024</v>
      </c>
      <c r="N924" s="14" t="s">
        <v>33</v>
      </c>
      <c r="O924" s="15" t="s">
        <v>39</v>
      </c>
      <c r="P924" s="14">
        <v>2025</v>
      </c>
      <c r="Q924" s="14">
        <v>185</v>
      </c>
      <c r="R924" s="19">
        <v>0.967567567567568</v>
      </c>
      <c r="S924" s="14" t="s">
        <v>8</v>
      </c>
      <c r="T924" s="20">
        <v>0.18679037968502</v>
      </c>
      <c r="U924" s="21">
        <v>0.109548</v>
      </c>
      <c r="V924" s="22">
        <v>0.5864756</v>
      </c>
    </row>
    <row r="925" spans="1:22">
      <c r="A925" s="14" t="s">
        <v>196</v>
      </c>
      <c r="B925" s="14" t="s">
        <v>51</v>
      </c>
      <c r="C925" s="14" t="s">
        <v>29</v>
      </c>
      <c r="D925" s="14">
        <v>167</v>
      </c>
      <c r="E925" s="14">
        <v>136</v>
      </c>
      <c r="F925" s="14">
        <v>61</v>
      </c>
      <c r="G925" s="15" t="s">
        <v>42</v>
      </c>
      <c r="H925" s="14">
        <v>242</v>
      </c>
      <c r="I925" s="14">
        <v>65</v>
      </c>
      <c r="J925" s="15">
        <v>0.70307</v>
      </c>
      <c r="K925" s="15">
        <v>0.77013</v>
      </c>
      <c r="L925" s="14" t="s">
        <v>266</v>
      </c>
      <c r="M925" s="14">
        <f t="shared" si="14"/>
        <v>2025</v>
      </c>
      <c r="N925" s="14" t="s">
        <v>107</v>
      </c>
      <c r="O925" s="15" t="s">
        <v>33</v>
      </c>
      <c r="P925" s="14">
        <v>2025</v>
      </c>
      <c r="Q925" s="14">
        <v>204.5</v>
      </c>
      <c r="R925" s="19">
        <v>0.298288508557457</v>
      </c>
      <c r="S925" s="14" t="s">
        <v>8</v>
      </c>
      <c r="T925" s="20">
        <v>0.0870762079129498</v>
      </c>
      <c r="U925" s="21">
        <v>0.0409066</v>
      </c>
      <c r="V925" s="22">
        <v>0.4697793</v>
      </c>
    </row>
    <row r="926" spans="1:22">
      <c r="A926" s="14" t="s">
        <v>1054</v>
      </c>
      <c r="B926" s="14" t="s">
        <v>65</v>
      </c>
      <c r="C926" s="14" t="s">
        <v>36</v>
      </c>
      <c r="D926" s="14">
        <v>86</v>
      </c>
      <c r="E926" s="14">
        <v>51</v>
      </c>
      <c r="F926" s="14">
        <v>46</v>
      </c>
      <c r="G926" s="15" t="s">
        <v>30</v>
      </c>
      <c r="H926" s="14">
        <v>91</v>
      </c>
      <c r="I926" s="14">
        <v>32</v>
      </c>
      <c r="J926" s="15">
        <v>0.08939</v>
      </c>
      <c r="K926" s="15">
        <v>0.13833</v>
      </c>
      <c r="L926" s="14" t="s">
        <v>467</v>
      </c>
      <c r="M926" s="14">
        <f t="shared" si="14"/>
        <v>2024</v>
      </c>
      <c r="N926" s="14" t="s">
        <v>33</v>
      </c>
      <c r="O926" s="15" t="s">
        <v>81</v>
      </c>
      <c r="P926" s="14">
        <v>2025</v>
      </c>
      <c r="Q926" s="14">
        <v>88.5</v>
      </c>
      <c r="R926" s="19">
        <v>0.519774011299435</v>
      </c>
      <c r="S926" s="14" t="s">
        <v>7</v>
      </c>
      <c r="T926" s="20">
        <v>0.353791657630304</v>
      </c>
      <c r="U926" s="21">
        <v>0.0225124</v>
      </c>
      <c r="V926" s="22">
        <v>0.0636318</v>
      </c>
    </row>
    <row r="927" spans="1:22">
      <c r="A927" s="14" t="s">
        <v>1055</v>
      </c>
      <c r="B927" s="14" t="s">
        <v>79</v>
      </c>
      <c r="C927" s="14" t="s">
        <v>47</v>
      </c>
      <c r="D927" s="14">
        <v>209</v>
      </c>
      <c r="E927" s="14">
        <v>106</v>
      </c>
      <c r="F927" s="14">
        <v>163</v>
      </c>
      <c r="G927" s="15" t="s">
        <v>48</v>
      </c>
      <c r="H927" s="14">
        <v>152</v>
      </c>
      <c r="I927" s="14">
        <v>18</v>
      </c>
      <c r="J927" s="15">
        <v>0.7255</v>
      </c>
      <c r="K927" s="15">
        <v>0.76017</v>
      </c>
      <c r="L927" s="14" t="s">
        <v>113</v>
      </c>
      <c r="M927" s="14">
        <f t="shared" si="14"/>
        <v>2025</v>
      </c>
      <c r="N927" s="14" t="s">
        <v>39</v>
      </c>
      <c r="O927" s="15" t="s">
        <v>44</v>
      </c>
      <c r="P927" s="14">
        <v>2025</v>
      </c>
      <c r="Q927" s="14">
        <v>180.5</v>
      </c>
      <c r="R927" s="19">
        <v>0.903047091412742</v>
      </c>
      <c r="S927" s="14" t="s">
        <v>9</v>
      </c>
      <c r="T927" s="20">
        <v>0.0456082192141232</v>
      </c>
      <c r="U927" s="21">
        <v>0.0565121</v>
      </c>
      <c r="V927" s="22">
        <v>1.2390771</v>
      </c>
    </row>
    <row r="928" spans="1:22">
      <c r="A928" s="14" t="s">
        <v>1056</v>
      </c>
      <c r="B928" s="14" t="s">
        <v>56</v>
      </c>
      <c r="C928" s="14" t="s">
        <v>36</v>
      </c>
      <c r="D928" s="14">
        <v>51</v>
      </c>
      <c r="E928" s="14">
        <v>68</v>
      </c>
      <c r="F928" s="14">
        <v>88</v>
      </c>
      <c r="G928" s="15" t="s">
        <v>42</v>
      </c>
      <c r="H928" s="14">
        <v>31</v>
      </c>
      <c r="I928" s="14">
        <v>24</v>
      </c>
      <c r="J928" s="15">
        <v>0.75956</v>
      </c>
      <c r="K928" s="15">
        <v>0.8168</v>
      </c>
      <c r="L928" s="14" t="s">
        <v>232</v>
      </c>
      <c r="M928" s="14">
        <f t="shared" si="14"/>
        <v>2024</v>
      </c>
      <c r="N928" s="14" t="s">
        <v>33</v>
      </c>
      <c r="O928" s="15" t="s">
        <v>1118</v>
      </c>
      <c r="P928" s="14">
        <v>2025</v>
      </c>
      <c r="Q928" s="14">
        <v>41</v>
      </c>
      <c r="R928" s="19">
        <v>2.14634146341463</v>
      </c>
      <c r="S928" s="14" t="s">
        <v>9</v>
      </c>
      <c r="T928" s="20">
        <v>0.0700783545543585</v>
      </c>
      <c r="U928" s="21">
        <v>0.0503712</v>
      </c>
      <c r="V928" s="22">
        <v>0.718784</v>
      </c>
    </row>
    <row r="929" spans="1:22">
      <c r="A929" s="14" t="s">
        <v>1057</v>
      </c>
      <c r="B929" s="14" t="s">
        <v>35</v>
      </c>
      <c r="C929" s="14" t="s">
        <v>36</v>
      </c>
      <c r="D929" s="14">
        <v>149</v>
      </c>
      <c r="E929" s="14">
        <v>98</v>
      </c>
      <c r="F929" s="14">
        <v>226</v>
      </c>
      <c r="G929" s="15" t="s">
        <v>52</v>
      </c>
      <c r="H929" s="14">
        <v>21</v>
      </c>
      <c r="I929" s="14">
        <v>34</v>
      </c>
      <c r="J929" s="15">
        <v>0.31659</v>
      </c>
      <c r="K929" s="15">
        <v>0.35621</v>
      </c>
      <c r="L929" s="14" t="s">
        <v>180</v>
      </c>
      <c r="M929" s="14">
        <f t="shared" si="14"/>
        <v>2025</v>
      </c>
      <c r="N929" s="14" t="s">
        <v>107</v>
      </c>
      <c r="O929" s="15" t="s">
        <v>33</v>
      </c>
      <c r="P929" s="14">
        <v>2025</v>
      </c>
      <c r="Q929" s="14">
        <v>85</v>
      </c>
      <c r="R929" s="19">
        <v>2.65882352941176</v>
      </c>
      <c r="S929" s="14" t="s">
        <v>7</v>
      </c>
      <c r="T929" s="20">
        <v>0.111226523679852</v>
      </c>
      <c r="U929" s="21">
        <v>0.0895412</v>
      </c>
      <c r="V929" s="22">
        <v>0.8050346</v>
      </c>
    </row>
    <row r="930" spans="1:22">
      <c r="A930" s="14" t="s">
        <v>1058</v>
      </c>
      <c r="B930" s="14" t="s">
        <v>90</v>
      </c>
      <c r="C930" s="14" t="s">
        <v>36</v>
      </c>
      <c r="D930" s="14">
        <v>77</v>
      </c>
      <c r="E930" s="14">
        <v>144</v>
      </c>
      <c r="F930" s="14">
        <v>26</v>
      </c>
      <c r="G930" s="15" t="s">
        <v>48</v>
      </c>
      <c r="H930" s="14">
        <v>195</v>
      </c>
      <c r="I930" s="14">
        <v>44</v>
      </c>
      <c r="J930" s="15">
        <v>0.17866</v>
      </c>
      <c r="K930" s="15">
        <v>0.18723</v>
      </c>
      <c r="L930" s="14" t="s">
        <v>674</v>
      </c>
      <c r="M930" s="14">
        <f t="shared" si="14"/>
        <v>2025</v>
      </c>
      <c r="N930" s="14" t="s">
        <v>39</v>
      </c>
      <c r="O930" s="15" t="s">
        <v>126</v>
      </c>
      <c r="P930" s="14">
        <v>2025</v>
      </c>
      <c r="Q930" s="14">
        <v>136</v>
      </c>
      <c r="R930" s="19">
        <v>0.191176470588235</v>
      </c>
      <c r="S930" s="14" t="s">
        <v>7</v>
      </c>
      <c r="T930" s="20">
        <v>0.0457725791806869</v>
      </c>
      <c r="U930" s="21">
        <v>0.0022282</v>
      </c>
      <c r="V930" s="22">
        <v>0.0486798</v>
      </c>
    </row>
    <row r="931" spans="1:22">
      <c r="A931" s="14" t="s">
        <v>1059</v>
      </c>
      <c r="B931" s="14" t="s">
        <v>41</v>
      </c>
      <c r="C931" s="14" t="s">
        <v>29</v>
      </c>
      <c r="D931" s="14">
        <v>24</v>
      </c>
      <c r="E931" s="14">
        <v>200</v>
      </c>
      <c r="F931" s="14">
        <v>127</v>
      </c>
      <c r="G931" s="15" t="s">
        <v>42</v>
      </c>
      <c r="H931" s="14">
        <v>97</v>
      </c>
      <c r="I931" s="14">
        <v>66</v>
      </c>
      <c r="J931" s="15">
        <v>0.60862</v>
      </c>
      <c r="K931" s="15">
        <v>0.67763</v>
      </c>
      <c r="L931" s="14" t="s">
        <v>518</v>
      </c>
      <c r="M931" s="14">
        <f t="shared" si="14"/>
        <v>2025</v>
      </c>
      <c r="N931" s="14" t="s">
        <v>39</v>
      </c>
      <c r="O931" s="15" t="s">
        <v>58</v>
      </c>
      <c r="P931" s="14">
        <v>2025</v>
      </c>
      <c r="Q931" s="14">
        <v>60.5</v>
      </c>
      <c r="R931" s="19">
        <v>2.09917355371901</v>
      </c>
      <c r="S931" s="14" t="s">
        <v>8</v>
      </c>
      <c r="T931" s="20">
        <v>0.10184023729764</v>
      </c>
      <c r="U931" s="21">
        <v>0.0876427</v>
      </c>
      <c r="V931" s="22">
        <v>0.8605901</v>
      </c>
    </row>
    <row r="932" spans="1:22">
      <c r="A932" s="14" t="s">
        <v>370</v>
      </c>
      <c r="B932" s="14" t="s">
        <v>76</v>
      </c>
      <c r="C932" s="14" t="s">
        <v>36</v>
      </c>
      <c r="D932" s="14">
        <v>116</v>
      </c>
      <c r="E932" s="14">
        <v>156</v>
      </c>
      <c r="F932" s="14">
        <v>259</v>
      </c>
      <c r="G932" s="15" t="s">
        <v>48</v>
      </c>
      <c r="H932" s="14">
        <v>13</v>
      </c>
      <c r="I932" s="14">
        <v>36</v>
      </c>
      <c r="J932" s="15">
        <v>0.76554</v>
      </c>
      <c r="K932" s="15">
        <v>0.77917</v>
      </c>
      <c r="L932" s="14" t="s">
        <v>338</v>
      </c>
      <c r="M932" s="14">
        <f t="shared" si="14"/>
        <v>2025</v>
      </c>
      <c r="N932" s="14" t="s">
        <v>32</v>
      </c>
      <c r="O932" s="15" t="s">
        <v>81</v>
      </c>
      <c r="P932" s="14">
        <v>2025</v>
      </c>
      <c r="Q932" s="14">
        <v>64.5</v>
      </c>
      <c r="R932" s="19">
        <v>4.01550387596899</v>
      </c>
      <c r="S932" s="14" t="s">
        <v>7</v>
      </c>
      <c r="T932" s="20">
        <v>0.0174929732920929</v>
      </c>
      <c r="U932" s="21">
        <v>0.0353017</v>
      </c>
      <c r="V932" s="22">
        <v>2.0180503</v>
      </c>
    </row>
    <row r="933" spans="1:22">
      <c r="A933" s="14" t="s">
        <v>50</v>
      </c>
      <c r="B933" s="14" t="s">
        <v>70</v>
      </c>
      <c r="C933" s="14" t="s">
        <v>29</v>
      </c>
      <c r="D933" s="14">
        <v>168</v>
      </c>
      <c r="E933" s="14">
        <v>19</v>
      </c>
      <c r="F933" s="14">
        <v>58</v>
      </c>
      <c r="G933" s="15" t="s">
        <v>42</v>
      </c>
      <c r="H933" s="14">
        <v>129</v>
      </c>
      <c r="I933" s="14">
        <v>14</v>
      </c>
      <c r="J933" s="15">
        <v>0.21702</v>
      </c>
      <c r="K933" s="15">
        <v>0.27151</v>
      </c>
      <c r="L933" s="14" t="s">
        <v>671</v>
      </c>
      <c r="M933" s="14">
        <f t="shared" si="14"/>
        <v>2025</v>
      </c>
      <c r="N933" s="14" t="s">
        <v>32</v>
      </c>
      <c r="O933" s="15" t="s">
        <v>44</v>
      </c>
      <c r="P933" s="14">
        <v>2025</v>
      </c>
      <c r="Q933" s="14">
        <v>148.5</v>
      </c>
      <c r="R933" s="19">
        <v>0.390572390572391</v>
      </c>
      <c r="S933" s="14" t="s">
        <v>9</v>
      </c>
      <c r="T933" s="20">
        <v>0.200692423851792</v>
      </c>
      <c r="U933" s="21">
        <v>0.0316042</v>
      </c>
      <c r="V933" s="22">
        <v>0.1574758</v>
      </c>
    </row>
    <row r="934" spans="1:22">
      <c r="A934" s="14" t="s">
        <v>1060</v>
      </c>
      <c r="B934" s="14" t="s">
        <v>28</v>
      </c>
      <c r="C934" s="14" t="s">
        <v>29</v>
      </c>
      <c r="D934" s="14">
        <v>33</v>
      </c>
      <c r="E934" s="14">
        <v>197</v>
      </c>
      <c r="F934" s="14">
        <v>201</v>
      </c>
      <c r="G934" s="15" t="s">
        <v>42</v>
      </c>
      <c r="H934" s="14">
        <v>29</v>
      </c>
      <c r="I934" s="14">
        <v>48</v>
      </c>
      <c r="J934" s="15">
        <v>0.66867</v>
      </c>
      <c r="K934" s="15">
        <v>0.72596</v>
      </c>
      <c r="L934" s="14" t="s">
        <v>653</v>
      </c>
      <c r="M934" s="14">
        <f t="shared" si="14"/>
        <v>2024</v>
      </c>
      <c r="N934" s="14" t="s">
        <v>38</v>
      </c>
      <c r="O934" s="15" t="s">
        <v>58</v>
      </c>
      <c r="P934" s="14">
        <v>2025</v>
      </c>
      <c r="Q934" s="14">
        <v>31</v>
      </c>
      <c r="R934" s="19">
        <v>6.48387096774194</v>
      </c>
      <c r="S934" s="14" t="s">
        <v>7</v>
      </c>
      <c r="T934" s="20">
        <v>0.0789161937296821</v>
      </c>
      <c r="U934" s="21">
        <v>0.1151529</v>
      </c>
      <c r="V934" s="22">
        <v>1.4591796</v>
      </c>
    </row>
    <row r="935" spans="1:22">
      <c r="A935" s="14" t="s">
        <v>1061</v>
      </c>
      <c r="B935" s="14" t="s">
        <v>65</v>
      </c>
      <c r="C935" s="14" t="s">
        <v>36</v>
      </c>
      <c r="D935" s="14">
        <v>61</v>
      </c>
      <c r="E935" s="14">
        <v>80</v>
      </c>
      <c r="F935" s="14">
        <v>107</v>
      </c>
      <c r="G935" s="15" t="s">
        <v>42</v>
      </c>
      <c r="H935" s="14">
        <v>34</v>
      </c>
      <c r="I935" s="14">
        <v>92</v>
      </c>
      <c r="J935" s="15">
        <v>0.71893</v>
      </c>
      <c r="K935" s="15">
        <v>0.73523</v>
      </c>
      <c r="L935" s="14" t="s">
        <v>170</v>
      </c>
      <c r="M935" s="14">
        <f t="shared" si="14"/>
        <v>2024</v>
      </c>
      <c r="N935" s="14" t="s">
        <v>33</v>
      </c>
      <c r="O935" s="15" t="s">
        <v>99</v>
      </c>
      <c r="P935" s="14">
        <v>2025</v>
      </c>
      <c r="Q935" s="14">
        <v>47.5</v>
      </c>
      <c r="R935" s="19">
        <v>2.25263157894737</v>
      </c>
      <c r="S935" s="14" t="s">
        <v>8</v>
      </c>
      <c r="T935" s="20">
        <v>0.0221699332181766</v>
      </c>
      <c r="U935" s="21">
        <v>0.017441</v>
      </c>
      <c r="V935" s="22">
        <v>0.7866961</v>
      </c>
    </row>
    <row r="936" spans="1:22">
      <c r="A936" s="14" t="s">
        <v>1062</v>
      </c>
      <c r="B936" s="14" t="s">
        <v>46</v>
      </c>
      <c r="C936" s="14" t="s">
        <v>47</v>
      </c>
      <c r="D936" s="14">
        <v>163</v>
      </c>
      <c r="E936" s="14">
        <v>3</v>
      </c>
      <c r="F936" s="14">
        <v>89</v>
      </c>
      <c r="G936" s="15" t="s">
        <v>42</v>
      </c>
      <c r="H936" s="14">
        <v>77</v>
      </c>
      <c r="I936" s="14">
        <v>77</v>
      </c>
      <c r="J936" s="15">
        <v>0.68284</v>
      </c>
      <c r="K936" s="15">
        <v>0.73259</v>
      </c>
      <c r="L936" s="14" t="s">
        <v>453</v>
      </c>
      <c r="M936" s="14">
        <f t="shared" si="14"/>
        <v>2025</v>
      </c>
      <c r="N936" s="14" t="s">
        <v>32</v>
      </c>
      <c r="O936" s="15" t="s">
        <v>1118</v>
      </c>
      <c r="P936" s="14">
        <v>2025</v>
      </c>
      <c r="Q936" s="14">
        <v>120</v>
      </c>
      <c r="R936" s="19">
        <v>0.741666666666667</v>
      </c>
      <c r="S936" s="14" t="s">
        <v>8</v>
      </c>
      <c r="T936" s="20">
        <v>0.0679097448777625</v>
      </c>
      <c r="U936" s="21">
        <v>0.0442775</v>
      </c>
      <c r="V936" s="22">
        <v>0.6520051</v>
      </c>
    </row>
    <row r="937" spans="1:22">
      <c r="A937" s="14" t="s">
        <v>760</v>
      </c>
      <c r="B937" s="14" t="s">
        <v>70</v>
      </c>
      <c r="C937" s="14" t="s">
        <v>29</v>
      </c>
      <c r="D937" s="14">
        <v>294</v>
      </c>
      <c r="E937" s="14">
        <v>65</v>
      </c>
      <c r="F937" s="14">
        <v>224</v>
      </c>
      <c r="G937" s="15" t="s">
        <v>48</v>
      </c>
      <c r="H937" s="14">
        <v>135</v>
      </c>
      <c r="I937" s="14">
        <v>75</v>
      </c>
      <c r="J937" s="15">
        <v>0.54383</v>
      </c>
      <c r="K937" s="15">
        <v>0.60017</v>
      </c>
      <c r="L937" s="14" t="s">
        <v>144</v>
      </c>
      <c r="M937" s="14">
        <f t="shared" si="14"/>
        <v>2024</v>
      </c>
      <c r="N937" s="14" t="s">
        <v>38</v>
      </c>
      <c r="O937" s="15" t="s">
        <v>33</v>
      </c>
      <c r="P937" s="14">
        <v>2025</v>
      </c>
      <c r="Q937" s="14">
        <v>214.5</v>
      </c>
      <c r="R937" s="19">
        <v>1.04428904428904</v>
      </c>
      <c r="S937" s="14" t="s">
        <v>8</v>
      </c>
      <c r="T937" s="20">
        <v>0.0938734025359481</v>
      </c>
      <c r="U937" s="21">
        <v>0.1262016</v>
      </c>
      <c r="V937" s="22">
        <v>1.3443808</v>
      </c>
    </row>
    <row r="938" spans="1:22">
      <c r="A938" s="14" t="s">
        <v>1063</v>
      </c>
      <c r="B938" s="14" t="s">
        <v>65</v>
      </c>
      <c r="C938" s="14" t="s">
        <v>36</v>
      </c>
      <c r="D938" s="14">
        <v>31</v>
      </c>
      <c r="E938" s="14">
        <v>95</v>
      </c>
      <c r="F938" s="14">
        <v>57</v>
      </c>
      <c r="G938" s="15" t="s">
        <v>30</v>
      </c>
      <c r="H938" s="14">
        <v>69</v>
      </c>
      <c r="I938" s="14">
        <v>71</v>
      </c>
      <c r="J938" s="15">
        <v>0.62541</v>
      </c>
      <c r="K938" s="15">
        <v>0.6504</v>
      </c>
      <c r="L938" s="14" t="s">
        <v>479</v>
      </c>
      <c r="M938" s="14">
        <f t="shared" si="14"/>
        <v>2025</v>
      </c>
      <c r="N938" s="14" t="s">
        <v>32</v>
      </c>
      <c r="O938" s="15" t="s">
        <v>1118</v>
      </c>
      <c r="P938" s="14">
        <v>2025</v>
      </c>
      <c r="Q938" s="14">
        <v>50</v>
      </c>
      <c r="R938" s="19">
        <v>1.14</v>
      </c>
      <c r="S938" s="14" t="s">
        <v>8</v>
      </c>
      <c r="T938" s="20">
        <v>0.0384225092250923</v>
      </c>
      <c r="U938" s="21">
        <v>0.0142443</v>
      </c>
      <c r="V938" s="22">
        <v>0.370728</v>
      </c>
    </row>
    <row r="939" spans="1:22">
      <c r="A939" s="14" t="s">
        <v>1064</v>
      </c>
      <c r="B939" s="14" t="s">
        <v>83</v>
      </c>
      <c r="C939" s="14" t="s">
        <v>47</v>
      </c>
      <c r="D939" s="14">
        <v>206</v>
      </c>
      <c r="E939" s="14">
        <v>129</v>
      </c>
      <c r="F939" s="14">
        <v>230</v>
      </c>
      <c r="G939" s="15" t="s">
        <v>52</v>
      </c>
      <c r="H939" s="14">
        <v>105</v>
      </c>
      <c r="I939" s="14">
        <v>87</v>
      </c>
      <c r="J939" s="15">
        <v>0.06164</v>
      </c>
      <c r="K939" s="15">
        <v>0.08726</v>
      </c>
      <c r="L939" s="14" t="s">
        <v>580</v>
      </c>
      <c r="M939" s="14">
        <f t="shared" si="14"/>
        <v>2025</v>
      </c>
      <c r="N939" s="14" t="s">
        <v>32</v>
      </c>
      <c r="O939" s="15" t="s">
        <v>1118</v>
      </c>
      <c r="P939" s="14">
        <v>2025</v>
      </c>
      <c r="Q939" s="14">
        <v>155.5</v>
      </c>
      <c r="R939" s="19">
        <v>1.47909967845659</v>
      </c>
      <c r="S939" s="14" t="s">
        <v>8</v>
      </c>
      <c r="T939" s="20">
        <v>0.293605317442127</v>
      </c>
      <c r="U939" s="21">
        <v>0.058926</v>
      </c>
      <c r="V939" s="22">
        <v>0.200698</v>
      </c>
    </row>
    <row r="940" spans="1:22">
      <c r="A940" s="14" t="s">
        <v>1011</v>
      </c>
      <c r="B940" s="14" t="s">
        <v>159</v>
      </c>
      <c r="C940" s="14" t="s">
        <v>47</v>
      </c>
      <c r="D940" s="14">
        <v>177</v>
      </c>
      <c r="E940" s="14">
        <v>141</v>
      </c>
      <c r="F940" s="14">
        <v>95</v>
      </c>
      <c r="G940" s="15" t="s">
        <v>52</v>
      </c>
      <c r="H940" s="14">
        <v>223</v>
      </c>
      <c r="I940" s="14">
        <v>38</v>
      </c>
      <c r="J940" s="15">
        <v>0.40394</v>
      </c>
      <c r="K940" s="15">
        <v>0.44137</v>
      </c>
      <c r="L940" s="14" t="s">
        <v>305</v>
      </c>
      <c r="M940" s="14">
        <f t="shared" si="14"/>
        <v>2024</v>
      </c>
      <c r="N940" s="14" t="s">
        <v>38</v>
      </c>
      <c r="O940" s="15" t="s">
        <v>38</v>
      </c>
      <c r="P940" s="14">
        <v>2025</v>
      </c>
      <c r="Q940" s="14">
        <v>200</v>
      </c>
      <c r="R940" s="19">
        <v>0.475</v>
      </c>
      <c r="S940" s="14" t="s">
        <v>7</v>
      </c>
      <c r="T940" s="20">
        <v>0.0848041325871718</v>
      </c>
      <c r="U940" s="21">
        <v>0.0355585</v>
      </c>
      <c r="V940" s="22">
        <v>0.4193015</v>
      </c>
    </row>
    <row r="941" spans="1:22">
      <c r="A941" s="14" t="s">
        <v>300</v>
      </c>
      <c r="B941" s="14" t="s">
        <v>35</v>
      </c>
      <c r="C941" s="14" t="s">
        <v>36</v>
      </c>
      <c r="D941" s="14">
        <v>90</v>
      </c>
      <c r="E941" s="14">
        <v>169</v>
      </c>
      <c r="F941" s="14">
        <v>225</v>
      </c>
      <c r="G941" s="15" t="s">
        <v>48</v>
      </c>
      <c r="H941" s="14">
        <v>34</v>
      </c>
      <c r="I941" s="14">
        <v>43</v>
      </c>
      <c r="J941" s="15">
        <v>0.47187</v>
      </c>
      <c r="K941" s="15">
        <v>0.51884</v>
      </c>
      <c r="L941" s="14" t="s">
        <v>506</v>
      </c>
      <c r="M941" s="14">
        <f t="shared" si="14"/>
        <v>2024</v>
      </c>
      <c r="N941" s="14" t="s">
        <v>44</v>
      </c>
      <c r="O941" s="15" t="s">
        <v>126</v>
      </c>
      <c r="P941" s="14">
        <v>2025</v>
      </c>
      <c r="Q941" s="14">
        <v>62</v>
      </c>
      <c r="R941" s="19">
        <v>3.62903225806452</v>
      </c>
      <c r="S941" s="14" t="s">
        <v>7</v>
      </c>
      <c r="T941" s="20">
        <v>0.0905288720992984</v>
      </c>
      <c r="U941" s="21">
        <v>0.1056825</v>
      </c>
      <c r="V941" s="22">
        <v>1.16739</v>
      </c>
    </row>
    <row r="942" spans="1:22">
      <c r="A942" s="14" t="s">
        <v>1065</v>
      </c>
      <c r="B942" s="14" t="s">
        <v>76</v>
      </c>
      <c r="C942" s="14" t="s">
        <v>36</v>
      </c>
      <c r="D942" s="14">
        <v>74</v>
      </c>
      <c r="E942" s="14">
        <v>177</v>
      </c>
      <c r="F942" s="14">
        <v>229</v>
      </c>
      <c r="G942" s="15" t="s">
        <v>52</v>
      </c>
      <c r="H942" s="14">
        <v>22</v>
      </c>
      <c r="I942" s="14">
        <v>68</v>
      </c>
      <c r="J942" s="15">
        <v>0.52108</v>
      </c>
      <c r="K942" s="15">
        <v>0.58833</v>
      </c>
      <c r="L942" s="14" t="s">
        <v>117</v>
      </c>
      <c r="M942" s="14">
        <f t="shared" si="14"/>
        <v>2025</v>
      </c>
      <c r="N942" s="14" t="s">
        <v>81</v>
      </c>
      <c r="O942" s="15" t="s">
        <v>81</v>
      </c>
      <c r="P942" s="14">
        <v>2025</v>
      </c>
      <c r="Q942" s="14">
        <v>48</v>
      </c>
      <c r="R942" s="19">
        <v>4.77083333333333</v>
      </c>
      <c r="S942" s="14" t="s">
        <v>8</v>
      </c>
      <c r="T942" s="20">
        <v>0.114306596637941</v>
      </c>
      <c r="U942" s="21">
        <v>0.1540025</v>
      </c>
      <c r="V942" s="22">
        <v>1.3472757</v>
      </c>
    </row>
    <row r="943" spans="1:22">
      <c r="A943" s="14" t="s">
        <v>1066</v>
      </c>
      <c r="B943" s="14" t="s">
        <v>83</v>
      </c>
      <c r="C943" s="14" t="s">
        <v>47</v>
      </c>
      <c r="D943" s="14">
        <v>135</v>
      </c>
      <c r="E943" s="14">
        <v>188</v>
      </c>
      <c r="F943" s="14">
        <v>78</v>
      </c>
      <c r="G943" s="15" t="s">
        <v>48</v>
      </c>
      <c r="H943" s="14">
        <v>245</v>
      </c>
      <c r="I943" s="14">
        <v>28</v>
      </c>
      <c r="J943" s="15">
        <v>0.54356</v>
      </c>
      <c r="K943" s="15">
        <v>0.60103</v>
      </c>
      <c r="L943" s="14" t="s">
        <v>657</v>
      </c>
      <c r="M943" s="14">
        <f t="shared" si="14"/>
        <v>2025</v>
      </c>
      <c r="N943" s="14" t="s">
        <v>107</v>
      </c>
      <c r="O943" s="15" t="s">
        <v>99</v>
      </c>
      <c r="P943" s="14">
        <v>2025</v>
      </c>
      <c r="Q943" s="14">
        <v>190</v>
      </c>
      <c r="R943" s="19">
        <v>0.410526315789474</v>
      </c>
      <c r="S943" s="14" t="s">
        <v>9</v>
      </c>
      <c r="T943" s="20">
        <v>0.0956191870622099</v>
      </c>
      <c r="U943" s="21">
        <v>0.0448266</v>
      </c>
      <c r="V943" s="22">
        <v>0.4688034</v>
      </c>
    </row>
    <row r="944" spans="1:22">
      <c r="A944" s="14" t="s">
        <v>1067</v>
      </c>
      <c r="B944" s="14" t="s">
        <v>70</v>
      </c>
      <c r="C944" s="14" t="s">
        <v>29</v>
      </c>
      <c r="D944" s="14">
        <v>127</v>
      </c>
      <c r="E944" s="14">
        <v>7</v>
      </c>
      <c r="F944" s="14">
        <v>108</v>
      </c>
      <c r="G944" s="15" t="s">
        <v>52</v>
      </c>
      <c r="H944" s="14">
        <v>26</v>
      </c>
      <c r="I944" s="14">
        <v>17</v>
      </c>
      <c r="J944" s="15">
        <v>0.47411</v>
      </c>
      <c r="K944" s="15">
        <v>0.51815</v>
      </c>
      <c r="L944" s="14" t="s">
        <v>323</v>
      </c>
      <c r="M944" s="14">
        <f t="shared" si="14"/>
        <v>2024</v>
      </c>
      <c r="N944" s="14" t="s">
        <v>44</v>
      </c>
      <c r="O944" s="15" t="s">
        <v>33</v>
      </c>
      <c r="P944" s="14">
        <v>2025</v>
      </c>
      <c r="Q944" s="14">
        <v>76.5</v>
      </c>
      <c r="R944" s="19">
        <v>1.41176470588235</v>
      </c>
      <c r="S944" s="14" t="s">
        <v>9</v>
      </c>
      <c r="T944" s="20">
        <v>0.0849946926565666</v>
      </c>
      <c r="U944" s="21">
        <v>0.0475632</v>
      </c>
      <c r="V944" s="22">
        <v>0.559602</v>
      </c>
    </row>
    <row r="945" spans="1:22">
      <c r="A945" s="14" t="s">
        <v>598</v>
      </c>
      <c r="B945" s="14" t="s">
        <v>164</v>
      </c>
      <c r="C945" s="14" t="s">
        <v>47</v>
      </c>
      <c r="D945" s="14">
        <v>55</v>
      </c>
      <c r="E945" s="14">
        <v>53</v>
      </c>
      <c r="F945" s="14">
        <v>96</v>
      </c>
      <c r="G945" s="15" t="s">
        <v>48</v>
      </c>
      <c r="H945" s="14">
        <v>12</v>
      </c>
      <c r="I945" s="14">
        <v>82</v>
      </c>
      <c r="J945" s="15">
        <v>0.28864</v>
      </c>
      <c r="K945" s="15">
        <v>0.33599</v>
      </c>
      <c r="L945" s="14" t="s">
        <v>390</v>
      </c>
      <c r="M945" s="14">
        <f t="shared" si="14"/>
        <v>2025</v>
      </c>
      <c r="N945" s="14" t="s">
        <v>107</v>
      </c>
      <c r="O945" s="15" t="s">
        <v>126</v>
      </c>
      <c r="P945" s="14">
        <v>2025</v>
      </c>
      <c r="Q945" s="14">
        <v>33.5</v>
      </c>
      <c r="R945" s="19">
        <v>2.86567164179104</v>
      </c>
      <c r="S945" s="14" t="s">
        <v>8</v>
      </c>
      <c r="T945" s="20">
        <v>0.140926813298015</v>
      </c>
      <c r="U945" s="21">
        <v>0.045456</v>
      </c>
      <c r="V945" s="22">
        <v>0.3225504</v>
      </c>
    </row>
    <row r="946" spans="1:22">
      <c r="A946" s="14" t="s">
        <v>1068</v>
      </c>
      <c r="B946" s="14" t="s">
        <v>46</v>
      </c>
      <c r="C946" s="14" t="s">
        <v>47</v>
      </c>
      <c r="D946" s="14">
        <v>278</v>
      </c>
      <c r="E946" s="14">
        <v>99</v>
      </c>
      <c r="F946" s="14">
        <v>253</v>
      </c>
      <c r="G946" s="15" t="s">
        <v>30</v>
      </c>
      <c r="H946" s="14">
        <v>124</v>
      </c>
      <c r="I946" s="14">
        <v>35</v>
      </c>
      <c r="J946" s="15">
        <v>0.61806</v>
      </c>
      <c r="K946" s="15">
        <v>0.68713</v>
      </c>
      <c r="L946" s="14" t="s">
        <v>418</v>
      </c>
      <c r="M946" s="14">
        <f t="shared" si="14"/>
        <v>2025</v>
      </c>
      <c r="N946" s="14" t="s">
        <v>39</v>
      </c>
      <c r="O946" s="15" t="s">
        <v>32</v>
      </c>
      <c r="P946" s="14">
        <v>2025</v>
      </c>
      <c r="Q946" s="14">
        <v>201</v>
      </c>
      <c r="R946" s="19">
        <v>1.25870646766169</v>
      </c>
      <c r="S946" s="14" t="s">
        <v>7</v>
      </c>
      <c r="T946" s="20">
        <v>0.100519552340896</v>
      </c>
      <c r="U946" s="21">
        <v>0.1747471</v>
      </c>
      <c r="V946" s="22">
        <v>1.7384389</v>
      </c>
    </row>
    <row r="947" spans="1:22">
      <c r="A947" s="14" t="s">
        <v>372</v>
      </c>
      <c r="B947" s="14" t="s">
        <v>56</v>
      </c>
      <c r="C947" s="14" t="s">
        <v>36</v>
      </c>
      <c r="D947" s="14">
        <v>271</v>
      </c>
      <c r="E947" s="14">
        <v>120</v>
      </c>
      <c r="F947" s="14">
        <v>212</v>
      </c>
      <c r="G947" s="15" t="s">
        <v>42</v>
      </c>
      <c r="H947" s="14">
        <v>179</v>
      </c>
      <c r="I947" s="14">
        <v>75</v>
      </c>
      <c r="J947" s="15">
        <v>0.68166</v>
      </c>
      <c r="K947" s="15">
        <v>0.72735</v>
      </c>
      <c r="L947" s="14" t="s">
        <v>224</v>
      </c>
      <c r="M947" s="14">
        <f t="shared" si="14"/>
        <v>2024</v>
      </c>
      <c r="N947" s="14" t="s">
        <v>44</v>
      </c>
      <c r="O947" s="15" t="s">
        <v>58</v>
      </c>
      <c r="P947" s="14">
        <v>2025</v>
      </c>
      <c r="Q947" s="14">
        <v>225</v>
      </c>
      <c r="R947" s="19">
        <v>0.942222222222222</v>
      </c>
      <c r="S947" s="14" t="s">
        <v>8</v>
      </c>
      <c r="T947" s="20">
        <v>0.0628170756857084</v>
      </c>
      <c r="U947" s="21">
        <v>0.0968628</v>
      </c>
      <c r="V947" s="22">
        <v>1.541982</v>
      </c>
    </row>
    <row r="948" spans="1:22">
      <c r="A948" s="14" t="s">
        <v>1069</v>
      </c>
      <c r="B948" s="14" t="s">
        <v>35</v>
      </c>
      <c r="C948" s="14" t="s">
        <v>36</v>
      </c>
      <c r="D948" s="14">
        <v>62</v>
      </c>
      <c r="E948" s="14">
        <v>65</v>
      </c>
      <c r="F948" s="14">
        <v>43</v>
      </c>
      <c r="G948" s="15" t="s">
        <v>52</v>
      </c>
      <c r="H948" s="14">
        <v>84</v>
      </c>
      <c r="I948" s="14">
        <v>28</v>
      </c>
      <c r="J948" s="15">
        <v>0.17189</v>
      </c>
      <c r="K948" s="15">
        <v>0.20601</v>
      </c>
      <c r="L948" s="14" t="s">
        <v>152</v>
      </c>
      <c r="M948" s="14">
        <f t="shared" si="14"/>
        <v>2025</v>
      </c>
      <c r="N948" s="14" t="s">
        <v>107</v>
      </c>
      <c r="O948" s="15" t="s">
        <v>33</v>
      </c>
      <c r="P948" s="14">
        <v>2025</v>
      </c>
      <c r="Q948" s="14">
        <v>73</v>
      </c>
      <c r="R948" s="19">
        <v>0.589041095890411</v>
      </c>
      <c r="S948" s="14" t="s">
        <v>9</v>
      </c>
      <c r="T948" s="20">
        <v>0.165623028008349</v>
      </c>
      <c r="U948" s="21">
        <v>0.0146716</v>
      </c>
      <c r="V948" s="22">
        <v>0.0885843</v>
      </c>
    </row>
    <row r="949" spans="1:22">
      <c r="A949" s="14" t="s">
        <v>1070</v>
      </c>
      <c r="B949" s="14" t="s">
        <v>134</v>
      </c>
      <c r="C949" s="14" t="s">
        <v>29</v>
      </c>
      <c r="D949" s="14">
        <v>286</v>
      </c>
      <c r="E949" s="14">
        <v>43</v>
      </c>
      <c r="F949" s="14">
        <v>74</v>
      </c>
      <c r="G949" s="15" t="s">
        <v>48</v>
      </c>
      <c r="H949" s="14">
        <v>255</v>
      </c>
      <c r="I949" s="14">
        <v>83</v>
      </c>
      <c r="J949" s="15">
        <v>0.2292</v>
      </c>
      <c r="K949" s="15">
        <v>0.29433</v>
      </c>
      <c r="L949" s="14" t="s">
        <v>98</v>
      </c>
      <c r="M949" s="14">
        <f t="shared" si="14"/>
        <v>2024</v>
      </c>
      <c r="N949" s="14" t="s">
        <v>33</v>
      </c>
      <c r="O949" s="15" t="s">
        <v>126</v>
      </c>
      <c r="P949" s="14">
        <v>2025</v>
      </c>
      <c r="Q949" s="14">
        <v>270.5</v>
      </c>
      <c r="R949" s="19">
        <v>0.273567467652495</v>
      </c>
      <c r="S949" s="14" t="s">
        <v>8</v>
      </c>
      <c r="T949" s="20">
        <v>0.221282234226888</v>
      </c>
      <c r="U949" s="21">
        <v>0.0481962</v>
      </c>
      <c r="V949" s="22">
        <v>0.2178042</v>
      </c>
    </row>
    <row r="950" spans="1:22">
      <c r="A950" s="14" t="s">
        <v>1071</v>
      </c>
      <c r="B950" s="14" t="s">
        <v>164</v>
      </c>
      <c r="C950" s="14" t="s">
        <v>47</v>
      </c>
      <c r="D950" s="14">
        <v>139</v>
      </c>
      <c r="E950" s="14">
        <v>142</v>
      </c>
      <c r="F950" s="14">
        <v>102</v>
      </c>
      <c r="G950" s="15" t="s">
        <v>42</v>
      </c>
      <c r="H950" s="14">
        <v>179</v>
      </c>
      <c r="I950" s="14">
        <v>48</v>
      </c>
      <c r="J950" s="15">
        <v>0.7869</v>
      </c>
      <c r="K950" s="15">
        <v>0.83303</v>
      </c>
      <c r="L950" s="14" t="s">
        <v>286</v>
      </c>
      <c r="M950" s="14">
        <f t="shared" si="14"/>
        <v>2025</v>
      </c>
      <c r="N950" s="14" t="s">
        <v>81</v>
      </c>
      <c r="O950" s="15" t="s">
        <v>1118</v>
      </c>
      <c r="P950" s="14">
        <v>2025</v>
      </c>
      <c r="Q950" s="14">
        <v>159</v>
      </c>
      <c r="R950" s="19">
        <v>0.641509433962264</v>
      </c>
      <c r="S950" s="14" t="s">
        <v>7</v>
      </c>
      <c r="T950" s="20">
        <v>0.0553761569211193</v>
      </c>
      <c r="U950" s="21">
        <v>0.0470526</v>
      </c>
      <c r="V950" s="22">
        <v>0.8496906</v>
      </c>
    </row>
    <row r="951" spans="1:22">
      <c r="A951" s="14" t="s">
        <v>1072</v>
      </c>
      <c r="B951" s="14" t="s">
        <v>35</v>
      </c>
      <c r="C951" s="14" t="s">
        <v>36</v>
      </c>
      <c r="D951" s="14">
        <v>248</v>
      </c>
      <c r="E951" s="14">
        <v>169</v>
      </c>
      <c r="F951" s="14">
        <v>43</v>
      </c>
      <c r="G951" s="15" t="s">
        <v>48</v>
      </c>
      <c r="H951" s="14">
        <v>374</v>
      </c>
      <c r="I951" s="14">
        <v>57</v>
      </c>
      <c r="J951" s="15">
        <v>0.42622</v>
      </c>
      <c r="K951" s="15">
        <v>0.46135</v>
      </c>
      <c r="L951" s="14" t="s">
        <v>383</v>
      </c>
      <c r="M951" s="14">
        <f t="shared" si="14"/>
        <v>2025</v>
      </c>
      <c r="N951" s="14" t="s">
        <v>107</v>
      </c>
      <c r="O951" s="15" t="s">
        <v>58</v>
      </c>
      <c r="P951" s="14">
        <v>2025</v>
      </c>
      <c r="Q951" s="14">
        <v>311</v>
      </c>
      <c r="R951" s="19">
        <v>0.138263665594855</v>
      </c>
      <c r="S951" s="14" t="s">
        <v>7</v>
      </c>
      <c r="T951" s="20">
        <v>0.0761460929879701</v>
      </c>
      <c r="U951" s="21">
        <v>0.0151059</v>
      </c>
      <c r="V951" s="22">
        <v>0.1983805</v>
      </c>
    </row>
    <row r="952" spans="1:22">
      <c r="A952" s="14" t="s">
        <v>567</v>
      </c>
      <c r="B952" s="14" t="s">
        <v>164</v>
      </c>
      <c r="C952" s="14" t="s">
        <v>47</v>
      </c>
      <c r="D952" s="14">
        <v>210</v>
      </c>
      <c r="E952" s="14">
        <v>77</v>
      </c>
      <c r="F952" s="14">
        <v>230</v>
      </c>
      <c r="G952" s="15" t="s">
        <v>30</v>
      </c>
      <c r="H952" s="14">
        <v>57</v>
      </c>
      <c r="I952" s="14">
        <v>69</v>
      </c>
      <c r="J952" s="15">
        <v>0.73251</v>
      </c>
      <c r="K952" s="15">
        <v>0.76058</v>
      </c>
      <c r="L952" s="14" t="s">
        <v>200</v>
      </c>
      <c r="M952" s="14">
        <f t="shared" si="14"/>
        <v>2025</v>
      </c>
      <c r="N952" s="14" t="s">
        <v>32</v>
      </c>
      <c r="O952" s="15" t="s">
        <v>38</v>
      </c>
      <c r="P952" s="14">
        <v>2025</v>
      </c>
      <c r="Q952" s="14">
        <v>133.5</v>
      </c>
      <c r="R952" s="19">
        <v>1.72284644194757</v>
      </c>
      <c r="S952" s="14" t="s">
        <v>8</v>
      </c>
      <c r="T952" s="20">
        <v>0.0369060453864156</v>
      </c>
      <c r="U952" s="21">
        <v>0.064561</v>
      </c>
      <c r="V952" s="22">
        <v>1.749334</v>
      </c>
    </row>
    <row r="953" spans="1:22">
      <c r="A953" s="14" t="s">
        <v>1073</v>
      </c>
      <c r="B953" s="14" t="s">
        <v>164</v>
      </c>
      <c r="C953" s="14" t="s">
        <v>47</v>
      </c>
      <c r="D953" s="14">
        <v>111</v>
      </c>
      <c r="E953" s="14">
        <v>128</v>
      </c>
      <c r="F953" s="14">
        <v>111</v>
      </c>
      <c r="G953" s="15" t="s">
        <v>52</v>
      </c>
      <c r="H953" s="14">
        <v>128</v>
      </c>
      <c r="I953" s="14">
        <v>23</v>
      </c>
      <c r="J953" s="15">
        <v>0.12982</v>
      </c>
      <c r="K953" s="15">
        <v>0.16569</v>
      </c>
      <c r="L953" s="14" t="s">
        <v>528</v>
      </c>
      <c r="M953" s="14">
        <f t="shared" si="14"/>
        <v>2025</v>
      </c>
      <c r="N953" s="14" t="s">
        <v>107</v>
      </c>
      <c r="O953" s="15" t="s">
        <v>107</v>
      </c>
      <c r="P953" s="14">
        <v>2025</v>
      </c>
      <c r="Q953" s="14">
        <v>119.5</v>
      </c>
      <c r="R953" s="19">
        <v>0.928870292887029</v>
      </c>
      <c r="S953" s="14" t="s">
        <v>9</v>
      </c>
      <c r="T953" s="20">
        <v>0.21648862333273</v>
      </c>
      <c r="U953" s="21">
        <v>0.0398157</v>
      </c>
      <c r="V953" s="22">
        <v>0.1839159</v>
      </c>
    </row>
    <row r="954" spans="1:22">
      <c r="A954" s="14" t="s">
        <v>1074</v>
      </c>
      <c r="B954" s="14" t="s">
        <v>70</v>
      </c>
      <c r="C954" s="14" t="s">
        <v>29</v>
      </c>
      <c r="D954" s="14">
        <v>162</v>
      </c>
      <c r="E954" s="14">
        <v>146</v>
      </c>
      <c r="F954" s="14">
        <v>231</v>
      </c>
      <c r="G954" s="15" t="s">
        <v>52</v>
      </c>
      <c r="H954" s="14">
        <v>77</v>
      </c>
      <c r="I954" s="14">
        <v>56</v>
      </c>
      <c r="J954" s="15">
        <v>0.30924</v>
      </c>
      <c r="K954" s="15">
        <v>0.33911</v>
      </c>
      <c r="L954" s="14" t="s">
        <v>418</v>
      </c>
      <c r="M954" s="14">
        <f t="shared" si="14"/>
        <v>2025</v>
      </c>
      <c r="N954" s="14" t="s">
        <v>39</v>
      </c>
      <c r="O954" s="15" t="s">
        <v>81</v>
      </c>
      <c r="P954" s="14">
        <v>2025</v>
      </c>
      <c r="Q954" s="14">
        <v>119.5</v>
      </c>
      <c r="R954" s="19">
        <v>1.93305439330544</v>
      </c>
      <c r="S954" s="14" t="s">
        <v>7</v>
      </c>
      <c r="T954" s="20">
        <v>0.0880835127244847</v>
      </c>
      <c r="U954" s="21">
        <v>0.0689997</v>
      </c>
      <c r="V954" s="22">
        <v>0.7833441</v>
      </c>
    </row>
    <row r="955" spans="1:22">
      <c r="A955" s="14" t="s">
        <v>1075</v>
      </c>
      <c r="B955" s="14" t="s">
        <v>164</v>
      </c>
      <c r="C955" s="14" t="s">
        <v>47</v>
      </c>
      <c r="D955" s="14">
        <v>257</v>
      </c>
      <c r="E955" s="14">
        <v>60</v>
      </c>
      <c r="F955" s="14">
        <v>197</v>
      </c>
      <c r="G955" s="15" t="s">
        <v>52</v>
      </c>
      <c r="H955" s="14">
        <v>120</v>
      </c>
      <c r="I955" s="14">
        <v>44</v>
      </c>
      <c r="J955" s="15">
        <v>0.3713</v>
      </c>
      <c r="K955" s="15">
        <v>0.38901</v>
      </c>
      <c r="L955" s="14" t="s">
        <v>528</v>
      </c>
      <c r="M955" s="14">
        <f t="shared" si="14"/>
        <v>2025</v>
      </c>
      <c r="N955" s="14" t="s">
        <v>107</v>
      </c>
      <c r="O955" s="15" t="s">
        <v>39</v>
      </c>
      <c r="P955" s="14">
        <v>2025</v>
      </c>
      <c r="Q955" s="14">
        <v>188.5</v>
      </c>
      <c r="R955" s="19">
        <v>1.04509283819629</v>
      </c>
      <c r="S955" s="14" t="s">
        <v>7</v>
      </c>
      <c r="T955" s="20">
        <v>0.0455258219583044</v>
      </c>
      <c r="U955" s="21">
        <v>0.0348887</v>
      </c>
      <c r="V955" s="22">
        <v>0.7663497</v>
      </c>
    </row>
    <row r="956" spans="1:22">
      <c r="A956" s="14" t="s">
        <v>1076</v>
      </c>
      <c r="B956" s="14" t="s">
        <v>56</v>
      </c>
      <c r="C956" s="14" t="s">
        <v>36</v>
      </c>
      <c r="D956" s="14">
        <v>115</v>
      </c>
      <c r="E956" s="14">
        <v>153</v>
      </c>
      <c r="F956" s="14">
        <v>180</v>
      </c>
      <c r="G956" s="15" t="s">
        <v>30</v>
      </c>
      <c r="H956" s="14">
        <v>88</v>
      </c>
      <c r="I956" s="14">
        <v>93</v>
      </c>
      <c r="J956" s="15">
        <v>0.39493</v>
      </c>
      <c r="K956" s="15">
        <v>0.4111</v>
      </c>
      <c r="L956" s="14" t="s">
        <v>648</v>
      </c>
      <c r="M956" s="14">
        <f t="shared" si="14"/>
        <v>2025</v>
      </c>
      <c r="N956" s="14" t="s">
        <v>107</v>
      </c>
      <c r="O956" s="15" t="s">
        <v>32</v>
      </c>
      <c r="P956" s="14">
        <v>2025</v>
      </c>
      <c r="Q956" s="14">
        <v>101.5</v>
      </c>
      <c r="R956" s="19">
        <v>1.77339901477833</v>
      </c>
      <c r="S956" s="14" t="s">
        <v>8</v>
      </c>
      <c r="T956" s="20">
        <v>0.0393334954998784</v>
      </c>
      <c r="U956" s="21">
        <v>0.029106</v>
      </c>
      <c r="V956" s="22">
        <v>0.73998</v>
      </c>
    </row>
    <row r="957" spans="1:22">
      <c r="A957" s="14" t="s">
        <v>1077</v>
      </c>
      <c r="B957" s="14" t="s">
        <v>73</v>
      </c>
      <c r="C957" s="14" t="s">
        <v>47</v>
      </c>
      <c r="D957" s="14">
        <v>294</v>
      </c>
      <c r="E957" s="14">
        <v>155</v>
      </c>
      <c r="F957" s="14">
        <v>135</v>
      </c>
      <c r="G957" s="15" t="s">
        <v>30</v>
      </c>
      <c r="H957" s="14">
        <v>314</v>
      </c>
      <c r="I957" s="14">
        <v>89</v>
      </c>
      <c r="J957" s="15">
        <v>0.6085</v>
      </c>
      <c r="K957" s="15">
        <v>0.64544</v>
      </c>
      <c r="L957" s="14" t="s">
        <v>307</v>
      </c>
      <c r="M957" s="14">
        <f t="shared" si="14"/>
        <v>2025</v>
      </c>
      <c r="N957" s="14" t="s">
        <v>39</v>
      </c>
      <c r="O957" s="15" t="s">
        <v>44</v>
      </c>
      <c r="P957" s="14">
        <v>2025</v>
      </c>
      <c r="Q957" s="14">
        <v>304</v>
      </c>
      <c r="R957" s="19">
        <v>0.444078947368421</v>
      </c>
      <c r="S957" s="14" t="s">
        <v>8</v>
      </c>
      <c r="T957" s="20">
        <v>0.0572322756569162</v>
      </c>
      <c r="U957" s="21">
        <v>0.049869</v>
      </c>
      <c r="V957" s="22">
        <v>0.871344</v>
      </c>
    </row>
    <row r="958" spans="1:22">
      <c r="A958" s="14" t="s">
        <v>1078</v>
      </c>
      <c r="B958" s="14" t="s">
        <v>90</v>
      </c>
      <c r="C958" s="14" t="s">
        <v>36</v>
      </c>
      <c r="D958" s="14">
        <v>242</v>
      </c>
      <c r="E958" s="14">
        <v>22</v>
      </c>
      <c r="F958" s="14">
        <v>62</v>
      </c>
      <c r="G958" s="15" t="s">
        <v>42</v>
      </c>
      <c r="H958" s="14">
        <v>202</v>
      </c>
      <c r="I958" s="14">
        <v>86</v>
      </c>
      <c r="J958" s="15">
        <v>0.48417</v>
      </c>
      <c r="K958" s="15">
        <v>0.49615</v>
      </c>
      <c r="L958" s="14" t="s">
        <v>117</v>
      </c>
      <c r="M958" s="14">
        <f t="shared" si="14"/>
        <v>2025</v>
      </c>
      <c r="N958" s="14" t="s">
        <v>81</v>
      </c>
      <c r="O958" s="15" t="s">
        <v>44</v>
      </c>
      <c r="P958" s="14">
        <v>2025</v>
      </c>
      <c r="Q958" s="14">
        <v>222</v>
      </c>
      <c r="R958" s="19">
        <v>0.279279279279279</v>
      </c>
      <c r="S958" s="14" t="s">
        <v>8</v>
      </c>
      <c r="T958" s="20">
        <v>0.0241459236118109</v>
      </c>
      <c r="U958" s="21">
        <v>0.0074276</v>
      </c>
      <c r="V958" s="22">
        <v>0.307613</v>
      </c>
    </row>
    <row r="959" spans="1:22">
      <c r="A959" s="14" t="s">
        <v>1079</v>
      </c>
      <c r="B959" s="14" t="s">
        <v>159</v>
      </c>
      <c r="C959" s="14" t="s">
        <v>47</v>
      </c>
      <c r="D959" s="14">
        <v>32</v>
      </c>
      <c r="E959" s="14">
        <v>17</v>
      </c>
      <c r="F959" s="14">
        <v>46</v>
      </c>
      <c r="G959" s="15" t="s">
        <v>30</v>
      </c>
      <c r="H959" s="14">
        <v>3</v>
      </c>
      <c r="I959" s="14">
        <v>47</v>
      </c>
      <c r="J959" s="15">
        <v>0.19969</v>
      </c>
      <c r="K959" s="15">
        <v>0.26755</v>
      </c>
      <c r="L959" s="14" t="s">
        <v>371</v>
      </c>
      <c r="M959" s="14">
        <f t="shared" si="14"/>
        <v>2025</v>
      </c>
      <c r="N959" s="14" t="s">
        <v>39</v>
      </c>
      <c r="O959" s="15" t="s">
        <v>44</v>
      </c>
      <c r="P959" s="14">
        <v>2025</v>
      </c>
      <c r="Q959" s="14">
        <v>17.5</v>
      </c>
      <c r="R959" s="19">
        <v>2.62857142857143</v>
      </c>
      <c r="S959" s="14" t="s">
        <v>7</v>
      </c>
      <c r="T959" s="20">
        <v>0.253634834610353</v>
      </c>
      <c r="U959" s="21">
        <v>0.0312156</v>
      </c>
      <c r="V959" s="22">
        <v>0.123073</v>
      </c>
    </row>
    <row r="960" spans="1:22">
      <c r="A960" s="14" t="s">
        <v>1080</v>
      </c>
      <c r="B960" s="14" t="s">
        <v>65</v>
      </c>
      <c r="C960" s="14" t="s">
        <v>36</v>
      </c>
      <c r="D960" s="14">
        <v>251</v>
      </c>
      <c r="E960" s="14">
        <v>10</v>
      </c>
      <c r="F960" s="14">
        <v>155</v>
      </c>
      <c r="G960" s="15" t="s">
        <v>42</v>
      </c>
      <c r="H960" s="14">
        <v>106</v>
      </c>
      <c r="I960" s="14">
        <v>27</v>
      </c>
      <c r="J960" s="15">
        <v>0.29694</v>
      </c>
      <c r="K960" s="15">
        <v>0.32322</v>
      </c>
      <c r="L960" s="14" t="s">
        <v>152</v>
      </c>
      <c r="M960" s="14">
        <f t="shared" si="14"/>
        <v>2025</v>
      </c>
      <c r="N960" s="14" t="s">
        <v>107</v>
      </c>
      <c r="O960" s="15" t="s">
        <v>39</v>
      </c>
      <c r="P960" s="14">
        <v>2025</v>
      </c>
      <c r="Q960" s="14">
        <v>178.5</v>
      </c>
      <c r="R960" s="19">
        <v>0.868347338935574</v>
      </c>
      <c r="S960" s="14" t="s">
        <v>9</v>
      </c>
      <c r="T960" s="20">
        <v>0.0813068498236495</v>
      </c>
      <c r="U960" s="21">
        <v>0.040734</v>
      </c>
      <c r="V960" s="22">
        <v>0.500991</v>
      </c>
    </row>
    <row r="961" spans="1:22">
      <c r="A961" s="14" t="s">
        <v>1081</v>
      </c>
      <c r="B961" s="14" t="s">
        <v>90</v>
      </c>
      <c r="C961" s="14" t="s">
        <v>36</v>
      </c>
      <c r="D961" s="14">
        <v>87</v>
      </c>
      <c r="E961" s="14">
        <v>128</v>
      </c>
      <c r="F961" s="14">
        <v>156</v>
      </c>
      <c r="G961" s="15" t="s">
        <v>30</v>
      </c>
      <c r="H961" s="14">
        <v>59</v>
      </c>
      <c r="I961" s="14">
        <v>35</v>
      </c>
      <c r="J961" s="15">
        <v>0.29584</v>
      </c>
      <c r="K961" s="15">
        <v>0.30413</v>
      </c>
      <c r="L961" s="14" t="s">
        <v>249</v>
      </c>
      <c r="M961" s="14">
        <f t="shared" si="14"/>
        <v>2024</v>
      </c>
      <c r="N961" s="14" t="s">
        <v>38</v>
      </c>
      <c r="O961" s="15" t="s">
        <v>107</v>
      </c>
      <c r="P961" s="14">
        <v>2025</v>
      </c>
      <c r="Q961" s="14">
        <v>73</v>
      </c>
      <c r="R961" s="19">
        <v>2.13698630136986</v>
      </c>
      <c r="S961" s="14" t="s">
        <v>7</v>
      </c>
      <c r="T961" s="20">
        <v>0.0272580804261336</v>
      </c>
      <c r="U961" s="21">
        <v>0.0129324</v>
      </c>
      <c r="V961" s="22">
        <v>0.4744428</v>
      </c>
    </row>
    <row r="962" spans="1:22">
      <c r="A962" s="14" t="s">
        <v>1082</v>
      </c>
      <c r="B962" s="14" t="s">
        <v>76</v>
      </c>
      <c r="C962" s="14" t="s">
        <v>36</v>
      </c>
      <c r="D962" s="14">
        <v>171</v>
      </c>
      <c r="E962" s="14">
        <v>135</v>
      </c>
      <c r="F962" s="14">
        <v>126</v>
      </c>
      <c r="G962" s="15" t="s">
        <v>30</v>
      </c>
      <c r="H962" s="14">
        <v>180</v>
      </c>
      <c r="I962" s="14">
        <v>76</v>
      </c>
      <c r="J962" s="15">
        <v>0.42888</v>
      </c>
      <c r="K962" s="15">
        <v>0.45978</v>
      </c>
      <c r="L962" s="14" t="s">
        <v>444</v>
      </c>
      <c r="M962" s="14">
        <f t="shared" ref="M962:M1002" si="15">YEAR(L962)</f>
        <v>2024</v>
      </c>
      <c r="N962" s="14" t="s">
        <v>38</v>
      </c>
      <c r="O962" s="15" t="s">
        <v>39</v>
      </c>
      <c r="P962" s="14">
        <v>2025</v>
      </c>
      <c r="Q962" s="14">
        <v>175.5</v>
      </c>
      <c r="R962" s="19">
        <v>0.717948717948718</v>
      </c>
      <c r="S962" s="14" t="s">
        <v>8</v>
      </c>
      <c r="T962" s="20">
        <v>0.067206055069816</v>
      </c>
      <c r="U962" s="21">
        <v>0.038934</v>
      </c>
      <c r="V962" s="22">
        <v>0.5793228</v>
      </c>
    </row>
    <row r="963" spans="1:22">
      <c r="A963" s="14" t="s">
        <v>382</v>
      </c>
      <c r="B963" s="14" t="s">
        <v>83</v>
      </c>
      <c r="C963" s="14" t="s">
        <v>47</v>
      </c>
      <c r="D963" s="14">
        <v>75</v>
      </c>
      <c r="E963" s="14">
        <v>163</v>
      </c>
      <c r="F963" s="14">
        <v>78</v>
      </c>
      <c r="G963" s="15" t="s">
        <v>48</v>
      </c>
      <c r="H963" s="14">
        <v>160</v>
      </c>
      <c r="I963" s="14">
        <v>51</v>
      </c>
      <c r="J963" s="15">
        <v>0.42622</v>
      </c>
      <c r="K963" s="15">
        <v>0.44838</v>
      </c>
      <c r="L963" s="14" t="s">
        <v>350</v>
      </c>
      <c r="M963" s="14">
        <f t="shared" si="15"/>
        <v>2024</v>
      </c>
      <c r="N963" s="14" t="s">
        <v>44</v>
      </c>
      <c r="O963" s="15" t="s">
        <v>81</v>
      </c>
      <c r="P963" s="14">
        <v>2025</v>
      </c>
      <c r="Q963" s="14">
        <v>117.5</v>
      </c>
      <c r="R963" s="19">
        <v>0.663829787234043</v>
      </c>
      <c r="S963" s="14" t="s">
        <v>7</v>
      </c>
      <c r="T963" s="20">
        <v>0.0494223649582943</v>
      </c>
      <c r="U963" s="21">
        <v>0.0172848</v>
      </c>
      <c r="V963" s="22">
        <v>0.3497364</v>
      </c>
    </row>
    <row r="964" spans="1:22">
      <c r="A964" s="14" t="s">
        <v>1083</v>
      </c>
      <c r="B964" s="14" t="s">
        <v>159</v>
      </c>
      <c r="C964" s="14" t="s">
        <v>47</v>
      </c>
      <c r="D964" s="14">
        <v>52</v>
      </c>
      <c r="E964" s="14">
        <v>155</v>
      </c>
      <c r="F964" s="14">
        <v>114</v>
      </c>
      <c r="G964" s="15" t="s">
        <v>30</v>
      </c>
      <c r="H964" s="14">
        <v>93</v>
      </c>
      <c r="I964" s="14">
        <v>58</v>
      </c>
      <c r="J964" s="15">
        <v>0.50146</v>
      </c>
      <c r="K964" s="15">
        <v>0.53398</v>
      </c>
      <c r="L964" s="14" t="s">
        <v>838</v>
      </c>
      <c r="M964" s="14">
        <f t="shared" si="15"/>
        <v>2024</v>
      </c>
      <c r="N964" s="14" t="s">
        <v>44</v>
      </c>
      <c r="O964" s="15" t="s">
        <v>58</v>
      </c>
      <c r="P964" s="14">
        <v>2025</v>
      </c>
      <c r="Q964" s="14">
        <v>72.5</v>
      </c>
      <c r="R964" s="19">
        <v>1.57241379310345</v>
      </c>
      <c r="S964" s="14" t="s">
        <v>7</v>
      </c>
      <c r="T964" s="20">
        <v>0.0609011573467171</v>
      </c>
      <c r="U964" s="21">
        <v>0.0370728</v>
      </c>
      <c r="V964" s="22">
        <v>0.6087372</v>
      </c>
    </row>
    <row r="965" spans="1:22">
      <c r="A965" s="14" t="s">
        <v>521</v>
      </c>
      <c r="B965" s="14" t="s">
        <v>28</v>
      </c>
      <c r="C965" s="14" t="s">
        <v>29</v>
      </c>
      <c r="D965" s="14">
        <v>127</v>
      </c>
      <c r="E965" s="14">
        <v>23</v>
      </c>
      <c r="F965" s="14">
        <v>130</v>
      </c>
      <c r="G965" s="15" t="s">
        <v>48</v>
      </c>
      <c r="H965" s="14">
        <v>20</v>
      </c>
      <c r="I965" s="14">
        <v>78</v>
      </c>
      <c r="J965" s="15">
        <v>0.56302</v>
      </c>
      <c r="K965" s="15">
        <v>0.61556</v>
      </c>
      <c r="L965" s="14" t="s">
        <v>705</v>
      </c>
      <c r="M965" s="14">
        <f t="shared" si="15"/>
        <v>2025</v>
      </c>
      <c r="N965" s="14" t="s">
        <v>107</v>
      </c>
      <c r="O965" s="15" t="s">
        <v>39</v>
      </c>
      <c r="P965" s="14">
        <v>2025</v>
      </c>
      <c r="Q965" s="14">
        <v>73.5</v>
      </c>
      <c r="R965" s="19">
        <v>1.7687074829932</v>
      </c>
      <c r="S965" s="14" t="s">
        <v>8</v>
      </c>
      <c r="T965" s="20">
        <v>0.0853531743453116</v>
      </c>
      <c r="U965" s="21">
        <v>0.068302</v>
      </c>
      <c r="V965" s="22">
        <v>0.800228</v>
      </c>
    </row>
    <row r="966" spans="1:22">
      <c r="A966" s="14" t="s">
        <v>1084</v>
      </c>
      <c r="B966" s="14" t="s">
        <v>35</v>
      </c>
      <c r="C966" s="14" t="s">
        <v>36</v>
      </c>
      <c r="D966" s="14">
        <v>230</v>
      </c>
      <c r="E966" s="14">
        <v>125</v>
      </c>
      <c r="F966" s="14">
        <v>122</v>
      </c>
      <c r="G966" s="15" t="s">
        <v>52</v>
      </c>
      <c r="H966" s="14">
        <v>233</v>
      </c>
      <c r="I966" s="14">
        <v>70</v>
      </c>
      <c r="J966" s="15">
        <v>0.79085</v>
      </c>
      <c r="K966" s="15">
        <v>0.81438</v>
      </c>
      <c r="L966" s="14" t="s">
        <v>515</v>
      </c>
      <c r="M966" s="14">
        <f t="shared" si="15"/>
        <v>2025</v>
      </c>
      <c r="N966" s="14" t="s">
        <v>39</v>
      </c>
      <c r="O966" s="15" t="s">
        <v>44</v>
      </c>
      <c r="P966" s="14">
        <v>2025</v>
      </c>
      <c r="Q966" s="14">
        <v>231.5</v>
      </c>
      <c r="R966" s="19">
        <v>0.526997840172786</v>
      </c>
      <c r="S966" s="14" t="s">
        <v>8</v>
      </c>
      <c r="T966" s="20">
        <v>0.0288931457059358</v>
      </c>
      <c r="U966" s="21">
        <v>0.0287066</v>
      </c>
      <c r="V966" s="22">
        <v>0.9935436</v>
      </c>
    </row>
    <row r="967" spans="1:22">
      <c r="A967" s="14" t="s">
        <v>1085</v>
      </c>
      <c r="B967" s="14" t="s">
        <v>79</v>
      </c>
      <c r="C967" s="14" t="s">
        <v>47</v>
      </c>
      <c r="D967" s="14">
        <v>29</v>
      </c>
      <c r="E967" s="14">
        <v>136</v>
      </c>
      <c r="F967" s="14">
        <v>13</v>
      </c>
      <c r="G967" s="15" t="s">
        <v>48</v>
      </c>
      <c r="H967" s="14">
        <v>152</v>
      </c>
      <c r="I967" s="14">
        <v>31</v>
      </c>
      <c r="J967" s="15">
        <v>0.45426</v>
      </c>
      <c r="K967" s="15">
        <v>0.5083</v>
      </c>
      <c r="L967" s="14" t="s">
        <v>245</v>
      </c>
      <c r="M967" s="14">
        <f t="shared" si="15"/>
        <v>2025</v>
      </c>
      <c r="N967" s="14" t="s">
        <v>81</v>
      </c>
      <c r="O967" s="15" t="s">
        <v>95</v>
      </c>
      <c r="P967" s="14">
        <v>2025</v>
      </c>
      <c r="Q967" s="14">
        <v>90.5</v>
      </c>
      <c r="R967" s="19">
        <v>0.143646408839779</v>
      </c>
      <c r="S967" s="14" t="s">
        <v>7</v>
      </c>
      <c r="T967" s="20">
        <v>0.106315168207751</v>
      </c>
      <c r="U967" s="21">
        <v>0.0070252</v>
      </c>
      <c r="V967" s="22">
        <v>0.066079</v>
      </c>
    </row>
    <row r="968" spans="1:22">
      <c r="A968" s="14" t="s">
        <v>1086</v>
      </c>
      <c r="B968" s="14" t="s">
        <v>62</v>
      </c>
      <c r="C968" s="14" t="s">
        <v>29</v>
      </c>
      <c r="D968" s="14">
        <v>36</v>
      </c>
      <c r="E968" s="14">
        <v>62</v>
      </c>
      <c r="F968" s="14">
        <v>16</v>
      </c>
      <c r="G968" s="15" t="s">
        <v>30</v>
      </c>
      <c r="H968" s="14">
        <v>82</v>
      </c>
      <c r="I968" s="14">
        <v>49</v>
      </c>
      <c r="J968" s="15">
        <v>0.058</v>
      </c>
      <c r="K968" s="15">
        <v>0.06538</v>
      </c>
      <c r="L968" s="14" t="s">
        <v>348</v>
      </c>
      <c r="M968" s="14">
        <f t="shared" si="15"/>
        <v>2025</v>
      </c>
      <c r="N968" s="14" t="s">
        <v>32</v>
      </c>
      <c r="O968" s="15" t="s">
        <v>99</v>
      </c>
      <c r="P968" s="14">
        <v>2025</v>
      </c>
      <c r="Q968" s="14">
        <v>59</v>
      </c>
      <c r="R968" s="19">
        <v>0.271186440677966</v>
      </c>
      <c r="S968" s="14" t="s">
        <v>7</v>
      </c>
      <c r="T968" s="20">
        <v>0.112878556133374</v>
      </c>
      <c r="U968" s="21">
        <v>0.0011808</v>
      </c>
      <c r="V968" s="22">
        <v>0.0104608</v>
      </c>
    </row>
    <row r="969" spans="1:22">
      <c r="A969" s="14" t="s">
        <v>1087</v>
      </c>
      <c r="B969" s="14" t="s">
        <v>103</v>
      </c>
      <c r="C969" s="14" t="s">
        <v>36</v>
      </c>
      <c r="D969" s="14">
        <v>267</v>
      </c>
      <c r="E969" s="14">
        <v>43</v>
      </c>
      <c r="F969" s="14">
        <v>116</v>
      </c>
      <c r="G969" s="15" t="s">
        <v>48</v>
      </c>
      <c r="H969" s="14">
        <v>194</v>
      </c>
      <c r="I969" s="14">
        <v>97</v>
      </c>
      <c r="J969" s="15">
        <v>0.25302</v>
      </c>
      <c r="K969" s="15">
        <v>0.2926</v>
      </c>
      <c r="L969" s="14" t="s">
        <v>469</v>
      </c>
      <c r="M969" s="14">
        <f t="shared" si="15"/>
        <v>2024</v>
      </c>
      <c r="N969" s="14" t="s">
        <v>38</v>
      </c>
      <c r="O969" s="15" t="s">
        <v>99</v>
      </c>
      <c r="P969" s="14">
        <v>2025</v>
      </c>
      <c r="Q969" s="14">
        <v>230.5</v>
      </c>
      <c r="R969" s="19">
        <v>0.503253796095445</v>
      </c>
      <c r="S969" s="14" t="s">
        <v>8</v>
      </c>
      <c r="T969" s="20">
        <v>0.13526999316473</v>
      </c>
      <c r="U969" s="21">
        <v>0.0459128</v>
      </c>
      <c r="V969" s="22">
        <v>0.339416</v>
      </c>
    </row>
    <row r="970" spans="1:22">
      <c r="A970" s="14" t="s">
        <v>1088</v>
      </c>
      <c r="B970" s="14" t="s">
        <v>62</v>
      </c>
      <c r="C970" s="14" t="s">
        <v>29</v>
      </c>
      <c r="D970" s="14">
        <v>49</v>
      </c>
      <c r="E970" s="14">
        <v>77</v>
      </c>
      <c r="F970" s="14">
        <v>99</v>
      </c>
      <c r="G970" s="15" t="s">
        <v>42</v>
      </c>
      <c r="H970" s="14">
        <v>27</v>
      </c>
      <c r="I970" s="14">
        <v>67</v>
      </c>
      <c r="J970" s="15">
        <v>0.84985</v>
      </c>
      <c r="K970" s="15">
        <v>0.90044</v>
      </c>
      <c r="L970" s="14" t="s">
        <v>190</v>
      </c>
      <c r="M970" s="14">
        <f t="shared" si="15"/>
        <v>2025</v>
      </c>
      <c r="N970" s="14" t="s">
        <v>32</v>
      </c>
      <c r="O970" s="15" t="s">
        <v>126</v>
      </c>
      <c r="P970" s="14">
        <v>2025</v>
      </c>
      <c r="Q970" s="14">
        <v>38</v>
      </c>
      <c r="R970" s="19">
        <v>2.60526315789474</v>
      </c>
      <c r="S970" s="14" t="s">
        <v>8</v>
      </c>
      <c r="T970" s="20">
        <v>0.0561836435520412</v>
      </c>
      <c r="U970" s="21">
        <v>0.0500841</v>
      </c>
      <c r="V970" s="22">
        <v>0.8914356</v>
      </c>
    </row>
    <row r="971" spans="1:22">
      <c r="A971" s="14" t="s">
        <v>485</v>
      </c>
      <c r="B971" s="14" t="s">
        <v>62</v>
      </c>
      <c r="C971" s="14" t="s">
        <v>29</v>
      </c>
      <c r="D971" s="14">
        <v>193</v>
      </c>
      <c r="E971" s="14">
        <v>117</v>
      </c>
      <c r="F971" s="14">
        <v>8</v>
      </c>
      <c r="G971" s="15" t="s">
        <v>42</v>
      </c>
      <c r="H971" s="14">
        <v>302</v>
      </c>
      <c r="I971" s="14">
        <v>73</v>
      </c>
      <c r="J971" s="15">
        <v>0.13816</v>
      </c>
      <c r="K971" s="15">
        <v>0.18313</v>
      </c>
      <c r="L971" s="14" t="s">
        <v>274</v>
      </c>
      <c r="M971" s="14">
        <f t="shared" si="15"/>
        <v>2025</v>
      </c>
      <c r="N971" s="14" t="s">
        <v>32</v>
      </c>
      <c r="O971" s="15" t="s">
        <v>95</v>
      </c>
      <c r="P971" s="14">
        <v>2025</v>
      </c>
      <c r="Q971" s="14">
        <v>247.5</v>
      </c>
      <c r="R971" s="19">
        <v>0.0323232323232323</v>
      </c>
      <c r="S971" s="14" t="s">
        <v>8</v>
      </c>
      <c r="T971" s="20">
        <v>0.24556326107137</v>
      </c>
      <c r="U971" s="21">
        <v>0.0035976</v>
      </c>
      <c r="V971" s="22">
        <v>0.0146504</v>
      </c>
    </row>
    <row r="972" spans="1:22">
      <c r="A972" s="14" t="s">
        <v>1089</v>
      </c>
      <c r="B972" s="14" t="s">
        <v>70</v>
      </c>
      <c r="C972" s="14" t="s">
        <v>29</v>
      </c>
      <c r="D972" s="14">
        <v>103</v>
      </c>
      <c r="E972" s="14">
        <v>120</v>
      </c>
      <c r="F972" s="14">
        <v>163</v>
      </c>
      <c r="G972" s="15" t="s">
        <v>52</v>
      </c>
      <c r="H972" s="14">
        <v>60</v>
      </c>
      <c r="I972" s="14">
        <v>97</v>
      </c>
      <c r="J972" s="15">
        <v>0.56362</v>
      </c>
      <c r="K972" s="15">
        <v>0.56896</v>
      </c>
      <c r="L972" s="14" t="s">
        <v>313</v>
      </c>
      <c r="M972" s="14">
        <f t="shared" si="15"/>
        <v>2025</v>
      </c>
      <c r="N972" s="14" t="s">
        <v>81</v>
      </c>
      <c r="O972" s="15" t="s">
        <v>99</v>
      </c>
      <c r="P972" s="14">
        <v>2025</v>
      </c>
      <c r="Q972" s="14">
        <v>81.5</v>
      </c>
      <c r="R972" s="19">
        <v>2</v>
      </c>
      <c r="S972" s="14" t="s">
        <v>8</v>
      </c>
      <c r="T972" s="20">
        <v>0.0093855455568054</v>
      </c>
      <c r="U972" s="21">
        <v>0.0087042</v>
      </c>
      <c r="V972" s="22">
        <v>0.9274048</v>
      </c>
    </row>
    <row r="973" spans="1:22">
      <c r="A973" s="14" t="s">
        <v>1090</v>
      </c>
      <c r="B973" s="14" t="s">
        <v>70</v>
      </c>
      <c r="C973" s="14" t="s">
        <v>29</v>
      </c>
      <c r="D973" s="14">
        <v>79</v>
      </c>
      <c r="E973" s="14">
        <v>171</v>
      </c>
      <c r="F973" s="14">
        <v>145</v>
      </c>
      <c r="G973" s="15" t="s">
        <v>30</v>
      </c>
      <c r="H973" s="14">
        <v>105</v>
      </c>
      <c r="I973" s="14">
        <v>83</v>
      </c>
      <c r="J973" s="15">
        <v>0.11212</v>
      </c>
      <c r="K973" s="15">
        <v>0.14068</v>
      </c>
      <c r="L973" s="14" t="s">
        <v>467</v>
      </c>
      <c r="M973" s="14">
        <f t="shared" si="15"/>
        <v>2024</v>
      </c>
      <c r="N973" s="14" t="s">
        <v>33</v>
      </c>
      <c r="O973" s="15" t="s">
        <v>81</v>
      </c>
      <c r="P973" s="14">
        <v>2025</v>
      </c>
      <c r="Q973" s="14">
        <v>92</v>
      </c>
      <c r="R973" s="19">
        <v>1.57608695652174</v>
      </c>
      <c r="S973" s="14" t="s">
        <v>8</v>
      </c>
      <c r="T973" s="20">
        <v>0.203013932328689</v>
      </c>
      <c r="U973" s="21">
        <v>0.041412</v>
      </c>
      <c r="V973" s="22">
        <v>0.203986</v>
      </c>
    </row>
    <row r="974" spans="1:22">
      <c r="A974" s="14" t="s">
        <v>1091</v>
      </c>
      <c r="B974" s="14" t="s">
        <v>97</v>
      </c>
      <c r="C974" s="14" t="s">
        <v>29</v>
      </c>
      <c r="D974" s="14">
        <v>185</v>
      </c>
      <c r="E974" s="14">
        <v>94</v>
      </c>
      <c r="F974" s="14">
        <v>22</v>
      </c>
      <c r="G974" s="15" t="s">
        <v>52</v>
      </c>
      <c r="H974" s="14">
        <v>257</v>
      </c>
      <c r="I974" s="14">
        <v>64</v>
      </c>
      <c r="J974" s="15">
        <v>0.61878</v>
      </c>
      <c r="K974" s="15">
        <v>0.66214</v>
      </c>
      <c r="L974" s="14" t="s">
        <v>1092</v>
      </c>
      <c r="M974" s="14">
        <f t="shared" si="15"/>
        <v>2025</v>
      </c>
      <c r="N974" s="14" t="s">
        <v>32</v>
      </c>
      <c r="O974" s="15" t="s">
        <v>39</v>
      </c>
      <c r="P974" s="14">
        <v>2025</v>
      </c>
      <c r="Q974" s="14">
        <v>221</v>
      </c>
      <c r="R974" s="19">
        <v>0.0995475113122172</v>
      </c>
      <c r="S974" s="14" t="s">
        <v>8</v>
      </c>
      <c r="T974" s="20">
        <v>0.0654846407104238</v>
      </c>
      <c r="U974" s="21">
        <v>0.0095392</v>
      </c>
      <c r="V974" s="22">
        <v>0.1456708</v>
      </c>
    </row>
    <row r="975" spans="1:22">
      <c r="A975" s="14" t="s">
        <v>1093</v>
      </c>
      <c r="B975" s="14" t="s">
        <v>73</v>
      </c>
      <c r="C975" s="14" t="s">
        <v>47</v>
      </c>
      <c r="D975" s="14">
        <v>228</v>
      </c>
      <c r="E975" s="14">
        <v>9</v>
      </c>
      <c r="F975" s="14">
        <v>198</v>
      </c>
      <c r="G975" s="15" t="s">
        <v>30</v>
      </c>
      <c r="H975" s="14">
        <v>39</v>
      </c>
      <c r="I975" s="14">
        <v>86</v>
      </c>
      <c r="J975" s="15">
        <v>0.10161</v>
      </c>
      <c r="K975" s="15">
        <v>0.17065</v>
      </c>
      <c r="L975" s="14" t="s">
        <v>71</v>
      </c>
      <c r="M975" s="14">
        <f t="shared" si="15"/>
        <v>2025</v>
      </c>
      <c r="N975" s="14" t="s">
        <v>32</v>
      </c>
      <c r="O975" s="15" t="s">
        <v>33</v>
      </c>
      <c r="P975" s="14">
        <v>2025</v>
      </c>
      <c r="Q975" s="14">
        <v>133.5</v>
      </c>
      <c r="R975" s="19">
        <v>1.48314606741573</v>
      </c>
      <c r="S975" s="14" t="s">
        <v>8</v>
      </c>
      <c r="T975" s="20">
        <v>0.40457075886317</v>
      </c>
      <c r="U975" s="21">
        <v>0.1366992</v>
      </c>
      <c r="V975" s="22">
        <v>0.337887</v>
      </c>
    </row>
    <row r="976" spans="1:22">
      <c r="A976" s="14" t="s">
        <v>910</v>
      </c>
      <c r="B976" s="14" t="s">
        <v>65</v>
      </c>
      <c r="C976" s="14" t="s">
        <v>36</v>
      </c>
      <c r="D976" s="14">
        <v>84</v>
      </c>
      <c r="E976" s="14">
        <v>5</v>
      </c>
      <c r="F976" s="14">
        <v>44</v>
      </c>
      <c r="G976" s="15" t="s">
        <v>48</v>
      </c>
      <c r="H976" s="14">
        <v>45</v>
      </c>
      <c r="I976" s="14">
        <v>14</v>
      </c>
      <c r="J976" s="15">
        <v>0.80369</v>
      </c>
      <c r="K976" s="15">
        <v>0.82858</v>
      </c>
      <c r="L976" s="14" t="s">
        <v>562</v>
      </c>
      <c r="M976" s="14">
        <f t="shared" si="15"/>
        <v>2024</v>
      </c>
      <c r="N976" s="14" t="s">
        <v>33</v>
      </c>
      <c r="O976" s="15" t="s">
        <v>99</v>
      </c>
      <c r="P976" s="14">
        <v>2025</v>
      </c>
      <c r="Q976" s="14">
        <v>64.5</v>
      </c>
      <c r="R976" s="19">
        <v>0.682170542635659</v>
      </c>
      <c r="S976" s="14" t="s">
        <v>9</v>
      </c>
      <c r="T976" s="20">
        <v>0.030039344420575</v>
      </c>
      <c r="U976" s="21">
        <v>0.0109516</v>
      </c>
      <c r="V976" s="22">
        <v>0.3645752</v>
      </c>
    </row>
    <row r="977" spans="1:22">
      <c r="A977" s="14" t="s">
        <v>1094</v>
      </c>
      <c r="B977" s="14" t="s">
        <v>35</v>
      </c>
      <c r="C977" s="14" t="s">
        <v>36</v>
      </c>
      <c r="D977" s="14">
        <v>232</v>
      </c>
      <c r="E977" s="14">
        <v>177</v>
      </c>
      <c r="F977" s="14">
        <v>165</v>
      </c>
      <c r="G977" s="15" t="s">
        <v>42</v>
      </c>
      <c r="H977" s="14">
        <v>244</v>
      </c>
      <c r="I977" s="14">
        <v>89</v>
      </c>
      <c r="J977" s="15">
        <v>0.67909</v>
      </c>
      <c r="K977" s="15">
        <v>0.7025</v>
      </c>
      <c r="L977" s="14" t="s">
        <v>366</v>
      </c>
      <c r="M977" s="14">
        <f t="shared" si="15"/>
        <v>2025</v>
      </c>
      <c r="N977" s="14" t="s">
        <v>32</v>
      </c>
      <c r="O977" s="15" t="s">
        <v>58</v>
      </c>
      <c r="P977" s="14">
        <v>2025</v>
      </c>
      <c r="Q977" s="14">
        <v>238</v>
      </c>
      <c r="R977" s="19">
        <v>0.69327731092437</v>
      </c>
      <c r="S977" s="14" t="s">
        <v>8</v>
      </c>
      <c r="T977" s="20">
        <v>0.0333238434163701</v>
      </c>
      <c r="U977" s="21">
        <v>0.0386265</v>
      </c>
      <c r="V977" s="22">
        <v>1.159125</v>
      </c>
    </row>
    <row r="978" spans="1:22">
      <c r="A978" s="14" t="s">
        <v>1095</v>
      </c>
      <c r="B978" s="14" t="s">
        <v>70</v>
      </c>
      <c r="C978" s="14" t="s">
        <v>29</v>
      </c>
      <c r="D978" s="14">
        <v>117</v>
      </c>
      <c r="E978" s="14">
        <v>33</v>
      </c>
      <c r="F978" s="14">
        <v>146</v>
      </c>
      <c r="G978" s="15" t="s">
        <v>48</v>
      </c>
      <c r="H978" s="14">
        <v>4</v>
      </c>
      <c r="I978" s="14">
        <v>78</v>
      </c>
      <c r="J978" s="15">
        <v>0.61707</v>
      </c>
      <c r="K978" s="15">
        <v>0.64757</v>
      </c>
      <c r="L978" s="14" t="s">
        <v>350</v>
      </c>
      <c r="M978" s="14">
        <f t="shared" si="15"/>
        <v>2024</v>
      </c>
      <c r="N978" s="14" t="s">
        <v>44</v>
      </c>
      <c r="O978" s="15" t="s">
        <v>1118</v>
      </c>
      <c r="P978" s="14">
        <v>2025</v>
      </c>
      <c r="Q978" s="14">
        <v>60.5</v>
      </c>
      <c r="R978" s="19">
        <v>2.41322314049587</v>
      </c>
      <c r="S978" s="14" t="s">
        <v>8</v>
      </c>
      <c r="T978" s="20">
        <v>0.0470991553036737</v>
      </c>
      <c r="U978" s="21">
        <v>0.04453</v>
      </c>
      <c r="V978" s="22">
        <v>0.9454522</v>
      </c>
    </row>
    <row r="979" spans="1:22">
      <c r="A979" s="14" t="s">
        <v>1096</v>
      </c>
      <c r="B979" s="14" t="s">
        <v>79</v>
      </c>
      <c r="C979" s="14" t="s">
        <v>47</v>
      </c>
      <c r="D979" s="14">
        <v>107</v>
      </c>
      <c r="E979" s="14">
        <v>52</v>
      </c>
      <c r="F979" s="14">
        <v>100</v>
      </c>
      <c r="G979" s="15" t="s">
        <v>52</v>
      </c>
      <c r="H979" s="14">
        <v>59</v>
      </c>
      <c r="I979" s="14">
        <v>85</v>
      </c>
      <c r="J979" s="15">
        <v>0.37243</v>
      </c>
      <c r="K979" s="15">
        <v>0.44034</v>
      </c>
      <c r="L979" s="14" t="s">
        <v>160</v>
      </c>
      <c r="M979" s="14">
        <f t="shared" si="15"/>
        <v>2025</v>
      </c>
      <c r="N979" s="14" t="s">
        <v>81</v>
      </c>
      <c r="O979" s="15" t="s">
        <v>33</v>
      </c>
      <c r="P979" s="14">
        <v>2025</v>
      </c>
      <c r="Q979" s="14">
        <v>83</v>
      </c>
      <c r="R979" s="19">
        <v>1.20481927710843</v>
      </c>
      <c r="S979" s="14" t="s">
        <v>8</v>
      </c>
      <c r="T979" s="20">
        <v>0.154221737748104</v>
      </c>
      <c r="U979" s="21">
        <v>0.06791</v>
      </c>
      <c r="V979" s="22">
        <v>0.44034</v>
      </c>
    </row>
    <row r="980" spans="1:22">
      <c r="A980" s="14" t="s">
        <v>1097</v>
      </c>
      <c r="B980" s="14" t="s">
        <v>65</v>
      </c>
      <c r="C980" s="14" t="s">
        <v>36</v>
      </c>
      <c r="D980" s="14">
        <v>48</v>
      </c>
      <c r="E980" s="14">
        <v>172</v>
      </c>
      <c r="F980" s="14">
        <v>125</v>
      </c>
      <c r="G980" s="15" t="s">
        <v>42</v>
      </c>
      <c r="H980" s="14">
        <v>95</v>
      </c>
      <c r="I980" s="14">
        <v>88</v>
      </c>
      <c r="J980" s="15">
        <v>0.0929</v>
      </c>
      <c r="K980" s="15">
        <v>0.14043</v>
      </c>
      <c r="L980" s="14" t="s">
        <v>176</v>
      </c>
      <c r="M980" s="14">
        <f t="shared" si="15"/>
        <v>2025</v>
      </c>
      <c r="N980" s="14" t="s">
        <v>81</v>
      </c>
      <c r="O980" s="15" t="s">
        <v>1118</v>
      </c>
      <c r="P980" s="14">
        <v>2025</v>
      </c>
      <c r="Q980" s="14">
        <v>71.5</v>
      </c>
      <c r="R980" s="19">
        <v>1.74825174825175</v>
      </c>
      <c r="S980" s="14" t="s">
        <v>8</v>
      </c>
      <c r="T980" s="20">
        <v>0.338460442925301</v>
      </c>
      <c r="U980" s="21">
        <v>0.0594125</v>
      </c>
      <c r="V980" s="22">
        <v>0.1755375</v>
      </c>
    </row>
    <row r="981" spans="1:22">
      <c r="A981" s="14" t="s">
        <v>1098</v>
      </c>
      <c r="B981" s="14" t="s">
        <v>41</v>
      </c>
      <c r="C981" s="14" t="s">
        <v>29</v>
      </c>
      <c r="D981" s="14">
        <v>263</v>
      </c>
      <c r="E981" s="14">
        <v>180</v>
      </c>
      <c r="F981" s="14">
        <v>406</v>
      </c>
      <c r="G981" s="15" t="s">
        <v>52</v>
      </c>
      <c r="H981" s="14">
        <v>37</v>
      </c>
      <c r="I981" s="14">
        <v>38</v>
      </c>
      <c r="J981" s="15">
        <v>0.31702</v>
      </c>
      <c r="K981" s="15">
        <v>0.35001</v>
      </c>
      <c r="L981" s="14" t="s">
        <v>255</v>
      </c>
      <c r="M981" s="14">
        <f t="shared" si="15"/>
        <v>2024</v>
      </c>
      <c r="N981" s="14" t="s">
        <v>33</v>
      </c>
      <c r="O981" s="15" t="s">
        <v>99</v>
      </c>
      <c r="P981" s="14">
        <v>2025</v>
      </c>
      <c r="Q981" s="14">
        <v>150</v>
      </c>
      <c r="R981" s="19">
        <v>2.70666666666667</v>
      </c>
      <c r="S981" s="14" t="s">
        <v>7</v>
      </c>
      <c r="T981" s="20">
        <v>0.0942544498728608</v>
      </c>
      <c r="U981" s="21">
        <v>0.1339394</v>
      </c>
      <c r="V981" s="22">
        <v>1.4210406</v>
      </c>
    </row>
    <row r="982" spans="1:22">
      <c r="A982" s="14" t="s">
        <v>280</v>
      </c>
      <c r="B982" s="14" t="s">
        <v>46</v>
      </c>
      <c r="C982" s="14" t="s">
        <v>47</v>
      </c>
      <c r="D982" s="14">
        <v>30</v>
      </c>
      <c r="E982" s="14">
        <v>75</v>
      </c>
      <c r="F982" s="14">
        <v>71</v>
      </c>
      <c r="G982" s="15" t="s">
        <v>30</v>
      </c>
      <c r="H982" s="14">
        <v>34</v>
      </c>
      <c r="I982" s="14">
        <v>61</v>
      </c>
      <c r="J982" s="15">
        <v>0.29001</v>
      </c>
      <c r="K982" s="15">
        <v>0.32581</v>
      </c>
      <c r="L982" s="14" t="s">
        <v>154</v>
      </c>
      <c r="M982" s="14">
        <f t="shared" si="15"/>
        <v>2024</v>
      </c>
      <c r="N982" s="14" t="s">
        <v>44</v>
      </c>
      <c r="O982" s="15" t="s">
        <v>33</v>
      </c>
      <c r="P982" s="14">
        <v>2025</v>
      </c>
      <c r="Q982" s="14">
        <v>32</v>
      </c>
      <c r="R982" s="19">
        <v>2.21875</v>
      </c>
      <c r="S982" s="14" t="s">
        <v>8</v>
      </c>
      <c r="T982" s="20">
        <v>0.109879991406034</v>
      </c>
      <c r="U982" s="21">
        <v>0.025418</v>
      </c>
      <c r="V982" s="22">
        <v>0.2313251</v>
      </c>
    </row>
    <row r="983" spans="1:22">
      <c r="A983" s="14" t="s">
        <v>1099</v>
      </c>
      <c r="B983" s="14" t="s">
        <v>62</v>
      </c>
      <c r="C983" s="14" t="s">
        <v>29</v>
      </c>
      <c r="D983" s="14">
        <v>94</v>
      </c>
      <c r="E983" s="14">
        <v>63</v>
      </c>
      <c r="F983" s="14">
        <v>17</v>
      </c>
      <c r="G983" s="15" t="s">
        <v>48</v>
      </c>
      <c r="H983" s="14">
        <v>140</v>
      </c>
      <c r="I983" s="14">
        <v>92</v>
      </c>
      <c r="J983" s="15">
        <v>0.54471</v>
      </c>
      <c r="K983" s="15">
        <v>0.60622</v>
      </c>
      <c r="L983" s="14" t="s">
        <v>788</v>
      </c>
      <c r="M983" s="14">
        <f t="shared" si="15"/>
        <v>2025</v>
      </c>
      <c r="N983" s="14" t="s">
        <v>32</v>
      </c>
      <c r="O983" s="15" t="s">
        <v>38</v>
      </c>
      <c r="P983" s="14">
        <v>2025</v>
      </c>
      <c r="Q983" s="14">
        <v>117</v>
      </c>
      <c r="R983" s="19">
        <v>0.145299145299145</v>
      </c>
      <c r="S983" s="14" t="s">
        <v>8</v>
      </c>
      <c r="T983" s="20">
        <v>0.10146481475372</v>
      </c>
      <c r="U983" s="21">
        <v>0.0104567</v>
      </c>
      <c r="V983" s="22">
        <v>0.1030574</v>
      </c>
    </row>
    <row r="984" spans="1:22">
      <c r="A984" s="14" t="s">
        <v>1100</v>
      </c>
      <c r="B984" s="14" t="s">
        <v>65</v>
      </c>
      <c r="C984" s="14" t="s">
        <v>36</v>
      </c>
      <c r="D984" s="14">
        <v>24</v>
      </c>
      <c r="E984" s="14">
        <v>148</v>
      </c>
      <c r="F984" s="14">
        <v>130</v>
      </c>
      <c r="G984" s="15" t="s">
        <v>30</v>
      </c>
      <c r="H984" s="14">
        <v>42</v>
      </c>
      <c r="I984" s="14">
        <v>18</v>
      </c>
      <c r="J984" s="15">
        <v>0.78375</v>
      </c>
      <c r="K984" s="15">
        <v>0.8257</v>
      </c>
      <c r="L984" s="14" t="s">
        <v>311</v>
      </c>
      <c r="M984" s="14">
        <f t="shared" si="15"/>
        <v>2024</v>
      </c>
      <c r="N984" s="14" t="s">
        <v>33</v>
      </c>
      <c r="O984" s="15" t="s">
        <v>32</v>
      </c>
      <c r="P984" s="14">
        <v>2025</v>
      </c>
      <c r="Q984" s="14">
        <v>33</v>
      </c>
      <c r="R984" s="19">
        <v>3.93939393939394</v>
      </c>
      <c r="S984" s="14" t="s">
        <v>9</v>
      </c>
      <c r="T984" s="20">
        <v>0.0508053772556619</v>
      </c>
      <c r="U984" s="21">
        <v>0.054535</v>
      </c>
      <c r="V984" s="22">
        <v>1.07341</v>
      </c>
    </row>
    <row r="985" spans="1:22">
      <c r="A985" s="14" t="s">
        <v>1101</v>
      </c>
      <c r="B985" s="14" t="s">
        <v>51</v>
      </c>
      <c r="C985" s="14" t="s">
        <v>29</v>
      </c>
      <c r="D985" s="14">
        <v>15</v>
      </c>
      <c r="E985" s="14">
        <v>105</v>
      </c>
      <c r="F985" s="14">
        <v>59</v>
      </c>
      <c r="G985" s="15" t="s">
        <v>42</v>
      </c>
      <c r="H985" s="14">
        <v>61</v>
      </c>
      <c r="I985" s="14">
        <v>76</v>
      </c>
      <c r="J985" s="15">
        <v>0.09189</v>
      </c>
      <c r="K985" s="15">
        <v>0.09791</v>
      </c>
      <c r="L985" s="14" t="s">
        <v>119</v>
      </c>
      <c r="M985" s="14">
        <f t="shared" si="15"/>
        <v>2025</v>
      </c>
      <c r="N985" s="14" t="s">
        <v>81</v>
      </c>
      <c r="O985" s="15" t="s">
        <v>99</v>
      </c>
      <c r="P985" s="14">
        <v>2025</v>
      </c>
      <c r="Q985" s="14">
        <v>38</v>
      </c>
      <c r="R985" s="19">
        <v>1.55263157894737</v>
      </c>
      <c r="S985" s="14" t="s">
        <v>8</v>
      </c>
      <c r="T985" s="20">
        <v>0.0614850372791339</v>
      </c>
      <c r="U985" s="21">
        <v>0.0035518</v>
      </c>
      <c r="V985" s="22">
        <v>0.0577669</v>
      </c>
    </row>
    <row r="986" spans="1:22">
      <c r="A986" s="14" t="s">
        <v>1102</v>
      </c>
      <c r="B986" s="14" t="s">
        <v>41</v>
      </c>
      <c r="C986" s="14" t="s">
        <v>29</v>
      </c>
      <c r="D986" s="14">
        <v>92</v>
      </c>
      <c r="E986" s="14">
        <v>181</v>
      </c>
      <c r="F986" s="14">
        <v>185</v>
      </c>
      <c r="G986" s="15" t="s">
        <v>42</v>
      </c>
      <c r="H986" s="14">
        <v>88</v>
      </c>
      <c r="I986" s="14">
        <v>10</v>
      </c>
      <c r="J986" s="15">
        <v>0.07156</v>
      </c>
      <c r="K986" s="15">
        <v>0.10958</v>
      </c>
      <c r="L986" s="14" t="s">
        <v>425</v>
      </c>
      <c r="M986" s="14">
        <f t="shared" si="15"/>
        <v>2025</v>
      </c>
      <c r="N986" s="14" t="s">
        <v>81</v>
      </c>
      <c r="O986" s="15" t="s">
        <v>44</v>
      </c>
      <c r="P986" s="14">
        <v>2025</v>
      </c>
      <c r="Q986" s="14">
        <v>90</v>
      </c>
      <c r="R986" s="19">
        <v>2.05555555555556</v>
      </c>
      <c r="S986" s="14" t="s">
        <v>9</v>
      </c>
      <c r="T986" s="20">
        <v>0.346961124292754</v>
      </c>
      <c r="U986" s="21">
        <v>0.070337</v>
      </c>
      <c r="V986" s="22">
        <v>0.202723</v>
      </c>
    </row>
    <row r="987" spans="1:22">
      <c r="A987" s="14" t="s">
        <v>722</v>
      </c>
      <c r="B987" s="14" t="s">
        <v>97</v>
      </c>
      <c r="C987" s="14" t="s">
        <v>29</v>
      </c>
      <c r="D987" s="14">
        <v>123</v>
      </c>
      <c r="E987" s="14">
        <v>180</v>
      </c>
      <c r="F987" s="14">
        <v>153</v>
      </c>
      <c r="G987" s="15" t="s">
        <v>42</v>
      </c>
      <c r="H987" s="14">
        <v>150</v>
      </c>
      <c r="I987" s="14">
        <v>10</v>
      </c>
      <c r="J987" s="15">
        <v>0.2791</v>
      </c>
      <c r="K987" s="15">
        <v>0.29472</v>
      </c>
      <c r="L987" s="14" t="s">
        <v>219</v>
      </c>
      <c r="M987" s="14">
        <f t="shared" si="15"/>
        <v>2025</v>
      </c>
      <c r="N987" s="14" t="s">
        <v>39</v>
      </c>
      <c r="O987" s="15" t="s">
        <v>32</v>
      </c>
      <c r="P987" s="14">
        <v>2025</v>
      </c>
      <c r="Q987" s="14">
        <v>136.5</v>
      </c>
      <c r="R987" s="19">
        <v>1.12087912087912</v>
      </c>
      <c r="S987" s="14" t="s">
        <v>9</v>
      </c>
      <c r="T987" s="20">
        <v>0.052999457111835</v>
      </c>
      <c r="U987" s="21">
        <v>0.0238986</v>
      </c>
      <c r="V987" s="22">
        <v>0.4509216</v>
      </c>
    </row>
    <row r="988" spans="1:22">
      <c r="A988" s="14" t="s">
        <v>1103</v>
      </c>
      <c r="B988" s="14" t="s">
        <v>41</v>
      </c>
      <c r="C988" s="14" t="s">
        <v>29</v>
      </c>
      <c r="D988" s="14">
        <v>262</v>
      </c>
      <c r="E988" s="14">
        <v>121</v>
      </c>
      <c r="F988" s="14">
        <v>284</v>
      </c>
      <c r="G988" s="15" t="s">
        <v>52</v>
      </c>
      <c r="H988" s="14">
        <v>99</v>
      </c>
      <c r="I988" s="14">
        <v>68</v>
      </c>
      <c r="J988" s="15">
        <v>0.80151</v>
      </c>
      <c r="K988" s="15">
        <v>0.86661</v>
      </c>
      <c r="L988" s="14" t="s">
        <v>68</v>
      </c>
      <c r="M988" s="14">
        <f t="shared" si="15"/>
        <v>2024</v>
      </c>
      <c r="N988" s="14" t="s">
        <v>38</v>
      </c>
      <c r="O988" s="15" t="s">
        <v>95</v>
      </c>
      <c r="P988" s="14">
        <v>2025</v>
      </c>
      <c r="Q988" s="14">
        <v>180.5</v>
      </c>
      <c r="R988" s="19">
        <v>1.57340720221607</v>
      </c>
      <c r="S988" s="14" t="s">
        <v>8</v>
      </c>
      <c r="T988" s="20">
        <v>0.0751202963270675</v>
      </c>
      <c r="U988" s="21">
        <v>0.184884</v>
      </c>
      <c r="V988" s="22">
        <v>2.4611724</v>
      </c>
    </row>
    <row r="989" spans="1:22">
      <c r="A989" s="14" t="s">
        <v>1104</v>
      </c>
      <c r="B989" s="14" t="s">
        <v>41</v>
      </c>
      <c r="C989" s="14" t="s">
        <v>29</v>
      </c>
      <c r="D989" s="14">
        <v>170</v>
      </c>
      <c r="E989" s="14">
        <v>45</v>
      </c>
      <c r="F989" s="14">
        <v>144</v>
      </c>
      <c r="G989" s="15" t="s">
        <v>42</v>
      </c>
      <c r="H989" s="14">
        <v>71</v>
      </c>
      <c r="I989" s="14">
        <v>46</v>
      </c>
      <c r="J989" s="15">
        <v>0.12861</v>
      </c>
      <c r="K989" s="15">
        <v>0.17737</v>
      </c>
      <c r="L989" s="14" t="s">
        <v>392</v>
      </c>
      <c r="M989" s="14">
        <f t="shared" si="15"/>
        <v>2025</v>
      </c>
      <c r="N989" s="14" t="s">
        <v>107</v>
      </c>
      <c r="O989" s="15" t="s">
        <v>33</v>
      </c>
      <c r="P989" s="14">
        <v>2025</v>
      </c>
      <c r="Q989" s="14">
        <v>120.5</v>
      </c>
      <c r="R989" s="19">
        <v>1.19502074688797</v>
      </c>
      <c r="S989" s="14" t="s">
        <v>7</v>
      </c>
      <c r="T989" s="20">
        <v>0.27490556463889</v>
      </c>
      <c r="U989" s="21">
        <v>0.0702144</v>
      </c>
      <c r="V989" s="22">
        <v>0.2554128</v>
      </c>
    </row>
    <row r="990" spans="1:22">
      <c r="A990" s="14" t="s">
        <v>1105</v>
      </c>
      <c r="B990" s="14" t="s">
        <v>93</v>
      </c>
      <c r="C990" s="14" t="s">
        <v>47</v>
      </c>
      <c r="D990" s="14">
        <v>119</v>
      </c>
      <c r="E990" s="14">
        <v>150</v>
      </c>
      <c r="F990" s="14">
        <v>207</v>
      </c>
      <c r="G990" s="15" t="s">
        <v>52</v>
      </c>
      <c r="H990" s="14">
        <v>62</v>
      </c>
      <c r="I990" s="14">
        <v>74</v>
      </c>
      <c r="J990" s="15">
        <v>0.41161</v>
      </c>
      <c r="K990" s="15">
        <v>0.43822</v>
      </c>
      <c r="L990" s="14" t="s">
        <v>532</v>
      </c>
      <c r="M990" s="14">
        <f t="shared" si="15"/>
        <v>2025</v>
      </c>
      <c r="N990" s="14" t="s">
        <v>81</v>
      </c>
      <c r="O990" s="15" t="s">
        <v>107</v>
      </c>
      <c r="P990" s="14">
        <v>2025</v>
      </c>
      <c r="Q990" s="14">
        <v>90.5</v>
      </c>
      <c r="R990" s="19">
        <v>2.28729281767956</v>
      </c>
      <c r="S990" s="14" t="s">
        <v>8</v>
      </c>
      <c r="T990" s="20">
        <v>0.060722924558441</v>
      </c>
      <c r="U990" s="21">
        <v>0.0550827</v>
      </c>
      <c r="V990" s="22">
        <v>0.9071154</v>
      </c>
    </row>
    <row r="991" spans="1:22">
      <c r="A991" s="14" t="s">
        <v>1106</v>
      </c>
      <c r="B991" s="14" t="s">
        <v>41</v>
      </c>
      <c r="C991" s="14" t="s">
        <v>29</v>
      </c>
      <c r="D991" s="14">
        <v>179</v>
      </c>
      <c r="E991" s="14">
        <v>138</v>
      </c>
      <c r="F991" s="14">
        <v>278</v>
      </c>
      <c r="G991" s="15" t="s">
        <v>42</v>
      </c>
      <c r="H991" s="14">
        <v>39</v>
      </c>
      <c r="I991" s="14">
        <v>62</v>
      </c>
      <c r="J991" s="15">
        <v>0.28168</v>
      </c>
      <c r="K991" s="15">
        <v>0.32797</v>
      </c>
      <c r="L991" s="14" t="s">
        <v>444</v>
      </c>
      <c r="M991" s="14">
        <f t="shared" si="15"/>
        <v>2024</v>
      </c>
      <c r="N991" s="14" t="s">
        <v>38</v>
      </c>
      <c r="O991" s="15" t="s">
        <v>38</v>
      </c>
      <c r="P991" s="14">
        <v>2025</v>
      </c>
      <c r="Q991" s="14">
        <v>109</v>
      </c>
      <c r="R991" s="19">
        <v>2.55045871559633</v>
      </c>
      <c r="S991" s="14" t="s">
        <v>8</v>
      </c>
      <c r="T991" s="20">
        <v>0.141140958014453</v>
      </c>
      <c r="U991" s="21">
        <v>0.1286862</v>
      </c>
      <c r="V991" s="22">
        <v>0.9117566</v>
      </c>
    </row>
    <row r="992" spans="1:22">
      <c r="A992" s="14" t="s">
        <v>372</v>
      </c>
      <c r="B992" s="14" t="s">
        <v>76</v>
      </c>
      <c r="C992" s="14" t="s">
        <v>36</v>
      </c>
      <c r="D992" s="14">
        <v>204</v>
      </c>
      <c r="E992" s="14">
        <v>146</v>
      </c>
      <c r="F992" s="14">
        <v>285</v>
      </c>
      <c r="G992" s="15" t="s">
        <v>52</v>
      </c>
      <c r="H992" s="14">
        <v>65</v>
      </c>
      <c r="I992" s="14">
        <v>32</v>
      </c>
      <c r="J992" s="15">
        <v>0.81272</v>
      </c>
      <c r="K992" s="15">
        <v>0.84971</v>
      </c>
      <c r="L992" s="14" t="s">
        <v>80</v>
      </c>
      <c r="M992" s="14">
        <f t="shared" si="15"/>
        <v>2025</v>
      </c>
      <c r="N992" s="14" t="s">
        <v>81</v>
      </c>
      <c r="O992" s="15" t="s">
        <v>38</v>
      </c>
      <c r="P992" s="14">
        <v>2025</v>
      </c>
      <c r="Q992" s="14">
        <v>134.5</v>
      </c>
      <c r="R992" s="19">
        <v>2.11895910780669</v>
      </c>
      <c r="S992" s="14" t="s">
        <v>7</v>
      </c>
      <c r="T992" s="20">
        <v>0.0435324993232985</v>
      </c>
      <c r="U992" s="21">
        <v>0.1054215</v>
      </c>
      <c r="V992" s="22">
        <v>2.4216735</v>
      </c>
    </row>
    <row r="993" spans="1:22">
      <c r="A993" s="14" t="s">
        <v>287</v>
      </c>
      <c r="B993" s="14" t="s">
        <v>70</v>
      </c>
      <c r="C993" s="14" t="s">
        <v>29</v>
      </c>
      <c r="D993" s="14">
        <v>56</v>
      </c>
      <c r="E993" s="14">
        <v>52</v>
      </c>
      <c r="F993" s="14">
        <v>84</v>
      </c>
      <c r="G993" s="15" t="s">
        <v>48</v>
      </c>
      <c r="H993" s="14">
        <v>24</v>
      </c>
      <c r="I993" s="14">
        <v>21</v>
      </c>
      <c r="J993" s="15">
        <v>0.0054</v>
      </c>
      <c r="K993" s="15">
        <v>0.05185</v>
      </c>
      <c r="L993" s="14" t="s">
        <v>541</v>
      </c>
      <c r="M993" s="14">
        <f t="shared" si="15"/>
        <v>2024</v>
      </c>
      <c r="N993" s="14" t="s">
        <v>33</v>
      </c>
      <c r="O993" s="15" t="s">
        <v>126</v>
      </c>
      <c r="P993" s="14">
        <v>2025</v>
      </c>
      <c r="Q993" s="14">
        <v>40</v>
      </c>
      <c r="R993" s="19">
        <v>2.1</v>
      </c>
      <c r="S993" s="14" t="s">
        <v>9</v>
      </c>
      <c r="T993" s="20">
        <v>0.895853423336548</v>
      </c>
      <c r="U993" s="21">
        <v>0.039018</v>
      </c>
      <c r="V993" s="22">
        <v>0.043554</v>
      </c>
    </row>
    <row r="994" spans="1:22">
      <c r="A994" s="14" t="s">
        <v>1107</v>
      </c>
      <c r="B994" s="14" t="s">
        <v>65</v>
      </c>
      <c r="C994" s="14" t="s">
        <v>36</v>
      </c>
      <c r="D994" s="14">
        <v>95</v>
      </c>
      <c r="E994" s="14">
        <v>83</v>
      </c>
      <c r="F994" s="14">
        <v>42</v>
      </c>
      <c r="G994" s="15" t="s">
        <v>30</v>
      </c>
      <c r="H994" s="14">
        <v>136</v>
      </c>
      <c r="I994" s="14">
        <v>11</v>
      </c>
      <c r="J994" s="15">
        <v>0.02148</v>
      </c>
      <c r="K994" s="15">
        <v>0.08244</v>
      </c>
      <c r="L994" s="14" t="s">
        <v>534</v>
      </c>
      <c r="M994" s="14">
        <f t="shared" si="15"/>
        <v>2025</v>
      </c>
      <c r="N994" s="14" t="s">
        <v>107</v>
      </c>
      <c r="O994" s="15" t="s">
        <v>1118</v>
      </c>
      <c r="P994" s="14">
        <v>2025</v>
      </c>
      <c r="Q994" s="14">
        <v>115.5</v>
      </c>
      <c r="R994" s="19">
        <v>0.363636363636364</v>
      </c>
      <c r="S994" s="14" t="s">
        <v>9</v>
      </c>
      <c r="T994" s="20">
        <v>0.739446870451237</v>
      </c>
      <c r="U994" s="21">
        <v>0.0256032</v>
      </c>
      <c r="V994" s="22">
        <v>0.0346248</v>
      </c>
    </row>
    <row r="995" spans="1:22">
      <c r="A995" s="14" t="s">
        <v>1108</v>
      </c>
      <c r="B995" s="14" t="s">
        <v>70</v>
      </c>
      <c r="C995" s="14" t="s">
        <v>29</v>
      </c>
      <c r="D995" s="14">
        <v>16</v>
      </c>
      <c r="E995" s="14">
        <v>81</v>
      </c>
      <c r="F995" s="14">
        <v>32</v>
      </c>
      <c r="G995" s="15" t="s">
        <v>48</v>
      </c>
      <c r="H995" s="14">
        <v>65</v>
      </c>
      <c r="I995" s="14">
        <v>18</v>
      </c>
      <c r="J995" s="15">
        <v>0.52097</v>
      </c>
      <c r="K995" s="15">
        <v>0.54696</v>
      </c>
      <c r="L995" s="14" t="s">
        <v>522</v>
      </c>
      <c r="M995" s="14">
        <f t="shared" si="15"/>
        <v>2024</v>
      </c>
      <c r="N995" s="14" t="s">
        <v>38</v>
      </c>
      <c r="O995" s="15" t="s">
        <v>58</v>
      </c>
      <c r="P995" s="14">
        <v>2025</v>
      </c>
      <c r="Q995" s="14">
        <v>40.5</v>
      </c>
      <c r="R995" s="19">
        <v>0.790123456790123</v>
      </c>
      <c r="S995" s="14" t="s">
        <v>9</v>
      </c>
      <c r="T995" s="20">
        <v>0.0475171859002486</v>
      </c>
      <c r="U995" s="21">
        <v>0.0083168</v>
      </c>
      <c r="V995" s="22">
        <v>0.1750272</v>
      </c>
    </row>
    <row r="996" spans="1:22">
      <c r="A996" s="14" t="s">
        <v>1109</v>
      </c>
      <c r="B996" s="14" t="s">
        <v>41</v>
      </c>
      <c r="C996" s="14" t="s">
        <v>29</v>
      </c>
      <c r="D996" s="14">
        <v>248</v>
      </c>
      <c r="E996" s="14">
        <v>78</v>
      </c>
      <c r="F996" s="14">
        <v>260</v>
      </c>
      <c r="G996" s="15" t="s">
        <v>42</v>
      </c>
      <c r="H996" s="14">
        <v>66</v>
      </c>
      <c r="I996" s="14">
        <v>93</v>
      </c>
      <c r="J996" s="15">
        <v>0.39115</v>
      </c>
      <c r="K996" s="15">
        <v>0.41544</v>
      </c>
      <c r="L996" s="14" t="s">
        <v>180</v>
      </c>
      <c r="M996" s="14">
        <f t="shared" si="15"/>
        <v>2025</v>
      </c>
      <c r="N996" s="14" t="s">
        <v>107</v>
      </c>
      <c r="O996" s="15" t="s">
        <v>81</v>
      </c>
      <c r="P996" s="14">
        <v>2025</v>
      </c>
      <c r="Q996" s="14">
        <v>157</v>
      </c>
      <c r="R996" s="19">
        <v>1.65605095541401</v>
      </c>
      <c r="S996" s="14" t="s">
        <v>8</v>
      </c>
      <c r="T996" s="20">
        <v>0.0584681301752359</v>
      </c>
      <c r="U996" s="21">
        <v>0.063154</v>
      </c>
      <c r="V996" s="22">
        <v>1.080144</v>
      </c>
    </row>
    <row r="997" spans="1:22">
      <c r="A997" s="14" t="s">
        <v>1016</v>
      </c>
      <c r="B997" s="14" t="s">
        <v>51</v>
      </c>
      <c r="C997" s="14" t="s">
        <v>29</v>
      </c>
      <c r="D997" s="14">
        <v>291</v>
      </c>
      <c r="E997" s="14">
        <v>127</v>
      </c>
      <c r="F997" s="14">
        <v>34</v>
      </c>
      <c r="G997" s="15" t="s">
        <v>52</v>
      </c>
      <c r="H997" s="14">
        <v>384</v>
      </c>
      <c r="I997" s="14">
        <v>52</v>
      </c>
      <c r="J997" s="15">
        <v>0.10078</v>
      </c>
      <c r="K997" s="15">
        <v>0.1511</v>
      </c>
      <c r="L997" s="14" t="s">
        <v>321</v>
      </c>
      <c r="M997" s="14">
        <f t="shared" si="15"/>
        <v>2025</v>
      </c>
      <c r="N997" s="14" t="s">
        <v>107</v>
      </c>
      <c r="O997" s="15" t="s">
        <v>99</v>
      </c>
      <c r="P997" s="14">
        <v>2025</v>
      </c>
      <c r="Q997" s="14">
        <v>337.5</v>
      </c>
      <c r="R997" s="19">
        <v>0.100740740740741</v>
      </c>
      <c r="S997" s="14" t="s">
        <v>7</v>
      </c>
      <c r="T997" s="20">
        <v>0.333024487094639</v>
      </c>
      <c r="U997" s="21">
        <v>0.0171088</v>
      </c>
      <c r="V997" s="22">
        <v>0.051374</v>
      </c>
    </row>
    <row r="998" spans="1:22">
      <c r="A998" s="14" t="s">
        <v>1110</v>
      </c>
      <c r="B998" s="14" t="s">
        <v>56</v>
      </c>
      <c r="C998" s="14" t="s">
        <v>36</v>
      </c>
      <c r="D998" s="14">
        <v>64</v>
      </c>
      <c r="E998" s="14">
        <v>88</v>
      </c>
      <c r="F998" s="14">
        <v>54</v>
      </c>
      <c r="G998" s="15" t="s">
        <v>52</v>
      </c>
      <c r="H998" s="14">
        <v>98</v>
      </c>
      <c r="I998" s="14">
        <v>92</v>
      </c>
      <c r="J998" s="15">
        <v>0.33706</v>
      </c>
      <c r="K998" s="15">
        <v>0.39485</v>
      </c>
      <c r="L998" s="14" t="s">
        <v>988</v>
      </c>
      <c r="M998" s="14">
        <f t="shared" si="15"/>
        <v>2025</v>
      </c>
      <c r="N998" s="14" t="s">
        <v>107</v>
      </c>
      <c r="O998" s="15" t="s">
        <v>1118</v>
      </c>
      <c r="P998" s="14">
        <v>2025</v>
      </c>
      <c r="Q998" s="14">
        <v>81</v>
      </c>
      <c r="R998" s="19">
        <v>0.666666666666667</v>
      </c>
      <c r="S998" s="14" t="s">
        <v>8</v>
      </c>
      <c r="T998" s="20">
        <v>0.146359376978599</v>
      </c>
      <c r="U998" s="21">
        <v>0.0312066</v>
      </c>
      <c r="V998" s="22">
        <v>0.213219</v>
      </c>
    </row>
    <row r="999" spans="1:22">
      <c r="A999" s="14" t="s">
        <v>1039</v>
      </c>
      <c r="B999" s="14" t="s">
        <v>56</v>
      </c>
      <c r="C999" s="14" t="s">
        <v>36</v>
      </c>
      <c r="D999" s="14">
        <v>298</v>
      </c>
      <c r="E999" s="14">
        <v>105</v>
      </c>
      <c r="F999" s="14">
        <v>116</v>
      </c>
      <c r="G999" s="15" t="s">
        <v>52</v>
      </c>
      <c r="H999" s="14">
        <v>287</v>
      </c>
      <c r="I999" s="14">
        <v>95</v>
      </c>
      <c r="J999" s="15">
        <v>0.79069</v>
      </c>
      <c r="K999" s="15">
        <v>0.83392</v>
      </c>
      <c r="L999" s="14" t="s">
        <v>636</v>
      </c>
      <c r="M999" s="14">
        <f t="shared" si="15"/>
        <v>2024</v>
      </c>
      <c r="N999" s="14" t="s">
        <v>38</v>
      </c>
      <c r="O999" s="15" t="s">
        <v>107</v>
      </c>
      <c r="P999" s="14">
        <v>2025</v>
      </c>
      <c r="Q999" s="14">
        <v>292.5</v>
      </c>
      <c r="R999" s="19">
        <v>0.396581196581197</v>
      </c>
      <c r="S999" s="14" t="s">
        <v>8</v>
      </c>
      <c r="T999" s="20">
        <v>0.0518395049884881</v>
      </c>
      <c r="U999" s="21">
        <v>0.0501468</v>
      </c>
      <c r="V999" s="22">
        <v>0.9673472</v>
      </c>
    </row>
    <row r="1000" spans="1:22">
      <c r="A1000" s="14" t="s">
        <v>1111</v>
      </c>
      <c r="B1000" s="14" t="s">
        <v>56</v>
      </c>
      <c r="C1000" s="14" t="s">
        <v>36</v>
      </c>
      <c r="D1000" s="14">
        <v>69</v>
      </c>
      <c r="E1000" s="14">
        <v>194</v>
      </c>
      <c r="F1000" s="14">
        <v>19</v>
      </c>
      <c r="G1000" s="15" t="s">
        <v>42</v>
      </c>
      <c r="H1000" s="14">
        <v>244</v>
      </c>
      <c r="I1000" s="14">
        <v>30</v>
      </c>
      <c r="J1000" s="15">
        <v>0.50152</v>
      </c>
      <c r="K1000" s="15">
        <v>0.55586</v>
      </c>
      <c r="L1000" s="14" t="s">
        <v>321</v>
      </c>
      <c r="M1000" s="14">
        <f t="shared" si="15"/>
        <v>2025</v>
      </c>
      <c r="N1000" s="14" t="s">
        <v>107</v>
      </c>
      <c r="O1000" s="15" t="s">
        <v>58</v>
      </c>
      <c r="P1000" s="14">
        <v>2025</v>
      </c>
      <c r="Q1000" s="14">
        <v>156.5</v>
      </c>
      <c r="R1000" s="19">
        <v>0.121405750798722</v>
      </c>
      <c r="S1000" s="14" t="s">
        <v>9</v>
      </c>
      <c r="T1000" s="20">
        <v>0.0977584283812471</v>
      </c>
      <c r="U1000" s="21">
        <v>0.0103246</v>
      </c>
      <c r="V1000" s="22">
        <v>0.1056134</v>
      </c>
    </row>
    <row r="1001" spans="1:22">
      <c r="A1001" s="14" t="s">
        <v>1112</v>
      </c>
      <c r="B1001" s="14" t="s">
        <v>164</v>
      </c>
      <c r="C1001" s="14" t="s">
        <v>47</v>
      </c>
      <c r="D1001" s="14">
        <v>237</v>
      </c>
      <c r="E1001" s="14">
        <v>33</v>
      </c>
      <c r="F1001" s="14">
        <v>30</v>
      </c>
      <c r="G1001" s="15" t="s">
        <v>52</v>
      </c>
      <c r="H1001" s="14">
        <v>240</v>
      </c>
      <c r="I1001" s="14">
        <v>34</v>
      </c>
      <c r="J1001" s="15">
        <v>0.61114</v>
      </c>
      <c r="K1001" s="15">
        <v>0.67684</v>
      </c>
      <c r="L1001" s="14" t="s">
        <v>111</v>
      </c>
      <c r="M1001" s="14">
        <f t="shared" si="15"/>
        <v>2025</v>
      </c>
      <c r="N1001" s="14" t="s">
        <v>39</v>
      </c>
      <c r="O1001" s="15" t="s">
        <v>99</v>
      </c>
      <c r="P1001" s="14">
        <v>2025</v>
      </c>
      <c r="Q1001" s="14">
        <v>238.5</v>
      </c>
      <c r="R1001" s="19">
        <v>0.125786163522013</v>
      </c>
      <c r="S1001" s="14" t="s">
        <v>7</v>
      </c>
      <c r="T1001" s="20">
        <v>0.0970687311624608</v>
      </c>
      <c r="U1001" s="21">
        <v>0.01971</v>
      </c>
      <c r="V1001" s="22">
        <v>0.203052</v>
      </c>
    </row>
    <row r="1002" spans="9:22">
      <c r="I1002">
        <f>AVERAGE(I2:I1001)</f>
        <v>56.071</v>
      </c>
      <c r="M1002">
        <f t="shared" si="15"/>
        <v>1900</v>
      </c>
      <c r="Q1002">
        <f>(D1002+H1002)/2</f>
        <v>0</v>
      </c>
      <c r="S1002" t="str">
        <f>IF(I1002&lt;=30,"Fresh",IF(I1002&lt;=60,"Aging","Old Stock"))</f>
        <v>Aging</v>
      </c>
      <c r="T1002" t="e">
        <f>(#REF!-J1002)/#REF!</f>
        <v>#REF!</v>
      </c>
      <c r="V1002" s="22"/>
    </row>
  </sheetData>
  <conditionalFormatting sqref="A1:P1002">
    <cfRule type="containsBlanks" priority="1">
      <formula>LEN(TRIM(A1))=0</formula>
    </cfRule>
  </conditionalFormatting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7"/>
  <sheetViews>
    <sheetView workbookViewId="0">
      <selection activeCell="A3" sqref="A3:C7"/>
    </sheetView>
  </sheetViews>
  <sheetFormatPr defaultColWidth="8.72727272727273" defaultRowHeight="14.5" outlineLevelRow="6" outlineLevelCol="2"/>
  <cols>
    <col min="1" max="1" width="18.9090909090909"/>
    <col min="2" max="3" width="16.1818181818182"/>
    <col min="4" max="7" width="26.6363636363636"/>
  </cols>
  <sheetData>
    <row r="3" spans="1:3">
      <c r="A3" t="s">
        <v>13</v>
      </c>
      <c r="B3" t="s">
        <v>1</v>
      </c>
      <c r="C3" t="s">
        <v>0</v>
      </c>
    </row>
    <row r="4" spans="1:3">
      <c r="A4" t="s">
        <v>29</v>
      </c>
      <c r="B4" s="2">
        <v>206.1988685</v>
      </c>
      <c r="C4" s="2">
        <v>17.1040315</v>
      </c>
    </row>
    <row r="5" spans="1:3">
      <c r="A5" t="s">
        <v>36</v>
      </c>
      <c r="B5" s="2">
        <v>180.6031182</v>
      </c>
      <c r="C5" s="2">
        <v>15.1337494</v>
      </c>
    </row>
    <row r="6" spans="1:3">
      <c r="A6" t="s">
        <v>47</v>
      </c>
      <c r="B6" s="2">
        <v>201.1507501</v>
      </c>
      <c r="C6" s="2">
        <v>15.2892467</v>
      </c>
    </row>
    <row r="7" spans="1:3">
      <c r="A7" t="s">
        <v>10</v>
      </c>
      <c r="B7" s="2">
        <v>587.9527368</v>
      </c>
      <c r="C7" s="2">
        <v>47.5270276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6"/>
  <sheetViews>
    <sheetView tabSelected="1" zoomScale="55" zoomScaleNormal="55" topLeftCell="A21" workbookViewId="0">
      <selection activeCell="A32" sqref="A32"/>
    </sheetView>
  </sheetViews>
  <sheetFormatPr defaultColWidth="8.72727272727273" defaultRowHeight="14.5"/>
  <cols>
    <col min="1" max="6" width="26.6363636363636"/>
    <col min="7" max="8" width="18.9090909090909"/>
    <col min="9" max="10" width="16.1818181818182"/>
    <col min="11" max="11" width="14.6363636363636"/>
    <col min="12" max="12" width="18.9090909090909"/>
    <col min="13" max="13" width="25.1818181818182"/>
    <col min="16" max="16" width="16.8181818181818"/>
    <col min="17" max="17" width="18.9090909090909"/>
    <col min="18" max="18" width="16.5454545454545"/>
    <col min="19" max="20" width="16.1818181818182"/>
    <col min="23" max="23" width="11.6363636363636"/>
    <col min="24" max="24" width="16.1818181818182"/>
    <col min="25" max="25" width="25"/>
    <col min="26" max="26" width="16.5454545454545"/>
    <col min="27" max="28" width="12.9090909090909"/>
    <col min="29" max="29" width="16.1818181818182"/>
    <col min="32" max="32" width="11.6363636363636"/>
    <col min="33" max="33" width="12.9090909090909"/>
    <col min="36" max="36" width="16.5454545454545"/>
    <col min="37" max="37" width="12.9090909090909"/>
    <col min="38" max="38" width="16.1818181818182"/>
  </cols>
  <sheetData>
    <row r="1" spans="1:5">
      <c r="A1" s="1"/>
      <c r="B1" s="1"/>
      <c r="C1" s="1"/>
      <c r="D1" s="1"/>
      <c r="E1" s="1"/>
    </row>
    <row r="2" spans="1:2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3</v>
      </c>
      <c r="K2" t="s">
        <v>6</v>
      </c>
      <c r="L2" t="s">
        <v>1119</v>
      </c>
      <c r="M2" t="s">
        <v>1120</v>
      </c>
      <c r="W2" t="s">
        <v>11</v>
      </c>
      <c r="X2" t="s">
        <v>1</v>
      </c>
      <c r="AA2" t="s">
        <v>11</v>
      </c>
      <c r="AB2" t="s">
        <v>0</v>
      </c>
    </row>
    <row r="3" spans="1:28">
      <c r="A3" s="2">
        <v>47.5270276</v>
      </c>
      <c r="B3" s="2">
        <v>587.9527368</v>
      </c>
      <c r="C3" s="2">
        <v>131.048566295644</v>
      </c>
      <c r="D3" s="2">
        <v>1311.96612819263</v>
      </c>
      <c r="E3" s="2">
        <v>423.06949</v>
      </c>
      <c r="F3" s="2">
        <v>460.593019999999</v>
      </c>
      <c r="H3" t="s">
        <v>7</v>
      </c>
      <c r="I3" s="2">
        <v>393.782822262101</v>
      </c>
      <c r="K3" t="s">
        <v>7</v>
      </c>
      <c r="L3" s="12">
        <v>45.9409937888199</v>
      </c>
      <c r="M3">
        <v>40228</v>
      </c>
      <c r="W3" t="s">
        <v>108</v>
      </c>
      <c r="X3" s="2">
        <v>3.0645522</v>
      </c>
      <c r="AA3" t="s">
        <v>253</v>
      </c>
      <c r="AB3" s="2">
        <v>0.4158588</v>
      </c>
    </row>
    <row r="4" spans="1:28">
      <c r="A4" s="1"/>
      <c r="B4" s="3"/>
      <c r="C4" s="4"/>
      <c r="D4" s="1"/>
      <c r="E4" s="1"/>
      <c r="H4" t="s">
        <v>8</v>
      </c>
      <c r="I4" s="2">
        <v>628.524727039295</v>
      </c>
      <c r="K4" t="s">
        <v>8</v>
      </c>
      <c r="L4" s="12">
        <v>80.9933774834437</v>
      </c>
      <c r="M4">
        <v>58926</v>
      </c>
      <c r="W4" t="s">
        <v>253</v>
      </c>
      <c r="X4" s="2">
        <v>3.3413706</v>
      </c>
      <c r="AA4" t="s">
        <v>315</v>
      </c>
      <c r="AB4" s="2">
        <v>0.26648</v>
      </c>
    </row>
    <row r="5" spans="1:28">
      <c r="A5" s="1"/>
      <c r="B5" s="3"/>
      <c r="C5" s="4"/>
      <c r="D5" s="1"/>
      <c r="E5" s="1"/>
      <c r="H5" t="s">
        <v>9</v>
      </c>
      <c r="I5" s="2">
        <v>289.658578891229</v>
      </c>
      <c r="K5" t="s">
        <v>9</v>
      </c>
      <c r="L5" s="12">
        <v>20.3911111111111</v>
      </c>
      <c r="M5">
        <v>27752</v>
      </c>
      <c r="W5" t="s">
        <v>276</v>
      </c>
      <c r="X5" s="2">
        <v>3.7265226</v>
      </c>
      <c r="AA5" t="s">
        <v>372</v>
      </c>
      <c r="AB5" s="2">
        <v>0.313098</v>
      </c>
    </row>
    <row r="6" spans="1:28">
      <c r="A6" t="s">
        <v>13</v>
      </c>
      <c r="B6" t="s">
        <v>0</v>
      </c>
      <c r="C6" s="4"/>
      <c r="D6" t="s">
        <v>13</v>
      </c>
      <c r="E6" t="s">
        <v>1</v>
      </c>
      <c r="H6" t="s">
        <v>10</v>
      </c>
      <c r="I6" s="2">
        <v>1311.96612819263</v>
      </c>
      <c r="K6" t="s">
        <v>10</v>
      </c>
      <c r="L6" s="12">
        <v>56.071</v>
      </c>
      <c r="M6">
        <v>126906</v>
      </c>
      <c r="W6" t="s">
        <v>308</v>
      </c>
      <c r="X6" s="2">
        <v>4.1306719</v>
      </c>
      <c r="AA6" t="s">
        <v>489</v>
      </c>
      <c r="AB6" s="2">
        <v>0.3027202</v>
      </c>
    </row>
    <row r="7" spans="1:28">
      <c r="A7" t="s">
        <v>29</v>
      </c>
      <c r="B7" s="2">
        <v>17.1040315</v>
      </c>
      <c r="C7" s="4"/>
      <c r="D7" t="s">
        <v>29</v>
      </c>
      <c r="E7" s="2">
        <v>206.1988685</v>
      </c>
      <c r="W7" t="s">
        <v>367</v>
      </c>
      <c r="X7" s="2">
        <v>3.6571246</v>
      </c>
      <c r="AA7" t="s">
        <v>521</v>
      </c>
      <c r="AB7" s="2">
        <v>0.2465428</v>
      </c>
    </row>
    <row r="8" spans="1:28">
      <c r="A8" t="s">
        <v>36</v>
      </c>
      <c r="B8" s="2">
        <v>15.1337494</v>
      </c>
      <c r="C8" s="4"/>
      <c r="D8" t="s">
        <v>36</v>
      </c>
      <c r="E8" s="2">
        <v>180.6031182</v>
      </c>
      <c r="W8" t="s">
        <v>372</v>
      </c>
      <c r="X8" s="2">
        <v>4.7674316</v>
      </c>
      <c r="AA8" t="s">
        <v>576</v>
      </c>
      <c r="AB8" s="2">
        <v>0.2756928</v>
      </c>
    </row>
    <row r="9" spans="1:28">
      <c r="A9" t="s">
        <v>47</v>
      </c>
      <c r="B9" s="2">
        <v>15.2892467</v>
      </c>
      <c r="C9" s="4"/>
      <c r="D9" t="s">
        <v>47</v>
      </c>
      <c r="E9" s="2">
        <v>201.1507501</v>
      </c>
      <c r="H9" t="s">
        <v>6</v>
      </c>
      <c r="I9" t="s">
        <v>2</v>
      </c>
      <c r="W9" t="s">
        <v>590</v>
      </c>
      <c r="X9" s="2">
        <v>3.0116714</v>
      </c>
      <c r="AA9" t="s">
        <v>590</v>
      </c>
      <c r="AB9" s="2">
        <v>0.2624497</v>
      </c>
    </row>
    <row r="10" spans="1:28">
      <c r="A10" t="s">
        <v>10</v>
      </c>
      <c r="B10" s="2">
        <v>47.5270276</v>
      </c>
      <c r="C10" s="4"/>
      <c r="D10" t="s">
        <v>10</v>
      </c>
      <c r="E10" s="2">
        <v>587.9527368</v>
      </c>
      <c r="H10" t="s">
        <v>7</v>
      </c>
      <c r="I10" s="2">
        <v>41.5078194776339</v>
      </c>
      <c r="W10" t="s">
        <v>613</v>
      </c>
      <c r="X10" s="2">
        <v>4.1378386</v>
      </c>
      <c r="AA10" t="s">
        <v>656</v>
      </c>
      <c r="AB10" s="2">
        <v>0.4746374</v>
      </c>
    </row>
    <row r="11" spans="1:28">
      <c r="A11" s="1"/>
      <c r="B11" s="5"/>
      <c r="C11" s="6"/>
      <c r="D11" s="1"/>
      <c r="E11" s="1"/>
      <c r="H11" t="s">
        <v>8</v>
      </c>
      <c r="I11" s="2">
        <v>56.2364233403817</v>
      </c>
      <c r="W11" t="s">
        <v>722</v>
      </c>
      <c r="X11" s="2">
        <v>2.9805216</v>
      </c>
      <c r="AA11" t="s">
        <v>769</v>
      </c>
      <c r="AB11" s="2">
        <v>0.2419368</v>
      </c>
    </row>
    <row r="12" spans="1:28">
      <c r="A12" s="1"/>
      <c r="B12" s="7"/>
      <c r="C12" s="8"/>
      <c r="D12" s="1"/>
      <c r="E12" s="1"/>
      <c r="H12" t="s">
        <v>9</v>
      </c>
      <c r="I12" s="2">
        <v>33.3043234776282</v>
      </c>
      <c r="W12" t="s">
        <v>853</v>
      </c>
      <c r="X12" s="2">
        <v>3.2042176</v>
      </c>
      <c r="AA12" t="s">
        <v>1039</v>
      </c>
      <c r="AB12" s="2">
        <v>0.2369397</v>
      </c>
    </row>
    <row r="13" spans="1:28">
      <c r="A13" s="1"/>
      <c r="B13" s="9"/>
      <c r="C13" s="8"/>
      <c r="D13" s="1"/>
      <c r="E13" s="1"/>
      <c r="H13" t="s">
        <v>10</v>
      </c>
      <c r="I13" s="2">
        <v>131.048566295644</v>
      </c>
      <c r="W13" t="s">
        <v>10</v>
      </c>
      <c r="X13" s="2">
        <v>36.0219227</v>
      </c>
      <c r="AA13" t="s">
        <v>10</v>
      </c>
      <c r="AB13" s="2">
        <v>3.0363562</v>
      </c>
    </row>
    <row r="14" spans="1:5">
      <c r="A14" s="1"/>
      <c r="B14" s="10"/>
      <c r="C14" s="11"/>
      <c r="D14" s="1"/>
      <c r="E14" s="1"/>
    </row>
    <row r="15" spans="1:5">
      <c r="A15" s="1"/>
      <c r="B15" s="1"/>
      <c r="C15" s="1"/>
      <c r="D15" s="1"/>
      <c r="E15" s="1"/>
    </row>
    <row r="16" spans="8:10">
      <c r="H16" t="s">
        <v>13</v>
      </c>
      <c r="I16" t="s">
        <v>1</v>
      </c>
      <c r="J16" t="s">
        <v>0</v>
      </c>
    </row>
    <row r="17" spans="8:10">
      <c r="H17" t="s">
        <v>29</v>
      </c>
      <c r="I17" s="2">
        <v>206.1988685</v>
      </c>
      <c r="J17" s="2">
        <v>17.1040315</v>
      </c>
    </row>
    <row r="18" spans="8:27">
      <c r="H18" t="s">
        <v>36</v>
      </c>
      <c r="I18" s="2">
        <v>180.6031182</v>
      </c>
      <c r="J18" s="2">
        <v>15.1337494</v>
      </c>
      <c r="R18" t="s">
        <v>25</v>
      </c>
      <c r="S18" t="s">
        <v>1</v>
      </c>
      <c r="T18" t="s">
        <v>0</v>
      </c>
      <c r="Z18" t="s">
        <v>25</v>
      </c>
      <c r="AA18" t="s">
        <v>0</v>
      </c>
    </row>
    <row r="19" spans="8:27">
      <c r="H19" t="s">
        <v>47</v>
      </c>
      <c r="I19" s="2">
        <v>201.1507501</v>
      </c>
      <c r="J19" s="2">
        <v>15.2892467</v>
      </c>
      <c r="R19" t="s">
        <v>32</v>
      </c>
      <c r="S19" s="2">
        <v>46.9576577</v>
      </c>
      <c r="T19" s="2">
        <v>3.7968028</v>
      </c>
      <c r="Z19" t="s">
        <v>32</v>
      </c>
      <c r="AA19" s="2">
        <v>3.7968028</v>
      </c>
    </row>
    <row r="20" spans="8:27">
      <c r="H20" t="s">
        <v>10</v>
      </c>
      <c r="I20" s="2">
        <v>587.9527368</v>
      </c>
      <c r="J20" s="2">
        <v>47.5270276</v>
      </c>
      <c r="R20" t="s">
        <v>39</v>
      </c>
      <c r="S20" s="2">
        <v>40.0969887</v>
      </c>
      <c r="T20" s="2">
        <v>3.5337808</v>
      </c>
      <c r="Z20" t="s">
        <v>39</v>
      </c>
      <c r="AA20" s="2">
        <v>3.5337808</v>
      </c>
    </row>
    <row r="21" spans="18:27">
      <c r="R21" t="s">
        <v>107</v>
      </c>
      <c r="S21" s="2">
        <v>55.1489124</v>
      </c>
      <c r="T21" s="2">
        <v>3.6790115</v>
      </c>
      <c r="Z21" t="s">
        <v>107</v>
      </c>
      <c r="AA21" s="2">
        <v>3.6790115</v>
      </c>
    </row>
    <row r="22" spans="18:27">
      <c r="R22" t="s">
        <v>81</v>
      </c>
      <c r="S22" s="2">
        <v>58.8232781</v>
      </c>
      <c r="T22" s="2">
        <v>4.3581935</v>
      </c>
      <c r="Z22" t="s">
        <v>81</v>
      </c>
      <c r="AA22" s="2">
        <v>4.3581935</v>
      </c>
    </row>
    <row r="23" spans="18:27">
      <c r="R23" t="s">
        <v>58</v>
      </c>
      <c r="S23" s="2">
        <v>52.2725751</v>
      </c>
      <c r="T23" s="2">
        <v>4.1422442</v>
      </c>
      <c r="Z23" t="s">
        <v>58</v>
      </c>
      <c r="AA23" s="2">
        <v>4.1422442</v>
      </c>
    </row>
    <row r="24" spans="18:27">
      <c r="R24" t="s">
        <v>95</v>
      </c>
      <c r="S24" s="2">
        <v>43.5069128</v>
      </c>
      <c r="T24" s="2">
        <v>3.7845857</v>
      </c>
      <c r="Z24" t="s">
        <v>95</v>
      </c>
      <c r="AA24" s="2">
        <v>3.7845857</v>
      </c>
    </row>
    <row r="25" spans="1:27">
      <c r="A25" t="s">
        <v>12</v>
      </c>
      <c r="B25" t="s">
        <v>0</v>
      </c>
      <c r="E25" t="s">
        <v>12</v>
      </c>
      <c r="F25" t="s">
        <v>1</v>
      </c>
      <c r="R25" t="s">
        <v>99</v>
      </c>
      <c r="S25" s="2">
        <v>46.2020625</v>
      </c>
      <c r="T25" s="2">
        <v>3.6543282</v>
      </c>
      <c r="Z25" t="s">
        <v>99</v>
      </c>
      <c r="AA25" s="2">
        <v>3.6543282</v>
      </c>
    </row>
    <row r="26" spans="1:27">
      <c r="A26" t="s">
        <v>28</v>
      </c>
      <c r="B26" s="2">
        <v>2.6513866</v>
      </c>
      <c r="E26" t="s">
        <v>28</v>
      </c>
      <c r="F26" s="2">
        <v>34.9987483</v>
      </c>
      <c r="L26" t="s">
        <v>13</v>
      </c>
      <c r="M26" t="s">
        <v>1119</v>
      </c>
      <c r="R26" t="s">
        <v>126</v>
      </c>
      <c r="S26" s="2">
        <v>45.0300491</v>
      </c>
      <c r="T26" s="2">
        <v>3.468057</v>
      </c>
      <c r="Z26" t="s">
        <v>126</v>
      </c>
      <c r="AA26" s="2">
        <v>3.468057</v>
      </c>
    </row>
    <row r="27" spans="1:27">
      <c r="A27" t="s">
        <v>35</v>
      </c>
      <c r="B27" s="2">
        <v>2.8140953</v>
      </c>
      <c r="E27" t="s">
        <v>35</v>
      </c>
      <c r="F27" s="2">
        <v>31.6522284</v>
      </c>
      <c r="L27" t="s">
        <v>29</v>
      </c>
      <c r="M27" s="12">
        <v>55.9777158774373</v>
      </c>
      <c r="R27" t="s">
        <v>1118</v>
      </c>
      <c r="S27" s="2">
        <v>48.8253921</v>
      </c>
      <c r="T27" s="2">
        <v>4.545849</v>
      </c>
      <c r="Z27" t="s">
        <v>1118</v>
      </c>
      <c r="AA27" s="2">
        <v>4.545849</v>
      </c>
    </row>
    <row r="28" spans="1:27">
      <c r="A28" t="s">
        <v>41</v>
      </c>
      <c r="B28" s="2">
        <v>2.9869953</v>
      </c>
      <c r="E28" t="s">
        <v>41</v>
      </c>
      <c r="F28" s="2">
        <v>36.3348461</v>
      </c>
      <c r="L28" t="s">
        <v>36</v>
      </c>
      <c r="M28" s="12">
        <v>55.4600638977636</v>
      </c>
      <c r="R28" t="s">
        <v>33</v>
      </c>
      <c r="S28" s="2">
        <v>55.9870369</v>
      </c>
      <c r="T28" s="2">
        <v>4.8643261</v>
      </c>
      <c r="Z28" t="s">
        <v>33</v>
      </c>
      <c r="AA28" s="2">
        <v>4.8643261</v>
      </c>
    </row>
    <row r="29" spans="1:27">
      <c r="A29" t="s">
        <v>46</v>
      </c>
      <c r="B29" s="2">
        <v>2.1654612</v>
      </c>
      <c r="E29" t="s">
        <v>46</v>
      </c>
      <c r="F29" s="2">
        <v>30.2708917</v>
      </c>
      <c r="L29" t="s">
        <v>47</v>
      </c>
      <c r="M29" s="12">
        <v>56.7560975609756</v>
      </c>
      <c r="R29" t="s">
        <v>44</v>
      </c>
      <c r="S29" s="2">
        <v>49.1556998</v>
      </c>
      <c r="T29" s="2">
        <v>4.0375957</v>
      </c>
      <c r="Z29" t="s">
        <v>44</v>
      </c>
      <c r="AA29" s="2">
        <v>4.0375957</v>
      </c>
    </row>
    <row r="30" spans="1:27">
      <c r="A30" t="s">
        <v>51</v>
      </c>
      <c r="B30" s="2">
        <v>2.1736968</v>
      </c>
      <c r="E30" t="s">
        <v>51</v>
      </c>
      <c r="F30" s="2">
        <v>27.5015774</v>
      </c>
      <c r="L30" t="s">
        <v>10</v>
      </c>
      <c r="M30" s="12">
        <v>56.071</v>
      </c>
      <c r="R30" t="s">
        <v>38</v>
      </c>
      <c r="S30" s="2">
        <v>45.9461716</v>
      </c>
      <c r="T30" s="2">
        <v>3.6622531</v>
      </c>
      <c r="Z30" t="s">
        <v>38</v>
      </c>
      <c r="AA30" s="2">
        <v>3.6622531</v>
      </c>
    </row>
    <row r="31" spans="1:27">
      <c r="A31" t="s">
        <v>56</v>
      </c>
      <c r="B31" s="2">
        <v>1.8379601</v>
      </c>
      <c r="E31" t="s">
        <v>56</v>
      </c>
      <c r="F31" s="2">
        <v>22.5841164</v>
      </c>
      <c r="R31" t="s">
        <v>10</v>
      </c>
      <c r="S31" s="2">
        <v>587.9527368</v>
      </c>
      <c r="T31" s="2">
        <v>47.5270276</v>
      </c>
      <c r="Z31" t="s">
        <v>10</v>
      </c>
      <c r="AA31" s="2">
        <v>47.5270276</v>
      </c>
    </row>
    <row r="32" spans="1:6">
      <c r="A32" t="s">
        <v>62</v>
      </c>
      <c r="B32" s="2">
        <v>2.1835698</v>
      </c>
      <c r="E32" t="s">
        <v>62</v>
      </c>
      <c r="F32" s="2">
        <v>25.8206038</v>
      </c>
    </row>
    <row r="33" spans="1:6">
      <c r="A33" t="s">
        <v>65</v>
      </c>
      <c r="B33" s="2">
        <v>2.995818</v>
      </c>
      <c r="E33" t="s">
        <v>65</v>
      </c>
      <c r="F33" s="2">
        <v>30.8026103</v>
      </c>
    </row>
    <row r="34" spans="1:6">
      <c r="A34" t="s">
        <v>70</v>
      </c>
      <c r="B34" s="2">
        <v>2.3048118</v>
      </c>
      <c r="E34" t="s">
        <v>70</v>
      </c>
      <c r="F34" s="2">
        <v>23.372806</v>
      </c>
    </row>
    <row r="35" spans="1:6">
      <c r="A35" t="s">
        <v>73</v>
      </c>
      <c r="B35" s="2">
        <v>1.9843348</v>
      </c>
      <c r="E35" t="s">
        <v>73</v>
      </c>
      <c r="F35" s="2">
        <v>28.5241989</v>
      </c>
    </row>
    <row r="36" spans="1:6">
      <c r="A36" t="s">
        <v>76</v>
      </c>
      <c r="B36" s="2">
        <v>2.4444423</v>
      </c>
      <c r="E36" t="s">
        <v>76</v>
      </c>
      <c r="F36" s="2">
        <v>29.4371881</v>
      </c>
    </row>
    <row r="37" spans="1:6">
      <c r="A37" t="s">
        <v>79</v>
      </c>
      <c r="B37" s="2">
        <v>1.71118</v>
      </c>
      <c r="E37" t="s">
        <v>79</v>
      </c>
      <c r="F37" s="2">
        <v>24.3897618</v>
      </c>
    </row>
    <row r="38" spans="1:6">
      <c r="A38" t="s">
        <v>83</v>
      </c>
      <c r="B38" s="2">
        <v>2.3929483</v>
      </c>
      <c r="E38" t="s">
        <v>83</v>
      </c>
      <c r="F38" s="2">
        <v>30.1066166</v>
      </c>
    </row>
    <row r="39" spans="1:6">
      <c r="A39" t="s">
        <v>90</v>
      </c>
      <c r="B39" s="2">
        <v>2.5971531</v>
      </c>
      <c r="E39" t="s">
        <v>90</v>
      </c>
      <c r="F39" s="2">
        <v>32.446646</v>
      </c>
    </row>
    <row r="40" spans="1:6">
      <c r="A40" t="s">
        <v>93</v>
      </c>
      <c r="B40" s="2">
        <v>2.0502122</v>
      </c>
      <c r="E40" t="s">
        <v>93</v>
      </c>
      <c r="F40" s="2">
        <v>30.7210446</v>
      </c>
    </row>
    <row r="41" spans="1:6">
      <c r="A41" t="s">
        <v>97</v>
      </c>
      <c r="B41" s="2">
        <v>2.3634576</v>
      </c>
      <c r="E41" t="s">
        <v>97</v>
      </c>
      <c r="F41" s="2">
        <v>27.7864174</v>
      </c>
    </row>
    <row r="42" spans="1:6">
      <c r="A42" t="s">
        <v>103</v>
      </c>
      <c r="B42" s="2">
        <v>2.4442806</v>
      </c>
      <c r="E42" t="s">
        <v>103</v>
      </c>
      <c r="F42" s="2">
        <v>33.680329</v>
      </c>
    </row>
    <row r="43" spans="1:6">
      <c r="A43" t="s">
        <v>134</v>
      </c>
      <c r="B43" s="2">
        <v>2.4401136</v>
      </c>
      <c r="E43" t="s">
        <v>134</v>
      </c>
      <c r="F43" s="2">
        <v>30.3838695</v>
      </c>
    </row>
    <row r="44" spans="1:6">
      <c r="A44" t="s">
        <v>159</v>
      </c>
      <c r="B44" s="2">
        <v>1.6629382</v>
      </c>
      <c r="E44" t="s">
        <v>159</v>
      </c>
      <c r="F44" s="2">
        <v>21.2656578</v>
      </c>
    </row>
    <row r="45" spans="1:6">
      <c r="A45" t="s">
        <v>164</v>
      </c>
      <c r="B45" s="2">
        <v>3.322172</v>
      </c>
      <c r="E45" t="s">
        <v>164</v>
      </c>
      <c r="F45" s="2">
        <v>35.8725787</v>
      </c>
    </row>
    <row r="46" spans="1:6">
      <c r="A46" t="s">
        <v>10</v>
      </c>
      <c r="B46" s="2">
        <v>47.5270276</v>
      </c>
      <c r="E46" t="s">
        <v>10</v>
      </c>
      <c r="F46" s="2">
        <v>587.9527368</v>
      </c>
    </row>
  </sheetData>
  <conditionalFormatting sqref="B4:B5">
    <cfRule type="containsBlanks" priority="3">
      <formula>LEN(TRIM(B4))=0</formula>
    </cfRule>
  </conditionalFormatting>
  <conditionalFormatting sqref="C4:C9">
    <cfRule type="containsBlanks" priority="4">
      <formula>LEN(TRIM(C4))=0</formula>
    </cfRule>
  </conditionalFormatting>
  <conditionalFormatting sqref="H2:I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I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Dashboard</vt:lpstr>
      <vt:lpstr>sales data</vt:lpstr>
      <vt:lpstr>Transf. Sales data</vt:lpstr>
      <vt:lpstr>pivot</vt:lpstr>
      <vt:lpstr>Workings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2025-06-11T15:36:00Z</dcterms:created>
  <dcterms:modified xsi:type="dcterms:W3CDTF">2025-06-30T14:24:17Z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8CB4CA09799B414DA5EDB0F884C12ADE_11</vt:lpwstr>
  </property>
  <property fmtid="{D5CDD505-2E9C-101B-9397-08002B2CF9AE}" pid="3" name="KSOProductBuildVer">
    <vt:lpwstr>1033-12.2.0.21546</vt:lpwstr>
  </property>
</Properties>
</file>