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KRISHNA\Desktop\Marketing Analytics_ Forecasting Models with Excel\Data\"/>
    </mc:Choice>
  </mc:AlternateContent>
  <xr:revisionPtr revIDLastSave="0" documentId="13_ncr:1_{5032275F-8DBA-4D8C-9384-1962F9B1692E}" xr6:coauthVersionLast="47" xr6:coauthVersionMax="47" xr10:uidLastSave="{00000000-0000-0000-0000-000000000000}"/>
  <bookViews>
    <workbookView xWindow="-120" yWindow="-120" windowWidth="20730" windowHeight="11040" activeTab="5" xr2:uid="{00000000-000D-0000-FFFF-FFFF00000000}"/>
  </bookViews>
  <sheets>
    <sheet name="Sheet7" sheetId="8" r:id="rId1"/>
    <sheet name="descriptive statistics" sheetId="9" r:id="rId2"/>
    <sheet name="correlation" sheetId="10" r:id="rId3"/>
    <sheet name="simple Lreg" sheetId="11" r:id="rId4"/>
    <sheet name="MultipleReg" sheetId="12" r:id="rId5"/>
    <sheet name="House_Price" sheetId="1" r:id="rId6"/>
    <sheet name="Simple" sheetId="2" r:id="rId7"/>
  </sheets>
  <definedNames>
    <definedName name="_xlnm._FilterDatabase" localSheetId="5" hidden="1">House_Price!$B$3:$P$509</definedName>
    <definedName name="solver_eng" localSheetId="5" hidden="1">1</definedName>
    <definedName name="solver_neg" localSheetId="5" hidden="1">1</definedName>
    <definedName name="solver_num" localSheetId="5" hidden="1">0</definedName>
    <definedName name="solver_opt" localSheetId="5" hidden="1">House_Price!$B$3</definedName>
    <definedName name="solver_typ" localSheetId="5" hidden="1">1</definedName>
    <definedName name="solver_val" localSheetId="5" hidden="1">0</definedName>
    <definedName name="solver_ver" localSheetId="5"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 i="12" l="1"/>
  <c r="L18" i="12"/>
  <c r="L19" i="12"/>
  <c r="L20" i="12"/>
  <c r="L21" i="12"/>
  <c r="L22" i="12"/>
  <c r="L23" i="12"/>
  <c r="L24" i="12"/>
  <c r="L25" i="12"/>
  <c r="L26" i="12"/>
  <c r="L27" i="12"/>
  <c r="L28" i="12"/>
  <c r="L29" i="12"/>
  <c r="L30" i="12"/>
  <c r="L31" i="12"/>
  <c r="L17" i="12"/>
  <c r="L16" i="12"/>
  <c r="L427" i="1" l="1"/>
  <c r="L6" i="1"/>
  <c r="I5" i="2" l="1"/>
  <c r="I2" i="2"/>
  <c r="I4" i="2"/>
  <c r="I3" i="2"/>
</calcChain>
</file>

<file path=xl/sharedStrings.xml><?xml version="1.0" encoding="utf-8"?>
<sst xmlns="http://schemas.openxmlformats.org/spreadsheetml/2006/main" count="638" uniqueCount="66">
  <si>
    <t>price</t>
  </si>
  <si>
    <t>crime_rate</t>
  </si>
  <si>
    <t>resid_area</t>
  </si>
  <si>
    <t>air_qual</t>
  </si>
  <si>
    <t>room_num</t>
  </si>
  <si>
    <t>age</t>
  </si>
  <si>
    <t>dist1</t>
  </si>
  <si>
    <t>dist2</t>
  </si>
  <si>
    <t>dist3</t>
  </si>
  <si>
    <t>dist4</t>
  </si>
  <si>
    <t>teachers</t>
  </si>
  <si>
    <t>poor_prop</t>
  </si>
  <si>
    <t>n_hos_beds</t>
  </si>
  <si>
    <t>n_hot_rooms</t>
  </si>
  <si>
    <t>rainfall</t>
  </si>
  <si>
    <t>parks</t>
  </si>
  <si>
    <t>River</t>
  </si>
  <si>
    <t>Lake</t>
  </si>
  <si>
    <t>y = 9.0997x - 34.659</t>
  </si>
  <si>
    <t>R² = 0.4848</t>
  </si>
  <si>
    <t>Mean</t>
  </si>
  <si>
    <t>Standard Error</t>
  </si>
  <si>
    <t>Median</t>
  </si>
  <si>
    <t>Mode</t>
  </si>
  <si>
    <t>Standard Deviation</t>
  </si>
  <si>
    <t>Sample Variance</t>
  </si>
  <si>
    <t>Kurtosis</t>
  </si>
  <si>
    <t>Skewness</t>
  </si>
  <si>
    <t>Range</t>
  </si>
  <si>
    <t>Minimum</t>
  </si>
  <si>
    <t>Maximum</t>
  </si>
  <si>
    <t>Sum</t>
  </si>
  <si>
    <t>Count</t>
  </si>
  <si>
    <t>Largest(25)</t>
  </si>
  <si>
    <t>Smallest(25)</t>
  </si>
  <si>
    <t>Room num</t>
  </si>
  <si>
    <t/>
  </si>
  <si>
    <t>AVG Distance</t>
  </si>
  <si>
    <t>Airport</t>
  </si>
  <si>
    <t>Lake&amp;River</t>
  </si>
  <si>
    <t xml:space="preserve">parks and air quaity are highly correlated inorder to eliminate multi correlation complexities we need to remove one of these columns  from the dataset. So compare how parks and air quality effects the price column. Parks has -0.3 and air quality has -0.4 correlation. here air quality has higher correlation compared to parks so remove parks. </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</si>
  <si>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</si>
  <si>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</si>
  <si>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</si>
  <si>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</si>
  <si>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</si>
  <si>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</si>
  <si>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</si>
  <si>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</si>
  <si>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</si>
  <si>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</si>
  <si>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</si>
  <si>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</si>
  <si>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</si>
  <si>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</si>
  <si>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</si>
  <si>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</si>
  <si>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</si>
  <si>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</si>
  <si>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</si>
  <si>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</si>
  <si>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</si>
  <si>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</si>
  <si>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</si>
  <si>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predicting for new values</t>
  </si>
  <si>
    <t>model is predicting 24 as house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</si>
</sst>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9"/>
      <color rgb="FF595959"/>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33" borderId="10" xfId="0" applyFont="1" applyFill="1" applyBorder="1"/>
    <xf numFmtId="0" fontId="18" fillId="33" borderId="11" xfId="0" applyFont="1" applyFill="1" applyBorder="1"/>
    <xf numFmtId="0" fontId="0" fillId="0" borderId="12" xfId="0" applyBorder="1"/>
    <xf numFmtId="0" fontId="0" fillId="0" borderId="13" xfId="0" applyBorder="1"/>
    <xf numFmtId="0" fontId="0" fillId="0" borderId="15" xfId="0" applyBorder="1"/>
    <xf numFmtId="0" fontId="0" fillId="0" borderId="16" xfId="0" applyBorder="1"/>
    <xf numFmtId="0" fontId="19" fillId="0" borderId="0" xfId="0" applyFont="1" applyAlignment="1">
      <alignment horizontal="center" vertical="center" readingOrder="1"/>
    </xf>
    <xf numFmtId="0" fontId="0" fillId="0" borderId="17" xfId="0" applyBorder="1"/>
    <xf numFmtId="0" fontId="20" fillId="0" borderId="18" xfId="0" applyFont="1" applyBorder="1" applyAlignment="1">
      <alignment horizontal="center"/>
    </xf>
    <xf numFmtId="0" fontId="0" fillId="0" borderId="0" xfId="0" applyAlignment="1">
      <alignment wrapText="1"/>
    </xf>
    <xf numFmtId="0" fontId="19" fillId="0" borderId="0" xfId="0" applyFont="1" applyAlignment="1">
      <alignment horizontal="center" vertical="center" wrapText="1" readingOrder="1"/>
    </xf>
    <xf numFmtId="0" fontId="18" fillId="33" borderId="14" xfId="0" applyFont="1" applyFill="1" applyBorder="1"/>
    <xf numFmtId="0" fontId="20" fillId="0" borderId="18" xfId="0" applyFont="1" applyBorder="1" applyAlignment="1">
      <alignment horizontal="centerContinuous"/>
    </xf>
    <xf numFmtId="0" fontId="20"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469816272965886E-2"/>
          <c:y val="0.15319444444444447"/>
          <c:w val="0.89019685039370078"/>
          <c:h val="0.72088764946048411"/>
        </c:manualLayout>
      </c:layout>
      <c:scatterChart>
        <c:scatterStyle val="lineMarker"/>
        <c:varyColors val="0"/>
        <c:ser>
          <c:idx val="0"/>
          <c:order val="0"/>
          <c:tx>
            <c:strRef>
              <c:f>Simple!$E$3</c:f>
              <c:strCache>
                <c:ptCount val="1"/>
                <c:pt idx="0">
                  <c:v>price</c:v>
                </c:pt>
              </c:strCache>
            </c:strRef>
          </c:tx>
          <c:spPr>
            <a:ln w="19050" cap="rnd">
              <a:noFill/>
              <a:round/>
            </a:ln>
            <a:effectLst/>
          </c:spPr>
          <c:marker>
            <c:symbol val="circle"/>
            <c:size val="5"/>
            <c:spPr>
              <a:solidFill>
                <a:schemeClr val="accent2"/>
              </a:solidFill>
              <a:ln w="9525">
                <a:solidFill>
                  <a:schemeClr val="accent2"/>
                </a:solidFill>
              </a:ln>
              <a:effectLst/>
            </c:spPr>
          </c:marker>
          <c:dLbls>
            <c:delete val="1"/>
          </c:dLbls>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Simple!$D$4:$D$509</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Simple!$E$4:$E$509</c:f>
              <c:numCache>
                <c:formatCode>General</c:formatCode>
                <c:ptCount val="506"/>
                <c:pt idx="0">
                  <c:v>24</c:v>
                </c:pt>
                <c:pt idx="1">
                  <c:v>21.6</c:v>
                </c:pt>
                <c:pt idx="2">
                  <c:v>34.700000000000003</c:v>
                </c:pt>
                <c:pt idx="3">
                  <c:v>33.4</c:v>
                </c:pt>
                <c:pt idx="4">
                  <c:v>36.200000000000003</c:v>
                </c:pt>
                <c:pt idx="5">
                  <c:v>28.7</c:v>
                </c:pt>
                <c:pt idx="6">
                  <c:v>22.9</c:v>
                </c:pt>
                <c:pt idx="7">
                  <c:v>22.1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24.2</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33</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27</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8.1999999999999993</c:v>
                </c:pt>
                <c:pt idx="438">
                  <c:v>8.4</c:v>
                </c:pt>
                <c:pt idx="439">
                  <c:v>12.8</c:v>
                </c:pt>
                <c:pt idx="440">
                  <c:v>10.5</c:v>
                </c:pt>
                <c:pt idx="441">
                  <c:v>17.100000000000001</c:v>
                </c:pt>
                <c:pt idx="442">
                  <c:v>14.8</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14.4</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19</c:v>
                </c:pt>
              </c:numCache>
            </c:numRef>
          </c:yVal>
          <c:smooth val="0"/>
          <c:extLst>
            <c:ext xmlns:c16="http://schemas.microsoft.com/office/drawing/2014/chart" uri="{C3380CC4-5D6E-409C-BE32-E72D297353CC}">
              <c16:uniqueId val="{00000005-49F5-423C-B3EE-E0D3AA5685B1}"/>
            </c:ext>
          </c:extLst>
        </c:ser>
        <c:dLbls>
          <c:showLegendKey val="0"/>
          <c:showVal val="1"/>
          <c:showCatName val="0"/>
          <c:showSerName val="0"/>
          <c:showPercent val="0"/>
          <c:showBubbleSize val="0"/>
        </c:dLbls>
        <c:axId val="1774976415"/>
        <c:axId val="1774973535"/>
      </c:scatterChart>
      <c:valAx>
        <c:axId val="177497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73535"/>
        <c:crosses val="autoZero"/>
        <c:crossBetween val="midCat"/>
      </c:valAx>
      <c:valAx>
        <c:axId val="177497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7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320387</xdr:colOff>
      <xdr:row>7</xdr:row>
      <xdr:rowOff>147204</xdr:rowOff>
    </xdr:from>
    <xdr:to>
      <xdr:col>13</xdr:col>
      <xdr:colOff>43296</xdr:colOff>
      <xdr:row>22</xdr:row>
      <xdr:rowOff>32904</xdr:rowOff>
    </xdr:to>
    <xdr:graphicFrame macro="">
      <xdr:nvGraphicFramePr>
        <xdr:cNvPr id="6" name="Chart 5">
          <a:extLst>
            <a:ext uri="{FF2B5EF4-FFF2-40B4-BE49-F238E27FC236}">
              <a16:creationId xmlns:a16="http://schemas.microsoft.com/office/drawing/2014/main" id="{1179C028-68B9-4A27-82B3-169031BCE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
  <sheetViews>
    <sheetView topLeftCell="E1" workbookViewId="0">
      <selection activeCell="AB16" sqref="AB16"/>
    </sheetView>
  </sheetViews>
  <sheetFormatPr defaultRowHeight="15" x14ac:dyDescent="0.25"/>
  <cols>
    <col min="1" max="1" width="18.140625" bestFit="1" customWidth="1"/>
  </cols>
  <sheetData>
    <row r="1" spans="1:32" x14ac:dyDescent="0.25">
      <c r="A1" s="9" t="s">
        <v>0</v>
      </c>
      <c r="B1" s="9"/>
      <c r="C1" s="9" t="s">
        <v>1</v>
      </c>
      <c r="D1" s="9"/>
      <c r="E1" s="9" t="s">
        <v>2</v>
      </c>
      <c r="F1" s="9"/>
      <c r="G1" s="9" t="s">
        <v>3</v>
      </c>
      <c r="H1" s="9"/>
      <c r="I1" s="9" t="s">
        <v>4</v>
      </c>
      <c r="J1" s="9"/>
      <c r="K1" s="9" t="s">
        <v>5</v>
      </c>
      <c r="L1" s="9"/>
      <c r="M1" s="9" t="s">
        <v>6</v>
      </c>
      <c r="N1" s="9"/>
      <c r="O1" s="9" t="s">
        <v>7</v>
      </c>
      <c r="P1" s="9"/>
      <c r="Q1" s="9" t="s">
        <v>8</v>
      </c>
      <c r="R1" s="9"/>
      <c r="S1" s="9" t="s">
        <v>9</v>
      </c>
      <c r="T1" s="9"/>
      <c r="U1" s="9" t="s">
        <v>10</v>
      </c>
      <c r="V1" s="9"/>
      <c r="W1" s="9" t="s">
        <v>11</v>
      </c>
      <c r="X1" s="9"/>
      <c r="Y1" s="9" t="s">
        <v>12</v>
      </c>
      <c r="Z1" s="9"/>
      <c r="AA1" s="9" t="s">
        <v>13</v>
      </c>
      <c r="AB1" s="9"/>
      <c r="AC1" s="9" t="s">
        <v>14</v>
      </c>
      <c r="AD1" s="9"/>
      <c r="AE1" s="9" t="s">
        <v>15</v>
      </c>
      <c r="AF1" s="9"/>
    </row>
    <row r="3" spans="1:32" x14ac:dyDescent="0.25">
      <c r="A3" t="s">
        <v>20</v>
      </c>
      <c r="B3">
        <v>22.528853754940737</v>
      </c>
      <c r="C3" t="s">
        <v>20</v>
      </c>
      <c r="D3">
        <v>0.81341818897576312</v>
      </c>
      <c r="E3" t="s">
        <v>20</v>
      </c>
      <c r="F3">
        <v>41.13677865612631</v>
      </c>
      <c r="G3" t="s">
        <v>20</v>
      </c>
      <c r="H3">
        <v>0.55469505928853724</v>
      </c>
      <c r="I3" t="s">
        <v>20</v>
      </c>
      <c r="J3">
        <v>6.2846343873517867</v>
      </c>
      <c r="K3" t="s">
        <v>20</v>
      </c>
      <c r="L3">
        <v>68.574901185770784</v>
      </c>
      <c r="M3" t="s">
        <v>20</v>
      </c>
      <c r="N3">
        <v>3.9719960474308311</v>
      </c>
      <c r="O3" t="s">
        <v>20</v>
      </c>
      <c r="P3">
        <v>3.628774703557311</v>
      </c>
      <c r="Q3" t="s">
        <v>20</v>
      </c>
      <c r="R3">
        <v>3.960671936758891</v>
      </c>
      <c r="S3" t="s">
        <v>20</v>
      </c>
      <c r="T3">
        <v>3.618972332015808</v>
      </c>
      <c r="U3" t="s">
        <v>20</v>
      </c>
      <c r="V3">
        <v>21.544466403161888</v>
      </c>
      <c r="W3" t="s">
        <v>20</v>
      </c>
      <c r="X3">
        <v>12.653063241106723</v>
      </c>
      <c r="Y3" t="s">
        <v>20</v>
      </c>
      <c r="Z3">
        <v>7.8997670682730989</v>
      </c>
      <c r="AA3" t="s">
        <v>20</v>
      </c>
      <c r="AB3">
        <v>13.041604743082994</v>
      </c>
      <c r="AC3" t="s">
        <v>20</v>
      </c>
      <c r="AD3">
        <v>39.187747035573125</v>
      </c>
      <c r="AE3" t="s">
        <v>20</v>
      </c>
      <c r="AF3">
        <v>5.4453958399209475E-2</v>
      </c>
    </row>
    <row r="4" spans="1:32" x14ac:dyDescent="0.25">
      <c r="A4" t="s">
        <v>21</v>
      </c>
      <c r="B4">
        <v>0.40819750782840419</v>
      </c>
      <c r="C4" t="s">
        <v>21</v>
      </c>
      <c r="D4">
        <v>4.5465953164800225E-2</v>
      </c>
      <c r="E4" t="s">
        <v>21</v>
      </c>
      <c r="F4">
        <v>0.30497988812616833</v>
      </c>
      <c r="G4" t="s">
        <v>21</v>
      </c>
      <c r="H4">
        <v>5.1513910240283929E-3</v>
      </c>
      <c r="I4" t="s">
        <v>21</v>
      </c>
      <c r="J4">
        <v>3.1235141929339023E-2</v>
      </c>
      <c r="K4" t="s">
        <v>21</v>
      </c>
      <c r="L4">
        <v>1.2513695252583026</v>
      </c>
      <c r="M4" t="s">
        <v>21</v>
      </c>
      <c r="N4">
        <v>9.3735688120678048E-2</v>
      </c>
      <c r="O4" t="s">
        <v>21</v>
      </c>
      <c r="P4">
        <v>9.3737828942999535E-2</v>
      </c>
      <c r="Q4" t="s">
        <v>21</v>
      </c>
      <c r="R4">
        <v>9.4236492199285829E-2</v>
      </c>
      <c r="S4" t="s">
        <v>21</v>
      </c>
      <c r="T4">
        <v>9.3320955786993301E-2</v>
      </c>
      <c r="U4" t="s">
        <v>21</v>
      </c>
      <c r="V4">
        <v>9.6243567832417165E-2</v>
      </c>
      <c r="W4" t="s">
        <v>21</v>
      </c>
      <c r="X4">
        <v>0.31745890621014489</v>
      </c>
      <c r="Y4" t="s">
        <v>21</v>
      </c>
      <c r="Z4">
        <v>6.6171725806009565E-2</v>
      </c>
      <c r="AA4" t="s">
        <v>21</v>
      </c>
      <c r="AB4">
        <v>0.23290003029835779</v>
      </c>
      <c r="AC4" t="s">
        <v>21</v>
      </c>
      <c r="AD4">
        <v>0.55556922138717468</v>
      </c>
      <c r="AE4" t="s">
        <v>21</v>
      </c>
      <c r="AF4">
        <v>4.7267160744368241E-4</v>
      </c>
    </row>
    <row r="5" spans="1:32" x14ac:dyDescent="0.25">
      <c r="A5" t="s">
        <v>22</v>
      </c>
      <c r="B5">
        <v>21.2</v>
      </c>
      <c r="C5" t="s">
        <v>22</v>
      </c>
      <c r="D5">
        <v>0.22833582935845775</v>
      </c>
      <c r="E5" t="s">
        <v>22</v>
      </c>
      <c r="F5">
        <v>39.69</v>
      </c>
      <c r="G5" t="s">
        <v>22</v>
      </c>
      <c r="H5">
        <v>0.53800000000000003</v>
      </c>
      <c r="I5" t="s">
        <v>22</v>
      </c>
      <c r="J5">
        <v>6.2084999999999999</v>
      </c>
      <c r="K5" t="s">
        <v>22</v>
      </c>
      <c r="L5">
        <v>77.5</v>
      </c>
      <c r="M5" t="s">
        <v>22</v>
      </c>
      <c r="N5">
        <v>3.3849999999999998</v>
      </c>
      <c r="O5" t="s">
        <v>22</v>
      </c>
      <c r="P5">
        <v>3.01</v>
      </c>
      <c r="Q5" t="s">
        <v>22</v>
      </c>
      <c r="R5">
        <v>3.375</v>
      </c>
      <c r="S5" t="s">
        <v>22</v>
      </c>
      <c r="T5">
        <v>3.07</v>
      </c>
      <c r="U5" t="s">
        <v>22</v>
      </c>
      <c r="V5">
        <v>20.95</v>
      </c>
      <c r="W5" t="s">
        <v>22</v>
      </c>
      <c r="X5">
        <v>11.36</v>
      </c>
      <c r="Y5" t="s">
        <v>22</v>
      </c>
      <c r="Z5">
        <v>7.9990000000000006</v>
      </c>
      <c r="AA5" t="s">
        <v>22</v>
      </c>
      <c r="AB5">
        <v>12.719999999999999</v>
      </c>
      <c r="AC5" t="s">
        <v>22</v>
      </c>
      <c r="AD5">
        <v>39</v>
      </c>
      <c r="AE5" t="s">
        <v>22</v>
      </c>
      <c r="AF5">
        <v>5.3506539000000006E-2</v>
      </c>
    </row>
    <row r="6" spans="1:32" x14ac:dyDescent="0.25">
      <c r="A6" t="s">
        <v>23</v>
      </c>
      <c r="B6">
        <v>50</v>
      </c>
      <c r="C6" t="s">
        <v>23</v>
      </c>
      <c r="D6">
        <v>1.4898464661966622E-2</v>
      </c>
      <c r="E6" t="s">
        <v>23</v>
      </c>
      <c r="F6">
        <v>48.1</v>
      </c>
      <c r="G6" t="s">
        <v>23</v>
      </c>
      <c r="H6">
        <v>0.53800000000000003</v>
      </c>
      <c r="I6" t="s">
        <v>23</v>
      </c>
      <c r="J6">
        <v>5.7130000000000001</v>
      </c>
      <c r="K6" t="s">
        <v>23</v>
      </c>
      <c r="L6">
        <v>100</v>
      </c>
      <c r="M6" t="s">
        <v>23</v>
      </c>
      <c r="N6">
        <v>1.96</v>
      </c>
      <c r="O6" t="s">
        <v>23</v>
      </c>
      <c r="P6">
        <v>1.54</v>
      </c>
      <c r="Q6" t="s">
        <v>23</v>
      </c>
      <c r="R6">
        <v>2.37</v>
      </c>
      <c r="S6" t="s">
        <v>23</v>
      </c>
      <c r="T6">
        <v>1.81</v>
      </c>
      <c r="U6" t="s">
        <v>23</v>
      </c>
      <c r="V6">
        <v>19.8</v>
      </c>
      <c r="W6" t="s">
        <v>23</v>
      </c>
      <c r="X6">
        <v>8.0500000000000007</v>
      </c>
      <c r="Y6" t="s">
        <v>23</v>
      </c>
      <c r="Z6">
        <v>9.4779999999999998</v>
      </c>
      <c r="AA6" t="s">
        <v>23</v>
      </c>
      <c r="AB6">
        <v>13.4</v>
      </c>
      <c r="AC6" t="s">
        <v>23</v>
      </c>
      <c r="AD6">
        <v>57</v>
      </c>
      <c r="AE6" t="s">
        <v>23</v>
      </c>
      <c r="AF6" t="e">
        <v>#N/A</v>
      </c>
    </row>
    <row r="7" spans="1:32" x14ac:dyDescent="0.25">
      <c r="A7" t="s">
        <v>24</v>
      </c>
      <c r="B7">
        <v>9.1821758821667085</v>
      </c>
      <c r="C7" t="s">
        <v>24</v>
      </c>
      <c r="D7">
        <v>1.0227313263878284</v>
      </c>
      <c r="E7" t="s">
        <v>24</v>
      </c>
      <c r="F7">
        <v>6.8603529408984327</v>
      </c>
      <c r="G7" t="s">
        <v>24</v>
      </c>
      <c r="H7">
        <v>0.11587767566755379</v>
      </c>
      <c r="I7" t="s">
        <v>24</v>
      </c>
      <c r="J7">
        <v>0.70261714341528281</v>
      </c>
      <c r="K7" t="s">
        <v>24</v>
      </c>
      <c r="L7">
        <v>28.148861406903585</v>
      </c>
      <c r="M7" t="s">
        <v>24</v>
      </c>
      <c r="N7">
        <v>2.1085321645858888</v>
      </c>
      <c r="O7" t="s">
        <v>24</v>
      </c>
      <c r="P7">
        <v>2.1085803211931964</v>
      </c>
      <c r="Q7" t="s">
        <v>24</v>
      </c>
      <c r="R7">
        <v>2.1197974737661109</v>
      </c>
      <c r="S7" t="s">
        <v>24</v>
      </c>
      <c r="T7">
        <v>2.0992029914310257</v>
      </c>
      <c r="U7" t="s">
        <v>24</v>
      </c>
      <c r="V7">
        <v>2.1649455237144468</v>
      </c>
      <c r="W7" t="s">
        <v>24</v>
      </c>
      <c r="X7">
        <v>7.1410615113485498</v>
      </c>
      <c r="Y7" t="s">
        <v>24</v>
      </c>
      <c r="Z7">
        <v>1.4766825161423711</v>
      </c>
      <c r="AA7" t="s">
        <v>24</v>
      </c>
      <c r="AB7">
        <v>5.2389566328769934</v>
      </c>
      <c r="AC7" t="s">
        <v>24</v>
      </c>
      <c r="AD7">
        <v>12.497220604394094</v>
      </c>
      <c r="AE7" t="s">
        <v>24</v>
      </c>
      <c r="AF7">
        <v>1.063248488983632E-2</v>
      </c>
    </row>
    <row r="8" spans="1:32" x14ac:dyDescent="0.25">
      <c r="A8" t="s">
        <v>25</v>
      </c>
      <c r="B8">
        <v>84.312353931043972</v>
      </c>
      <c r="C8" t="s">
        <v>25</v>
      </c>
      <c r="D8">
        <v>1.045979365975007</v>
      </c>
      <c r="E8" t="s">
        <v>25</v>
      </c>
      <c r="F8">
        <v>47.064442473693781</v>
      </c>
      <c r="G8" t="s">
        <v>25</v>
      </c>
      <c r="H8">
        <v>1.3427635718114788E-2</v>
      </c>
      <c r="I8" t="s">
        <v>25</v>
      </c>
      <c r="J8">
        <v>0.49367085022105212</v>
      </c>
      <c r="K8" t="s">
        <v>25</v>
      </c>
      <c r="L8">
        <v>792.35839850506602</v>
      </c>
      <c r="M8" t="s">
        <v>25</v>
      </c>
      <c r="N8">
        <v>4.4459078890932533</v>
      </c>
      <c r="O8" t="s">
        <v>25</v>
      </c>
      <c r="P8">
        <v>4.4461109709232032</v>
      </c>
      <c r="Q8" t="s">
        <v>25</v>
      </c>
      <c r="R8">
        <v>4.4935413297851863</v>
      </c>
      <c r="S8" t="s">
        <v>25</v>
      </c>
      <c r="T8">
        <v>4.4066531992329674</v>
      </c>
      <c r="U8" t="s">
        <v>25</v>
      </c>
      <c r="V8">
        <v>4.6869891206512211</v>
      </c>
      <c r="W8" t="s">
        <v>25</v>
      </c>
      <c r="X8">
        <v>50.994759508863638</v>
      </c>
      <c r="Y8" t="s">
        <v>25</v>
      </c>
      <c r="Z8">
        <v>2.1805912534805638</v>
      </c>
      <c r="AA8" t="s">
        <v>25</v>
      </c>
      <c r="AB8">
        <v>27.446666601165845</v>
      </c>
      <c r="AC8" t="s">
        <v>25</v>
      </c>
      <c r="AD8">
        <v>156.18052283489229</v>
      </c>
      <c r="AE8" t="s">
        <v>25</v>
      </c>
      <c r="AF8">
        <v>1.1304973493259767E-4</v>
      </c>
    </row>
    <row r="9" spans="1:32" x14ac:dyDescent="0.25">
      <c r="A9" t="s">
        <v>26</v>
      </c>
      <c r="B9">
        <v>1.5167834480843321</v>
      </c>
      <c r="C9" t="s">
        <v>26</v>
      </c>
      <c r="D9">
        <v>0.50455354133125763</v>
      </c>
      <c r="E9" t="s">
        <v>26</v>
      </c>
      <c r="F9">
        <v>-1.2335396011495134</v>
      </c>
      <c r="G9" t="s">
        <v>26</v>
      </c>
      <c r="H9">
        <v>-6.4667133365429397E-2</v>
      </c>
      <c r="I9" t="s">
        <v>26</v>
      </c>
      <c r="J9">
        <v>1.8915003664993173</v>
      </c>
      <c r="K9" t="s">
        <v>26</v>
      </c>
      <c r="L9">
        <v>-0.96771559416269604</v>
      </c>
      <c r="M9" t="s">
        <v>26</v>
      </c>
      <c r="N9">
        <v>0.49772758201547607</v>
      </c>
      <c r="O9" t="s">
        <v>26</v>
      </c>
      <c r="P9">
        <v>0.47292659053008634</v>
      </c>
      <c r="Q9" t="s">
        <v>26</v>
      </c>
      <c r="R9">
        <v>0.45846363802207835</v>
      </c>
      <c r="S9" t="s">
        <v>26</v>
      </c>
      <c r="T9">
        <v>0.50343546587484189</v>
      </c>
      <c r="U9" t="s">
        <v>26</v>
      </c>
      <c r="V9">
        <v>-0.28509138330515649</v>
      </c>
      <c r="W9" t="s">
        <v>26</v>
      </c>
      <c r="X9">
        <v>0.49323951739272553</v>
      </c>
      <c r="Y9" t="s">
        <v>26</v>
      </c>
      <c r="Z9">
        <v>-1.1378366350001441</v>
      </c>
      <c r="AA9" t="s">
        <v>26</v>
      </c>
      <c r="AB9">
        <v>214.23226318901212</v>
      </c>
      <c r="AC9" t="s">
        <v>26</v>
      </c>
      <c r="AD9">
        <v>-1.2313006261585797</v>
      </c>
      <c r="AE9" t="s">
        <v>26</v>
      </c>
      <c r="AF9">
        <v>-0.12202055011719226</v>
      </c>
    </row>
    <row r="10" spans="1:32" x14ac:dyDescent="0.25">
      <c r="A10" t="s">
        <v>27</v>
      </c>
      <c r="B10">
        <v>1.1109118502479569</v>
      </c>
      <c r="C10" t="s">
        <v>27</v>
      </c>
      <c r="D10">
        <v>1.2692005882725563</v>
      </c>
      <c r="E10" t="s">
        <v>27</v>
      </c>
      <c r="F10">
        <v>0.29502156787358513</v>
      </c>
      <c r="G10" t="s">
        <v>27</v>
      </c>
      <c r="H10">
        <v>0.72930792253488452</v>
      </c>
      <c r="I10" t="s">
        <v>27</v>
      </c>
      <c r="J10">
        <v>0.40361213328870982</v>
      </c>
      <c r="K10" t="s">
        <v>27</v>
      </c>
      <c r="L10">
        <v>-0.59896263988129672</v>
      </c>
      <c r="M10" t="s">
        <v>27</v>
      </c>
      <c r="N10">
        <v>1.0105771419232836</v>
      </c>
      <c r="O10" t="s">
        <v>27</v>
      </c>
      <c r="P10">
        <v>1.0074915678516585</v>
      </c>
      <c r="Q10" t="s">
        <v>27</v>
      </c>
      <c r="R10">
        <v>1.003848463506819</v>
      </c>
      <c r="S10" t="s">
        <v>27</v>
      </c>
      <c r="T10">
        <v>1.0046803326874454</v>
      </c>
      <c r="U10" t="s">
        <v>27</v>
      </c>
      <c r="V10">
        <v>0.80232492685401169</v>
      </c>
      <c r="W10" t="s">
        <v>27</v>
      </c>
      <c r="X10">
        <v>0.90646009359153534</v>
      </c>
      <c r="Y10" t="s">
        <v>27</v>
      </c>
      <c r="Z10">
        <v>-9.1756812301845795E-3</v>
      </c>
      <c r="AA10" t="s">
        <v>27</v>
      </c>
      <c r="AB10">
        <v>13.790551744611655</v>
      </c>
      <c r="AC10" t="s">
        <v>27</v>
      </c>
      <c r="AD10">
        <v>2.2626551981391605E-2</v>
      </c>
      <c r="AE10" t="s">
        <v>27</v>
      </c>
      <c r="AF10">
        <v>0.53399123575052587</v>
      </c>
    </row>
    <row r="11" spans="1:32" x14ac:dyDescent="0.25">
      <c r="A11" t="s">
        <v>28</v>
      </c>
      <c r="B11">
        <v>45</v>
      </c>
      <c r="C11" t="s">
        <v>28</v>
      </c>
      <c r="D11">
        <v>4.4932450783657432</v>
      </c>
      <c r="E11" t="s">
        <v>28</v>
      </c>
      <c r="F11">
        <v>27.28</v>
      </c>
      <c r="G11" t="s">
        <v>28</v>
      </c>
      <c r="H11">
        <v>0.48599999999999999</v>
      </c>
      <c r="I11" t="s">
        <v>28</v>
      </c>
      <c r="J11">
        <v>5.2189999999999994</v>
      </c>
      <c r="K11" t="s">
        <v>28</v>
      </c>
      <c r="L11">
        <v>97.1</v>
      </c>
      <c r="M11" t="s">
        <v>28</v>
      </c>
      <c r="N11">
        <v>11.190000000000001</v>
      </c>
      <c r="O11" t="s">
        <v>28</v>
      </c>
      <c r="P11">
        <v>11.01</v>
      </c>
      <c r="Q11" t="s">
        <v>28</v>
      </c>
      <c r="R11">
        <v>11.17</v>
      </c>
      <c r="S11" t="s">
        <v>28</v>
      </c>
      <c r="T11">
        <v>11.209999999999999</v>
      </c>
      <c r="U11" t="s">
        <v>28</v>
      </c>
      <c r="V11">
        <v>9.3999999999999986</v>
      </c>
      <c r="W11" t="s">
        <v>28</v>
      </c>
      <c r="X11">
        <v>36.24</v>
      </c>
      <c r="Y11" t="s">
        <v>28</v>
      </c>
      <c r="Z11">
        <v>5.6079999999999997</v>
      </c>
      <c r="AA11" t="s">
        <v>28</v>
      </c>
      <c r="AB11">
        <v>91.062399999999997</v>
      </c>
      <c r="AC11" t="s">
        <v>28</v>
      </c>
      <c r="AD11">
        <v>54</v>
      </c>
      <c r="AE11" t="s">
        <v>28</v>
      </c>
      <c r="AF11">
        <v>5.3419710999999995E-2</v>
      </c>
    </row>
    <row r="12" spans="1:32" x14ac:dyDescent="0.25">
      <c r="A12" t="s">
        <v>29</v>
      </c>
      <c r="B12">
        <v>5</v>
      </c>
      <c r="C12" t="s">
        <v>29</v>
      </c>
      <c r="D12">
        <v>6.300112548479956E-3</v>
      </c>
      <c r="E12" t="s">
        <v>29</v>
      </c>
      <c r="F12">
        <v>30.46</v>
      </c>
      <c r="G12" t="s">
        <v>29</v>
      </c>
      <c r="H12">
        <v>0.38500000000000001</v>
      </c>
      <c r="I12" t="s">
        <v>29</v>
      </c>
      <c r="J12">
        <v>3.5609999999999999</v>
      </c>
      <c r="K12" t="s">
        <v>29</v>
      </c>
      <c r="L12">
        <v>2.9</v>
      </c>
      <c r="M12" t="s">
        <v>29</v>
      </c>
      <c r="N12">
        <v>1.1299999999999999</v>
      </c>
      <c r="O12" t="s">
        <v>29</v>
      </c>
      <c r="P12">
        <v>0.92</v>
      </c>
      <c r="Q12" t="s">
        <v>29</v>
      </c>
      <c r="R12">
        <v>1.1499999999999999</v>
      </c>
      <c r="S12" t="s">
        <v>29</v>
      </c>
      <c r="T12">
        <v>0.73</v>
      </c>
      <c r="U12" t="s">
        <v>29</v>
      </c>
      <c r="V12">
        <v>18</v>
      </c>
      <c r="W12" t="s">
        <v>29</v>
      </c>
      <c r="X12">
        <v>1.73</v>
      </c>
      <c r="Y12" t="s">
        <v>29</v>
      </c>
      <c r="Z12">
        <v>5.2679999999999998</v>
      </c>
      <c r="AA12" t="s">
        <v>29</v>
      </c>
      <c r="AB12">
        <v>10.057600000000001</v>
      </c>
      <c r="AC12" t="s">
        <v>29</v>
      </c>
      <c r="AD12">
        <v>6</v>
      </c>
      <c r="AE12" t="s">
        <v>29</v>
      </c>
      <c r="AF12">
        <v>3.3291762000000003E-2</v>
      </c>
    </row>
    <row r="13" spans="1:32" x14ac:dyDescent="0.25">
      <c r="A13" t="s">
        <v>30</v>
      </c>
      <c r="B13">
        <v>50</v>
      </c>
      <c r="C13" t="s">
        <v>30</v>
      </c>
      <c r="D13">
        <v>4.4995451909142234</v>
      </c>
      <c r="E13" t="s">
        <v>30</v>
      </c>
      <c r="F13">
        <v>57.74</v>
      </c>
      <c r="G13" t="s">
        <v>30</v>
      </c>
      <c r="H13">
        <v>0.871</v>
      </c>
      <c r="I13" t="s">
        <v>30</v>
      </c>
      <c r="J13">
        <v>8.7799999999999994</v>
      </c>
      <c r="K13" t="s">
        <v>30</v>
      </c>
      <c r="L13">
        <v>100</v>
      </c>
      <c r="M13" t="s">
        <v>30</v>
      </c>
      <c r="N13">
        <v>12.32</v>
      </c>
      <c r="O13" t="s">
        <v>30</v>
      </c>
      <c r="P13">
        <v>11.93</v>
      </c>
      <c r="Q13" t="s">
        <v>30</v>
      </c>
      <c r="R13">
        <v>12.32</v>
      </c>
      <c r="S13" t="s">
        <v>30</v>
      </c>
      <c r="T13">
        <v>11.94</v>
      </c>
      <c r="U13" t="s">
        <v>30</v>
      </c>
      <c r="V13">
        <v>27.4</v>
      </c>
      <c r="W13" t="s">
        <v>30</v>
      </c>
      <c r="X13">
        <v>37.97</v>
      </c>
      <c r="Y13" t="s">
        <v>30</v>
      </c>
      <c r="Z13">
        <v>10.875999999999999</v>
      </c>
      <c r="AA13" t="s">
        <v>30</v>
      </c>
      <c r="AB13">
        <v>101.12</v>
      </c>
      <c r="AC13" t="s">
        <v>30</v>
      </c>
      <c r="AD13">
        <v>60</v>
      </c>
      <c r="AE13" t="s">
        <v>30</v>
      </c>
      <c r="AF13">
        <v>8.6711472999999997E-2</v>
      </c>
    </row>
    <row r="14" spans="1:32" x14ac:dyDescent="0.25">
      <c r="A14" t="s">
        <v>31</v>
      </c>
      <c r="B14">
        <v>11399.600000000013</v>
      </c>
      <c r="C14" t="s">
        <v>31</v>
      </c>
      <c r="D14">
        <v>411.58960362173616</v>
      </c>
      <c r="E14" t="s">
        <v>31</v>
      </c>
      <c r="F14">
        <v>20815.209999999912</v>
      </c>
      <c r="G14" t="s">
        <v>31</v>
      </c>
      <c r="H14">
        <v>280.67569999999984</v>
      </c>
      <c r="I14" t="s">
        <v>31</v>
      </c>
      <c r="J14">
        <v>3180.0250000000042</v>
      </c>
      <c r="K14" t="s">
        <v>31</v>
      </c>
      <c r="L14">
        <v>34698.900000000016</v>
      </c>
      <c r="M14" t="s">
        <v>31</v>
      </c>
      <c r="N14">
        <v>2009.8300000000006</v>
      </c>
      <c r="O14" t="s">
        <v>31</v>
      </c>
      <c r="P14">
        <v>1836.1599999999994</v>
      </c>
      <c r="Q14" t="s">
        <v>31</v>
      </c>
      <c r="R14">
        <v>2004.0999999999988</v>
      </c>
      <c r="S14" t="s">
        <v>31</v>
      </c>
      <c r="T14">
        <v>1831.1999999999989</v>
      </c>
      <c r="U14" t="s">
        <v>31</v>
      </c>
      <c r="V14">
        <v>10901.499999999915</v>
      </c>
      <c r="W14" t="s">
        <v>31</v>
      </c>
      <c r="X14">
        <v>6402.4500000000016</v>
      </c>
      <c r="Y14" t="s">
        <v>31</v>
      </c>
      <c r="Z14">
        <v>3934.0840000000035</v>
      </c>
      <c r="AA14" t="s">
        <v>31</v>
      </c>
      <c r="AB14">
        <v>6599.0519999999951</v>
      </c>
      <c r="AC14" t="s">
        <v>31</v>
      </c>
      <c r="AD14">
        <v>19829</v>
      </c>
      <c r="AE14" t="s">
        <v>31</v>
      </c>
      <c r="AF14">
        <v>27.553702949999995</v>
      </c>
    </row>
    <row r="15" spans="1:32" x14ac:dyDescent="0.25">
      <c r="A15" t="s">
        <v>32</v>
      </c>
      <c r="B15">
        <v>506</v>
      </c>
      <c r="C15" t="s">
        <v>32</v>
      </c>
      <c r="D15">
        <v>506</v>
      </c>
      <c r="E15" t="s">
        <v>32</v>
      </c>
      <c r="F15">
        <v>506</v>
      </c>
      <c r="G15" t="s">
        <v>32</v>
      </c>
      <c r="H15">
        <v>506</v>
      </c>
      <c r="I15" t="s">
        <v>32</v>
      </c>
      <c r="J15">
        <v>506</v>
      </c>
      <c r="K15" t="s">
        <v>32</v>
      </c>
      <c r="L15">
        <v>506</v>
      </c>
      <c r="M15" t="s">
        <v>32</v>
      </c>
      <c r="N15">
        <v>506</v>
      </c>
      <c r="O15" t="s">
        <v>32</v>
      </c>
      <c r="P15">
        <v>506</v>
      </c>
      <c r="Q15" t="s">
        <v>32</v>
      </c>
      <c r="R15">
        <v>506</v>
      </c>
      <c r="S15" t="s">
        <v>32</v>
      </c>
      <c r="T15">
        <v>506</v>
      </c>
      <c r="U15" t="s">
        <v>32</v>
      </c>
      <c r="V15">
        <v>506</v>
      </c>
      <c r="W15" t="s">
        <v>32</v>
      </c>
      <c r="X15">
        <v>506</v>
      </c>
      <c r="Y15" t="s">
        <v>32</v>
      </c>
      <c r="Z15">
        <v>498</v>
      </c>
      <c r="AA15" t="s">
        <v>32</v>
      </c>
      <c r="AB15">
        <v>506</v>
      </c>
      <c r="AC15" t="s">
        <v>32</v>
      </c>
      <c r="AD15">
        <v>506</v>
      </c>
      <c r="AE15" t="s">
        <v>32</v>
      </c>
      <c r="AF15">
        <v>506</v>
      </c>
    </row>
    <row r="16" spans="1:32" x14ac:dyDescent="0.25">
      <c r="A16" t="s">
        <v>33</v>
      </c>
      <c r="B16">
        <v>43.8</v>
      </c>
      <c r="C16" t="s">
        <v>33</v>
      </c>
      <c r="D16">
        <v>2.8257976805709242</v>
      </c>
      <c r="E16" t="s">
        <v>33</v>
      </c>
      <c r="F16">
        <v>51.89</v>
      </c>
      <c r="G16" t="s">
        <v>33</v>
      </c>
      <c r="H16">
        <v>0.74</v>
      </c>
      <c r="I16" t="s">
        <v>33</v>
      </c>
      <c r="J16">
        <v>7.6449999999999996</v>
      </c>
      <c r="K16" t="s">
        <v>33</v>
      </c>
      <c r="L16">
        <v>100</v>
      </c>
      <c r="M16" t="s">
        <v>33</v>
      </c>
      <c r="N16">
        <v>8.09</v>
      </c>
      <c r="O16" t="s">
        <v>33</v>
      </c>
      <c r="P16">
        <v>7.77</v>
      </c>
      <c r="Q16" t="s">
        <v>33</v>
      </c>
      <c r="R16">
        <v>8.11</v>
      </c>
      <c r="S16" t="s">
        <v>33</v>
      </c>
      <c r="T16">
        <v>7.65</v>
      </c>
      <c r="U16" t="s">
        <v>33</v>
      </c>
      <c r="V16">
        <v>25.3</v>
      </c>
      <c r="W16" t="s">
        <v>33</v>
      </c>
      <c r="X16">
        <v>27.26</v>
      </c>
      <c r="Y16" t="s">
        <v>33</v>
      </c>
      <c r="Z16">
        <v>10.192</v>
      </c>
      <c r="AA16" t="s">
        <v>33</v>
      </c>
      <c r="AB16">
        <v>15.1968</v>
      </c>
      <c r="AC16" t="s">
        <v>33</v>
      </c>
      <c r="AD16">
        <v>58</v>
      </c>
      <c r="AE16" t="s">
        <v>33</v>
      </c>
      <c r="AF16">
        <v>7.5318926999999994E-2</v>
      </c>
    </row>
    <row r="17" spans="1:32" ht="15.75" thickBot="1" x14ac:dyDescent="0.3">
      <c r="A17" s="8" t="s">
        <v>34</v>
      </c>
      <c r="B17" s="8">
        <v>10.199999999999999</v>
      </c>
      <c r="C17" s="8" t="s">
        <v>34</v>
      </c>
      <c r="D17" s="8">
        <v>2.6943735447546129E-2</v>
      </c>
      <c r="E17" s="8" t="s">
        <v>34</v>
      </c>
      <c r="F17" s="8">
        <v>32.18</v>
      </c>
      <c r="G17" s="8" t="s">
        <v>34</v>
      </c>
      <c r="H17" s="8">
        <v>0.40899999999999997</v>
      </c>
      <c r="I17" s="8" t="s">
        <v>34</v>
      </c>
      <c r="J17" s="8">
        <v>5.3040000000000003</v>
      </c>
      <c r="K17" s="8" t="s">
        <v>34</v>
      </c>
      <c r="L17" s="8">
        <v>17.5</v>
      </c>
      <c r="M17" s="8" t="s">
        <v>34</v>
      </c>
      <c r="N17" s="8">
        <v>1.63</v>
      </c>
      <c r="O17" s="8" t="s">
        <v>34</v>
      </c>
      <c r="P17" s="8">
        <v>1.28</v>
      </c>
      <c r="Q17" s="8" t="s">
        <v>34</v>
      </c>
      <c r="R17" s="8">
        <v>1.62</v>
      </c>
      <c r="S17" s="8" t="s">
        <v>34</v>
      </c>
      <c r="T17" s="8">
        <v>1.27</v>
      </c>
      <c r="U17" s="8" t="s">
        <v>34</v>
      </c>
      <c r="V17" s="8">
        <v>19</v>
      </c>
      <c r="W17" s="8" t="s">
        <v>34</v>
      </c>
      <c r="X17" s="8">
        <v>3.59</v>
      </c>
      <c r="Y17" s="8" t="s">
        <v>34</v>
      </c>
      <c r="Z17" s="8">
        <v>5.5780000000000003</v>
      </c>
      <c r="AA17" s="8" t="s">
        <v>34</v>
      </c>
      <c r="AB17" s="8">
        <v>10.154400000000001</v>
      </c>
      <c r="AC17" s="8" t="s">
        <v>34</v>
      </c>
      <c r="AD17" s="8">
        <v>21</v>
      </c>
      <c r="AE17" s="8" t="s">
        <v>34</v>
      </c>
      <c r="AF17" s="8">
        <v>3.8894327999999999E-2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6EE6-46E5-44DB-93D5-ADAD7654E5F0}">
  <dimension ref="A1:AF18"/>
  <sheetViews>
    <sheetView topLeftCell="N1" workbookViewId="0">
      <selection activeCell="Z3" sqref="Z3"/>
    </sheetView>
  </sheetViews>
  <sheetFormatPr defaultRowHeight="15" x14ac:dyDescent="0.25"/>
  <cols>
    <col min="1" max="1" width="18.140625" bestFit="1" customWidth="1"/>
    <col min="2" max="2" width="12" bestFit="1" customWidth="1"/>
    <col min="3" max="3" width="18.140625" bestFit="1" customWidth="1"/>
    <col min="4" max="4" width="12" bestFit="1" customWidth="1"/>
    <col min="5" max="5" width="18.140625" bestFit="1" customWidth="1"/>
    <col min="6" max="6" width="12.7109375" bestFit="1" customWidth="1"/>
    <col min="7" max="7" width="18.140625" bestFit="1" customWidth="1"/>
    <col min="8" max="8" width="12.7109375" bestFit="1" customWidth="1"/>
    <col min="9" max="9" width="18.140625" bestFit="1" customWidth="1"/>
    <col min="10" max="10" width="12" bestFit="1" customWidth="1"/>
    <col min="11" max="11" width="18.140625" bestFit="1" customWidth="1"/>
    <col min="12" max="12" width="12.7109375" bestFit="1" customWidth="1"/>
    <col min="13" max="13" width="18.140625" bestFit="1" customWidth="1"/>
    <col min="14" max="14" width="12" bestFit="1" customWidth="1"/>
    <col min="15" max="15" width="18.140625" bestFit="1" customWidth="1"/>
    <col min="16" max="16" width="12" bestFit="1" customWidth="1"/>
    <col min="17" max="17" width="18.140625" bestFit="1" customWidth="1"/>
    <col min="18" max="18" width="12" bestFit="1" customWidth="1"/>
    <col min="19" max="19" width="18.140625" bestFit="1" customWidth="1"/>
    <col min="20" max="20" width="12" bestFit="1" customWidth="1"/>
    <col min="21" max="21" width="18.140625" bestFit="1" customWidth="1"/>
    <col min="22" max="22" width="12.7109375" bestFit="1" customWidth="1"/>
    <col min="23" max="23" width="18.140625" bestFit="1" customWidth="1"/>
    <col min="24" max="24" width="12" bestFit="1" customWidth="1"/>
    <col min="25" max="25" width="18.140625" bestFit="1" customWidth="1"/>
    <col min="26" max="26" width="12.7109375" bestFit="1" customWidth="1"/>
    <col min="27" max="27" width="18.140625" bestFit="1" customWidth="1"/>
    <col min="28" max="28" width="12" bestFit="1" customWidth="1"/>
    <col min="29" max="29" width="18.140625" bestFit="1" customWidth="1"/>
    <col min="30" max="30" width="12.7109375" bestFit="1" customWidth="1"/>
    <col min="31" max="31" width="18.140625" bestFit="1" customWidth="1"/>
    <col min="32" max="32" width="12" bestFit="1" customWidth="1"/>
  </cols>
  <sheetData>
    <row r="1" spans="1:32" x14ac:dyDescent="0.25">
      <c r="A1" s="9" t="s">
        <v>0</v>
      </c>
      <c r="B1" s="9"/>
      <c r="C1" s="9" t="s">
        <v>1</v>
      </c>
      <c r="D1" s="9"/>
      <c r="E1" s="9" t="s">
        <v>2</v>
      </c>
      <c r="F1" s="9"/>
      <c r="G1" s="9" t="s">
        <v>3</v>
      </c>
      <c r="H1" s="9"/>
      <c r="I1" s="9" t="s">
        <v>4</v>
      </c>
      <c r="J1" s="9"/>
      <c r="K1" s="9" t="s">
        <v>5</v>
      </c>
      <c r="L1" s="9"/>
      <c r="M1" s="9" t="s">
        <v>6</v>
      </c>
      <c r="N1" s="9"/>
      <c r="O1" s="9" t="s">
        <v>7</v>
      </c>
      <c r="P1" s="9"/>
      <c r="Q1" s="9" t="s">
        <v>8</v>
      </c>
      <c r="R1" s="9"/>
      <c r="S1" s="9" t="s">
        <v>9</v>
      </c>
      <c r="T1" s="9"/>
      <c r="U1" s="9" t="s">
        <v>10</v>
      </c>
      <c r="V1" s="9"/>
      <c r="W1" s="9" t="s">
        <v>11</v>
      </c>
      <c r="X1" s="9"/>
      <c r="Y1" s="9" t="s">
        <v>12</v>
      </c>
      <c r="Z1" s="9"/>
      <c r="AA1" s="9" t="s">
        <v>13</v>
      </c>
      <c r="AB1" s="9"/>
      <c r="AC1" s="9" t="s">
        <v>14</v>
      </c>
      <c r="AD1" s="9"/>
      <c r="AE1" s="9" t="s">
        <v>15</v>
      </c>
      <c r="AF1" s="9"/>
    </row>
    <row r="3" spans="1:32" x14ac:dyDescent="0.25">
      <c r="A3" t="s">
        <v>20</v>
      </c>
      <c r="B3">
        <v>22.528853754940737</v>
      </c>
      <c r="C3" t="s">
        <v>20</v>
      </c>
      <c r="D3">
        <v>0.81341818897576312</v>
      </c>
      <c r="E3" t="s">
        <v>20</v>
      </c>
      <c r="F3">
        <v>41.13677865612631</v>
      </c>
      <c r="G3" t="s">
        <v>20</v>
      </c>
      <c r="H3">
        <v>0.55469505928853724</v>
      </c>
      <c r="I3" t="s">
        <v>20</v>
      </c>
      <c r="J3">
        <v>6.2846343873517867</v>
      </c>
      <c r="K3" t="s">
        <v>20</v>
      </c>
      <c r="L3">
        <v>68.574901185770784</v>
      </c>
      <c r="M3" t="s">
        <v>20</v>
      </c>
      <c r="N3">
        <v>3.9719960474308311</v>
      </c>
      <c r="O3" t="s">
        <v>20</v>
      </c>
      <c r="P3">
        <v>3.628774703557311</v>
      </c>
      <c r="Q3" t="s">
        <v>20</v>
      </c>
      <c r="R3">
        <v>3.960671936758891</v>
      </c>
      <c r="S3" t="s">
        <v>20</v>
      </c>
      <c r="T3">
        <v>3.618972332015808</v>
      </c>
      <c r="U3" t="s">
        <v>20</v>
      </c>
      <c r="V3">
        <v>21.544466403161888</v>
      </c>
      <c r="W3" t="s">
        <v>20</v>
      </c>
      <c r="X3">
        <v>12.653063241106723</v>
      </c>
      <c r="Y3" t="s">
        <v>20</v>
      </c>
      <c r="Z3">
        <v>7.8997670682730989</v>
      </c>
      <c r="AA3" t="s">
        <v>20</v>
      </c>
      <c r="AB3">
        <v>13.041604743082994</v>
      </c>
      <c r="AC3" t="s">
        <v>20</v>
      </c>
      <c r="AD3">
        <v>39.187747035573125</v>
      </c>
      <c r="AE3" t="s">
        <v>20</v>
      </c>
      <c r="AF3">
        <v>5.4453958399209475E-2</v>
      </c>
    </row>
    <row r="4" spans="1:32" x14ac:dyDescent="0.25">
      <c r="A4" t="s">
        <v>21</v>
      </c>
      <c r="B4">
        <v>0.40819750782840419</v>
      </c>
      <c r="C4" t="s">
        <v>21</v>
      </c>
      <c r="D4">
        <v>4.5465953164800225E-2</v>
      </c>
      <c r="E4" t="s">
        <v>21</v>
      </c>
      <c r="F4">
        <v>0.30497988812616833</v>
      </c>
      <c r="G4" t="s">
        <v>21</v>
      </c>
      <c r="H4">
        <v>5.1513910240283929E-3</v>
      </c>
      <c r="I4" t="s">
        <v>21</v>
      </c>
      <c r="J4">
        <v>3.1235141929339023E-2</v>
      </c>
      <c r="K4" t="s">
        <v>21</v>
      </c>
      <c r="L4">
        <v>1.2513695252583026</v>
      </c>
      <c r="M4" t="s">
        <v>21</v>
      </c>
      <c r="N4">
        <v>9.3735688120678048E-2</v>
      </c>
      <c r="O4" t="s">
        <v>21</v>
      </c>
      <c r="P4">
        <v>9.3737828942999535E-2</v>
      </c>
      <c r="Q4" t="s">
        <v>21</v>
      </c>
      <c r="R4">
        <v>9.4236492199285829E-2</v>
      </c>
      <c r="S4" t="s">
        <v>21</v>
      </c>
      <c r="T4">
        <v>9.3320955786993301E-2</v>
      </c>
      <c r="U4" t="s">
        <v>21</v>
      </c>
      <c r="V4">
        <v>9.6243567832417165E-2</v>
      </c>
      <c r="W4" t="s">
        <v>21</v>
      </c>
      <c r="X4">
        <v>0.31745890621014489</v>
      </c>
      <c r="Y4" t="s">
        <v>21</v>
      </c>
      <c r="Z4">
        <v>6.6171725806009565E-2</v>
      </c>
      <c r="AA4" t="s">
        <v>21</v>
      </c>
      <c r="AB4">
        <v>0.23290003029835779</v>
      </c>
      <c r="AC4" t="s">
        <v>21</v>
      </c>
      <c r="AD4">
        <v>0.55556922138717468</v>
      </c>
      <c r="AE4" t="s">
        <v>21</v>
      </c>
      <c r="AF4">
        <v>4.7267160744368241E-4</v>
      </c>
    </row>
    <row r="5" spans="1:32" x14ac:dyDescent="0.25">
      <c r="A5" t="s">
        <v>22</v>
      </c>
      <c r="B5">
        <v>21.2</v>
      </c>
      <c r="C5" t="s">
        <v>22</v>
      </c>
      <c r="D5">
        <v>0.22833582935845775</v>
      </c>
      <c r="E5" t="s">
        <v>22</v>
      </c>
      <c r="F5">
        <v>39.69</v>
      </c>
      <c r="G5" t="s">
        <v>22</v>
      </c>
      <c r="H5">
        <v>0.53800000000000003</v>
      </c>
      <c r="I5" t="s">
        <v>22</v>
      </c>
      <c r="J5">
        <v>6.2084999999999999</v>
      </c>
      <c r="K5" t="s">
        <v>22</v>
      </c>
      <c r="L5">
        <v>77.5</v>
      </c>
      <c r="M5" t="s">
        <v>22</v>
      </c>
      <c r="N5">
        <v>3.3849999999999998</v>
      </c>
      <c r="O5" t="s">
        <v>22</v>
      </c>
      <c r="P5">
        <v>3.01</v>
      </c>
      <c r="Q5" t="s">
        <v>22</v>
      </c>
      <c r="R5">
        <v>3.375</v>
      </c>
      <c r="S5" t="s">
        <v>22</v>
      </c>
      <c r="T5">
        <v>3.07</v>
      </c>
      <c r="U5" t="s">
        <v>22</v>
      </c>
      <c r="V5">
        <v>20.95</v>
      </c>
      <c r="W5" t="s">
        <v>22</v>
      </c>
      <c r="X5">
        <v>11.36</v>
      </c>
      <c r="Y5" t="s">
        <v>22</v>
      </c>
      <c r="Z5">
        <v>7.9990000000000006</v>
      </c>
      <c r="AA5" t="s">
        <v>22</v>
      </c>
      <c r="AB5">
        <v>12.719999999999999</v>
      </c>
      <c r="AC5" t="s">
        <v>22</v>
      </c>
      <c r="AD5">
        <v>39</v>
      </c>
      <c r="AE5" t="s">
        <v>22</v>
      </c>
      <c r="AF5">
        <v>5.3506539000000006E-2</v>
      </c>
    </row>
    <row r="6" spans="1:32" x14ac:dyDescent="0.25">
      <c r="A6" t="s">
        <v>23</v>
      </c>
      <c r="B6">
        <v>50</v>
      </c>
      <c r="C6" t="s">
        <v>23</v>
      </c>
      <c r="D6">
        <v>1.4898464661966622E-2</v>
      </c>
      <c r="E6" t="s">
        <v>23</v>
      </c>
      <c r="F6">
        <v>48.1</v>
      </c>
      <c r="G6" t="s">
        <v>23</v>
      </c>
      <c r="H6">
        <v>0.53800000000000003</v>
      </c>
      <c r="I6" t="s">
        <v>23</v>
      </c>
      <c r="J6">
        <v>5.7130000000000001</v>
      </c>
      <c r="K6" t="s">
        <v>23</v>
      </c>
      <c r="L6">
        <v>100</v>
      </c>
      <c r="M6" t="s">
        <v>23</v>
      </c>
      <c r="N6">
        <v>1.96</v>
      </c>
      <c r="O6" t="s">
        <v>23</v>
      </c>
      <c r="P6">
        <v>1.54</v>
      </c>
      <c r="Q6" t="s">
        <v>23</v>
      </c>
      <c r="R6">
        <v>2.37</v>
      </c>
      <c r="S6" t="s">
        <v>23</v>
      </c>
      <c r="T6">
        <v>1.81</v>
      </c>
      <c r="U6" t="s">
        <v>23</v>
      </c>
      <c r="V6">
        <v>19.8</v>
      </c>
      <c r="W6" t="s">
        <v>23</v>
      </c>
      <c r="X6">
        <v>8.0500000000000007</v>
      </c>
      <c r="Y6" t="s">
        <v>23</v>
      </c>
      <c r="Z6">
        <v>9.4779999999999998</v>
      </c>
      <c r="AA6" t="s">
        <v>23</v>
      </c>
      <c r="AB6">
        <v>13.4</v>
      </c>
      <c r="AC6" t="s">
        <v>23</v>
      </c>
      <c r="AD6">
        <v>57</v>
      </c>
      <c r="AE6" t="s">
        <v>23</v>
      </c>
      <c r="AF6" t="e">
        <v>#N/A</v>
      </c>
    </row>
    <row r="7" spans="1:32" x14ac:dyDescent="0.25">
      <c r="A7" t="s">
        <v>24</v>
      </c>
      <c r="B7">
        <v>9.1821758821667085</v>
      </c>
      <c r="C7" t="s">
        <v>24</v>
      </c>
      <c r="D7">
        <v>1.0227313263878284</v>
      </c>
      <c r="E7" t="s">
        <v>24</v>
      </c>
      <c r="F7">
        <v>6.8603529408984327</v>
      </c>
      <c r="G7" t="s">
        <v>24</v>
      </c>
      <c r="H7">
        <v>0.11587767566755379</v>
      </c>
      <c r="I7" t="s">
        <v>24</v>
      </c>
      <c r="J7">
        <v>0.70261714341528281</v>
      </c>
      <c r="K7" t="s">
        <v>24</v>
      </c>
      <c r="L7">
        <v>28.148861406903585</v>
      </c>
      <c r="M7" t="s">
        <v>24</v>
      </c>
      <c r="N7">
        <v>2.1085321645858888</v>
      </c>
      <c r="O7" t="s">
        <v>24</v>
      </c>
      <c r="P7">
        <v>2.1085803211931964</v>
      </c>
      <c r="Q7" t="s">
        <v>24</v>
      </c>
      <c r="R7">
        <v>2.1197974737661109</v>
      </c>
      <c r="S7" t="s">
        <v>24</v>
      </c>
      <c r="T7">
        <v>2.0992029914310257</v>
      </c>
      <c r="U7" t="s">
        <v>24</v>
      </c>
      <c r="V7">
        <v>2.1649455237144468</v>
      </c>
      <c r="W7" t="s">
        <v>24</v>
      </c>
      <c r="X7">
        <v>7.1410615113485498</v>
      </c>
      <c r="Y7" t="s">
        <v>24</v>
      </c>
      <c r="Z7">
        <v>1.4766825161423711</v>
      </c>
      <c r="AA7" t="s">
        <v>24</v>
      </c>
      <c r="AB7">
        <v>5.2389566328769934</v>
      </c>
      <c r="AC7" t="s">
        <v>24</v>
      </c>
      <c r="AD7">
        <v>12.497220604394094</v>
      </c>
      <c r="AE7" t="s">
        <v>24</v>
      </c>
      <c r="AF7">
        <v>1.063248488983632E-2</v>
      </c>
    </row>
    <row r="8" spans="1:32" x14ac:dyDescent="0.25">
      <c r="A8" t="s">
        <v>25</v>
      </c>
      <c r="B8">
        <v>84.312353931043972</v>
      </c>
      <c r="C8" t="s">
        <v>25</v>
      </c>
      <c r="D8">
        <v>1.045979365975007</v>
      </c>
      <c r="E8" t="s">
        <v>25</v>
      </c>
      <c r="F8">
        <v>47.064442473693781</v>
      </c>
      <c r="G8" t="s">
        <v>25</v>
      </c>
      <c r="H8">
        <v>1.3427635718114788E-2</v>
      </c>
      <c r="I8" t="s">
        <v>25</v>
      </c>
      <c r="J8">
        <v>0.49367085022105212</v>
      </c>
      <c r="K8" t="s">
        <v>25</v>
      </c>
      <c r="L8">
        <v>792.35839850506602</v>
      </c>
      <c r="M8" t="s">
        <v>25</v>
      </c>
      <c r="N8">
        <v>4.4459078890932533</v>
      </c>
      <c r="O8" t="s">
        <v>25</v>
      </c>
      <c r="P8">
        <v>4.4461109709232032</v>
      </c>
      <c r="Q8" t="s">
        <v>25</v>
      </c>
      <c r="R8">
        <v>4.4935413297851863</v>
      </c>
      <c r="S8" t="s">
        <v>25</v>
      </c>
      <c r="T8">
        <v>4.4066531992329674</v>
      </c>
      <c r="U8" t="s">
        <v>25</v>
      </c>
      <c r="V8">
        <v>4.6869891206512211</v>
      </c>
      <c r="W8" t="s">
        <v>25</v>
      </c>
      <c r="X8">
        <v>50.994759508863638</v>
      </c>
      <c r="Y8" t="s">
        <v>25</v>
      </c>
      <c r="Z8">
        <v>2.1805912534805638</v>
      </c>
      <c r="AA8" t="s">
        <v>25</v>
      </c>
      <c r="AB8">
        <v>27.446666601165845</v>
      </c>
      <c r="AC8" t="s">
        <v>25</v>
      </c>
      <c r="AD8">
        <v>156.18052283489229</v>
      </c>
      <c r="AE8" t="s">
        <v>25</v>
      </c>
      <c r="AF8">
        <v>1.1304973493259767E-4</v>
      </c>
    </row>
    <row r="9" spans="1:32" x14ac:dyDescent="0.25">
      <c r="A9" t="s">
        <v>26</v>
      </c>
      <c r="B9">
        <v>1.5167834480843321</v>
      </c>
      <c r="C9" t="s">
        <v>26</v>
      </c>
      <c r="D9">
        <v>0.50455354133125763</v>
      </c>
      <c r="E9" t="s">
        <v>26</v>
      </c>
      <c r="F9">
        <v>-1.2335396011495134</v>
      </c>
      <c r="G9" t="s">
        <v>26</v>
      </c>
      <c r="H9">
        <v>-6.4667133365429397E-2</v>
      </c>
      <c r="I9" t="s">
        <v>26</v>
      </c>
      <c r="J9">
        <v>1.8915003664993173</v>
      </c>
      <c r="K9" t="s">
        <v>26</v>
      </c>
      <c r="L9">
        <v>-0.96771559416269604</v>
      </c>
      <c r="M9" t="s">
        <v>26</v>
      </c>
      <c r="N9">
        <v>0.49772758201547607</v>
      </c>
      <c r="O9" t="s">
        <v>26</v>
      </c>
      <c r="P9">
        <v>0.47292659053008634</v>
      </c>
      <c r="Q9" t="s">
        <v>26</v>
      </c>
      <c r="R9">
        <v>0.45846363802207835</v>
      </c>
      <c r="S9" t="s">
        <v>26</v>
      </c>
      <c r="T9">
        <v>0.50343546587484189</v>
      </c>
      <c r="U9" t="s">
        <v>26</v>
      </c>
      <c r="V9">
        <v>-0.28509138330515649</v>
      </c>
      <c r="W9" t="s">
        <v>26</v>
      </c>
      <c r="X9">
        <v>0.49323951739272553</v>
      </c>
      <c r="Y9" t="s">
        <v>26</v>
      </c>
      <c r="Z9">
        <v>-1.1378366350001441</v>
      </c>
      <c r="AA9" t="s">
        <v>26</v>
      </c>
      <c r="AB9">
        <v>214.23226318901212</v>
      </c>
      <c r="AC9" t="s">
        <v>26</v>
      </c>
      <c r="AD9">
        <v>-1.2313006261585797</v>
      </c>
      <c r="AE9" t="s">
        <v>26</v>
      </c>
      <c r="AF9">
        <v>-0.12202055011719226</v>
      </c>
    </row>
    <row r="10" spans="1:32" x14ac:dyDescent="0.25">
      <c r="A10" t="s">
        <v>27</v>
      </c>
      <c r="B10">
        <v>1.1109118502479569</v>
      </c>
      <c r="C10" t="s">
        <v>27</v>
      </c>
      <c r="D10">
        <v>1.2692005882725563</v>
      </c>
      <c r="E10" t="s">
        <v>27</v>
      </c>
      <c r="F10">
        <v>0.29502156787358513</v>
      </c>
      <c r="G10" t="s">
        <v>27</v>
      </c>
      <c r="H10">
        <v>0.72930792253488452</v>
      </c>
      <c r="I10" t="s">
        <v>27</v>
      </c>
      <c r="J10">
        <v>0.40361213328870982</v>
      </c>
      <c r="K10" t="s">
        <v>27</v>
      </c>
      <c r="L10">
        <v>-0.59896263988129672</v>
      </c>
      <c r="M10" t="s">
        <v>27</v>
      </c>
      <c r="N10">
        <v>1.0105771419232836</v>
      </c>
      <c r="O10" t="s">
        <v>27</v>
      </c>
      <c r="P10">
        <v>1.0074915678516585</v>
      </c>
      <c r="Q10" t="s">
        <v>27</v>
      </c>
      <c r="R10">
        <v>1.003848463506819</v>
      </c>
      <c r="S10" t="s">
        <v>27</v>
      </c>
      <c r="T10">
        <v>1.0046803326874454</v>
      </c>
      <c r="U10" t="s">
        <v>27</v>
      </c>
      <c r="V10">
        <v>0.80232492685401169</v>
      </c>
      <c r="W10" t="s">
        <v>27</v>
      </c>
      <c r="X10">
        <v>0.90646009359153534</v>
      </c>
      <c r="Y10" t="s">
        <v>27</v>
      </c>
      <c r="Z10">
        <v>-9.1756812301845795E-3</v>
      </c>
      <c r="AA10" t="s">
        <v>27</v>
      </c>
      <c r="AB10">
        <v>13.790551744611655</v>
      </c>
      <c r="AC10" t="s">
        <v>27</v>
      </c>
      <c r="AD10">
        <v>2.2626551981391605E-2</v>
      </c>
      <c r="AE10" t="s">
        <v>27</v>
      </c>
      <c r="AF10">
        <v>0.53399123575052587</v>
      </c>
    </row>
    <row r="11" spans="1:32" x14ac:dyDescent="0.25">
      <c r="A11" t="s">
        <v>28</v>
      </c>
      <c r="B11">
        <v>45</v>
      </c>
      <c r="C11" t="s">
        <v>28</v>
      </c>
      <c r="D11">
        <v>4.4932450783657432</v>
      </c>
      <c r="E11" t="s">
        <v>28</v>
      </c>
      <c r="F11">
        <v>27.28</v>
      </c>
      <c r="G11" t="s">
        <v>28</v>
      </c>
      <c r="H11">
        <v>0.48599999999999999</v>
      </c>
      <c r="I11" t="s">
        <v>28</v>
      </c>
      <c r="J11">
        <v>5.2189999999999994</v>
      </c>
      <c r="K11" t="s">
        <v>28</v>
      </c>
      <c r="L11">
        <v>97.1</v>
      </c>
      <c r="M11" t="s">
        <v>28</v>
      </c>
      <c r="N11">
        <v>11.190000000000001</v>
      </c>
      <c r="O11" t="s">
        <v>28</v>
      </c>
      <c r="P11">
        <v>11.01</v>
      </c>
      <c r="Q11" t="s">
        <v>28</v>
      </c>
      <c r="R11">
        <v>11.17</v>
      </c>
      <c r="S11" t="s">
        <v>28</v>
      </c>
      <c r="T11">
        <v>11.209999999999999</v>
      </c>
      <c r="U11" t="s">
        <v>28</v>
      </c>
      <c r="V11">
        <v>9.3999999999999986</v>
      </c>
      <c r="W11" t="s">
        <v>28</v>
      </c>
      <c r="X11">
        <v>36.24</v>
      </c>
      <c r="Y11" t="s">
        <v>28</v>
      </c>
      <c r="Z11">
        <v>5.6079999999999997</v>
      </c>
      <c r="AA11" t="s">
        <v>28</v>
      </c>
      <c r="AB11">
        <v>91.062399999999997</v>
      </c>
      <c r="AC11" t="s">
        <v>28</v>
      </c>
      <c r="AD11">
        <v>54</v>
      </c>
      <c r="AE11" t="s">
        <v>28</v>
      </c>
      <c r="AF11">
        <v>5.3419710999999995E-2</v>
      </c>
    </row>
    <row r="12" spans="1:32" x14ac:dyDescent="0.25">
      <c r="A12" t="s">
        <v>29</v>
      </c>
      <c r="B12">
        <v>5</v>
      </c>
      <c r="C12" t="s">
        <v>29</v>
      </c>
      <c r="D12">
        <v>6.300112548479956E-3</v>
      </c>
      <c r="E12" t="s">
        <v>29</v>
      </c>
      <c r="F12">
        <v>30.46</v>
      </c>
      <c r="G12" t="s">
        <v>29</v>
      </c>
      <c r="H12">
        <v>0.38500000000000001</v>
      </c>
      <c r="I12" t="s">
        <v>29</v>
      </c>
      <c r="J12">
        <v>3.5609999999999999</v>
      </c>
      <c r="K12" t="s">
        <v>29</v>
      </c>
      <c r="L12">
        <v>2.9</v>
      </c>
      <c r="M12" t="s">
        <v>29</v>
      </c>
      <c r="N12">
        <v>1.1299999999999999</v>
      </c>
      <c r="O12" t="s">
        <v>29</v>
      </c>
      <c r="P12">
        <v>0.92</v>
      </c>
      <c r="Q12" t="s">
        <v>29</v>
      </c>
      <c r="R12">
        <v>1.1499999999999999</v>
      </c>
      <c r="S12" t="s">
        <v>29</v>
      </c>
      <c r="T12">
        <v>0.73</v>
      </c>
      <c r="U12" t="s">
        <v>29</v>
      </c>
      <c r="V12">
        <v>18</v>
      </c>
      <c r="W12" t="s">
        <v>29</v>
      </c>
      <c r="X12">
        <v>1.73</v>
      </c>
      <c r="Y12" t="s">
        <v>29</v>
      </c>
      <c r="Z12">
        <v>5.2679999999999998</v>
      </c>
      <c r="AA12" t="s">
        <v>29</v>
      </c>
      <c r="AB12">
        <v>10.057600000000001</v>
      </c>
      <c r="AC12" t="s">
        <v>29</v>
      </c>
      <c r="AD12">
        <v>6</v>
      </c>
      <c r="AE12" t="s">
        <v>29</v>
      </c>
      <c r="AF12">
        <v>3.3291762000000003E-2</v>
      </c>
    </row>
    <row r="13" spans="1:32" x14ac:dyDescent="0.25">
      <c r="A13" t="s">
        <v>30</v>
      </c>
      <c r="B13">
        <v>50</v>
      </c>
      <c r="C13" t="s">
        <v>30</v>
      </c>
      <c r="D13">
        <v>4.4995451909142234</v>
      </c>
      <c r="E13" t="s">
        <v>30</v>
      </c>
      <c r="F13">
        <v>57.74</v>
      </c>
      <c r="G13" t="s">
        <v>30</v>
      </c>
      <c r="H13">
        <v>0.871</v>
      </c>
      <c r="I13" t="s">
        <v>30</v>
      </c>
      <c r="J13">
        <v>8.7799999999999994</v>
      </c>
      <c r="K13" t="s">
        <v>30</v>
      </c>
      <c r="L13">
        <v>100</v>
      </c>
      <c r="M13" t="s">
        <v>30</v>
      </c>
      <c r="N13">
        <v>12.32</v>
      </c>
      <c r="O13" t="s">
        <v>30</v>
      </c>
      <c r="P13">
        <v>11.93</v>
      </c>
      <c r="Q13" t="s">
        <v>30</v>
      </c>
      <c r="R13">
        <v>12.32</v>
      </c>
      <c r="S13" t="s">
        <v>30</v>
      </c>
      <c r="T13">
        <v>11.94</v>
      </c>
      <c r="U13" t="s">
        <v>30</v>
      </c>
      <c r="V13">
        <v>27.4</v>
      </c>
      <c r="W13" t="s">
        <v>30</v>
      </c>
      <c r="X13">
        <v>37.97</v>
      </c>
      <c r="Y13" t="s">
        <v>30</v>
      </c>
      <c r="Z13">
        <v>10.875999999999999</v>
      </c>
      <c r="AA13" t="s">
        <v>30</v>
      </c>
      <c r="AB13">
        <v>101.12</v>
      </c>
      <c r="AC13" t="s">
        <v>30</v>
      </c>
      <c r="AD13">
        <v>60</v>
      </c>
      <c r="AE13" t="s">
        <v>30</v>
      </c>
      <c r="AF13">
        <v>8.6711472999999997E-2</v>
      </c>
    </row>
    <row r="14" spans="1:32" x14ac:dyDescent="0.25">
      <c r="A14" t="s">
        <v>31</v>
      </c>
      <c r="B14">
        <v>11399.600000000013</v>
      </c>
      <c r="C14" t="s">
        <v>31</v>
      </c>
      <c r="D14">
        <v>411.58960362173616</v>
      </c>
      <c r="E14" t="s">
        <v>31</v>
      </c>
      <c r="F14">
        <v>20815.209999999912</v>
      </c>
      <c r="G14" t="s">
        <v>31</v>
      </c>
      <c r="H14">
        <v>280.67569999999984</v>
      </c>
      <c r="I14" t="s">
        <v>31</v>
      </c>
      <c r="J14">
        <v>3180.0250000000042</v>
      </c>
      <c r="K14" t="s">
        <v>31</v>
      </c>
      <c r="L14">
        <v>34698.900000000016</v>
      </c>
      <c r="M14" t="s">
        <v>31</v>
      </c>
      <c r="N14">
        <v>2009.8300000000006</v>
      </c>
      <c r="O14" t="s">
        <v>31</v>
      </c>
      <c r="P14">
        <v>1836.1599999999994</v>
      </c>
      <c r="Q14" t="s">
        <v>31</v>
      </c>
      <c r="R14">
        <v>2004.0999999999988</v>
      </c>
      <c r="S14" t="s">
        <v>31</v>
      </c>
      <c r="T14">
        <v>1831.1999999999989</v>
      </c>
      <c r="U14" t="s">
        <v>31</v>
      </c>
      <c r="V14">
        <v>10901.499999999915</v>
      </c>
      <c r="W14" t="s">
        <v>31</v>
      </c>
      <c r="X14">
        <v>6402.4500000000016</v>
      </c>
      <c r="Y14" t="s">
        <v>31</v>
      </c>
      <c r="Z14">
        <v>3934.0840000000035</v>
      </c>
      <c r="AA14" t="s">
        <v>31</v>
      </c>
      <c r="AB14">
        <v>6599.0519999999951</v>
      </c>
      <c r="AC14" t="s">
        <v>31</v>
      </c>
      <c r="AD14">
        <v>19829</v>
      </c>
      <c r="AE14" t="s">
        <v>31</v>
      </c>
      <c r="AF14">
        <v>27.553702949999995</v>
      </c>
    </row>
    <row r="15" spans="1:32" x14ac:dyDescent="0.25">
      <c r="A15" t="s">
        <v>32</v>
      </c>
      <c r="B15">
        <v>506</v>
      </c>
      <c r="C15" t="s">
        <v>32</v>
      </c>
      <c r="D15">
        <v>506</v>
      </c>
      <c r="E15" t="s">
        <v>32</v>
      </c>
      <c r="F15">
        <v>506</v>
      </c>
      <c r="G15" t="s">
        <v>32</v>
      </c>
      <c r="H15">
        <v>506</v>
      </c>
      <c r="I15" t="s">
        <v>32</v>
      </c>
      <c r="J15">
        <v>506</v>
      </c>
      <c r="K15" t="s">
        <v>32</v>
      </c>
      <c r="L15">
        <v>506</v>
      </c>
      <c r="M15" t="s">
        <v>32</v>
      </c>
      <c r="N15">
        <v>506</v>
      </c>
      <c r="O15" t="s">
        <v>32</v>
      </c>
      <c r="P15">
        <v>506</v>
      </c>
      <c r="Q15" t="s">
        <v>32</v>
      </c>
      <c r="R15">
        <v>506</v>
      </c>
      <c r="S15" t="s">
        <v>32</v>
      </c>
      <c r="T15">
        <v>506</v>
      </c>
      <c r="U15" t="s">
        <v>32</v>
      </c>
      <c r="V15">
        <v>506</v>
      </c>
      <c r="W15" t="s">
        <v>32</v>
      </c>
      <c r="X15">
        <v>506</v>
      </c>
      <c r="Y15" t="s">
        <v>32</v>
      </c>
      <c r="Z15">
        <v>498</v>
      </c>
      <c r="AA15" t="s">
        <v>32</v>
      </c>
      <c r="AB15">
        <v>506</v>
      </c>
      <c r="AC15" t="s">
        <v>32</v>
      </c>
      <c r="AD15">
        <v>506</v>
      </c>
      <c r="AE15" t="s">
        <v>32</v>
      </c>
      <c r="AF15">
        <v>506</v>
      </c>
    </row>
    <row r="16" spans="1:32" x14ac:dyDescent="0.25">
      <c r="A16" t="s">
        <v>33</v>
      </c>
      <c r="B16">
        <v>43.8</v>
      </c>
      <c r="C16" t="s">
        <v>33</v>
      </c>
      <c r="D16">
        <v>2.8257976805709242</v>
      </c>
      <c r="E16" t="s">
        <v>33</v>
      </c>
      <c r="F16">
        <v>51.89</v>
      </c>
      <c r="G16" t="s">
        <v>33</v>
      </c>
      <c r="H16">
        <v>0.74</v>
      </c>
      <c r="I16" t="s">
        <v>33</v>
      </c>
      <c r="J16">
        <v>7.6449999999999996</v>
      </c>
      <c r="K16" t="s">
        <v>33</v>
      </c>
      <c r="L16">
        <v>100</v>
      </c>
      <c r="M16" t="s">
        <v>33</v>
      </c>
      <c r="N16">
        <v>8.09</v>
      </c>
      <c r="O16" t="s">
        <v>33</v>
      </c>
      <c r="P16">
        <v>7.77</v>
      </c>
      <c r="Q16" t="s">
        <v>33</v>
      </c>
      <c r="R16">
        <v>8.11</v>
      </c>
      <c r="S16" t="s">
        <v>33</v>
      </c>
      <c r="T16">
        <v>7.65</v>
      </c>
      <c r="U16" t="s">
        <v>33</v>
      </c>
      <c r="V16">
        <v>25.3</v>
      </c>
      <c r="W16" t="s">
        <v>33</v>
      </c>
      <c r="X16">
        <v>27.26</v>
      </c>
      <c r="Y16" t="s">
        <v>33</v>
      </c>
      <c r="Z16">
        <v>10.192</v>
      </c>
      <c r="AA16" t="s">
        <v>33</v>
      </c>
      <c r="AB16">
        <v>15.1968</v>
      </c>
      <c r="AC16" t="s">
        <v>33</v>
      </c>
      <c r="AD16">
        <v>58</v>
      </c>
      <c r="AE16" t="s">
        <v>33</v>
      </c>
      <c r="AF16">
        <v>7.5318926999999994E-2</v>
      </c>
    </row>
    <row r="17" spans="1:32" ht="15.75" thickBot="1" x14ac:dyDescent="0.3">
      <c r="A17" s="8" t="s">
        <v>34</v>
      </c>
      <c r="B17" s="8">
        <v>10.199999999999999</v>
      </c>
      <c r="C17" s="8" t="s">
        <v>34</v>
      </c>
      <c r="D17" s="8">
        <v>2.6943735447546129E-2</v>
      </c>
      <c r="E17" s="8" t="s">
        <v>34</v>
      </c>
      <c r="F17" s="8">
        <v>32.18</v>
      </c>
      <c r="G17" s="8" t="s">
        <v>34</v>
      </c>
      <c r="H17" s="8">
        <v>0.40899999999999997</v>
      </c>
      <c r="I17" s="8" t="s">
        <v>34</v>
      </c>
      <c r="J17" s="8">
        <v>5.3040000000000003</v>
      </c>
      <c r="K17" s="8" t="s">
        <v>34</v>
      </c>
      <c r="L17" s="8">
        <v>17.5</v>
      </c>
      <c r="M17" s="8" t="s">
        <v>34</v>
      </c>
      <c r="N17" s="8">
        <v>1.63</v>
      </c>
      <c r="O17" s="8" t="s">
        <v>34</v>
      </c>
      <c r="P17" s="8">
        <v>1.28</v>
      </c>
      <c r="Q17" s="8" t="s">
        <v>34</v>
      </c>
      <c r="R17" s="8">
        <v>1.62</v>
      </c>
      <c r="S17" s="8" t="s">
        <v>34</v>
      </c>
      <c r="T17" s="8">
        <v>1.27</v>
      </c>
      <c r="U17" s="8" t="s">
        <v>34</v>
      </c>
      <c r="V17" s="8">
        <v>19</v>
      </c>
      <c r="W17" s="8" t="s">
        <v>34</v>
      </c>
      <c r="X17" s="8">
        <v>3.59</v>
      </c>
      <c r="Y17" s="8" t="s">
        <v>34</v>
      </c>
      <c r="Z17" s="8">
        <v>5.5780000000000003</v>
      </c>
      <c r="AA17" s="8" t="s">
        <v>34</v>
      </c>
      <c r="AB17" s="8">
        <v>10.154400000000001</v>
      </c>
      <c r="AC17" s="8" t="s">
        <v>34</v>
      </c>
      <c r="AD17" s="8">
        <v>21</v>
      </c>
      <c r="AE17" s="8" t="s">
        <v>34</v>
      </c>
      <c r="AF17" s="8">
        <v>3.8894327999999999E-2</v>
      </c>
    </row>
    <row r="18" spans="1:32" x14ac:dyDescent="0.25">
      <c r="B18"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F77A7-9E50-4F08-B438-CDA5A82B8597}">
  <dimension ref="A1:R21"/>
  <sheetViews>
    <sheetView zoomScale="110" workbookViewId="0">
      <selection activeCell="A21" sqref="A21"/>
    </sheetView>
  </sheetViews>
  <sheetFormatPr defaultRowHeight="15" x14ac:dyDescent="0.25"/>
  <cols>
    <col min="1" max="1" width="47.28515625" customWidth="1"/>
  </cols>
  <sheetData>
    <row r="1" spans="1:18" x14ac:dyDescent="0.25">
      <c r="A1" s="9"/>
      <c r="B1" s="9" t="s">
        <v>0</v>
      </c>
      <c r="C1" s="9" t="s">
        <v>1</v>
      </c>
      <c r="D1" s="9" t="s">
        <v>2</v>
      </c>
      <c r="E1" s="9" t="s">
        <v>3</v>
      </c>
      <c r="F1" s="9" t="s">
        <v>4</v>
      </c>
      <c r="G1" s="9" t="s">
        <v>5</v>
      </c>
      <c r="H1" s="9" t="s">
        <v>37</v>
      </c>
      <c r="I1" s="9" t="s">
        <v>10</v>
      </c>
      <c r="J1" s="9" t="s">
        <v>11</v>
      </c>
      <c r="K1" s="9" t="s">
        <v>12</v>
      </c>
      <c r="L1" s="9" t="s">
        <v>13</v>
      </c>
      <c r="M1" s="9" t="s">
        <v>14</v>
      </c>
      <c r="N1" s="9" t="s">
        <v>15</v>
      </c>
      <c r="O1" s="9" t="s">
        <v>38</v>
      </c>
      <c r="P1" s="9" t="s">
        <v>17</v>
      </c>
      <c r="Q1" s="9" t="s">
        <v>16</v>
      </c>
      <c r="R1" s="9" t="s">
        <v>39</v>
      </c>
    </row>
    <row r="2" spans="1:18" x14ac:dyDescent="0.25">
      <c r="A2" t="s">
        <v>0</v>
      </c>
      <c r="B2">
        <v>1</v>
      </c>
    </row>
    <row r="3" spans="1:18" x14ac:dyDescent="0.25">
      <c r="A3" t="s">
        <v>1</v>
      </c>
      <c r="B3">
        <v>-0.46652734544073499</v>
      </c>
      <c r="C3">
        <v>1</v>
      </c>
    </row>
    <row r="4" spans="1:18" x14ac:dyDescent="0.25">
      <c r="A4" t="s">
        <v>2</v>
      </c>
      <c r="B4">
        <v>-0.48475437925270476</v>
      </c>
      <c r="C4">
        <v>0.66028278185431055</v>
      </c>
      <c r="D4">
        <v>1</v>
      </c>
    </row>
    <row r="5" spans="1:18" x14ac:dyDescent="0.25">
      <c r="A5" t="s">
        <v>3</v>
      </c>
      <c r="B5">
        <v>-0.4293002188598608</v>
      </c>
      <c r="C5">
        <v>0.7075865764904834</v>
      </c>
      <c r="D5">
        <v>0.76365144692091003</v>
      </c>
      <c r="E5">
        <v>1</v>
      </c>
    </row>
    <row r="6" spans="1:18" x14ac:dyDescent="0.25">
      <c r="A6" t="s">
        <v>4</v>
      </c>
      <c r="B6">
        <v>0.69630379408250165</v>
      </c>
      <c r="C6">
        <v>-0.2887840963169106</v>
      </c>
      <c r="D6">
        <v>-0.39167585265684268</v>
      </c>
      <c r="E6">
        <v>-0.30218818784959328</v>
      </c>
      <c r="F6">
        <v>1</v>
      </c>
    </row>
    <row r="7" spans="1:18" x14ac:dyDescent="0.25">
      <c r="A7" t="s">
        <v>5</v>
      </c>
      <c r="B7">
        <v>-0.37799889614232096</v>
      </c>
      <c r="C7">
        <v>0.55959106470559017</v>
      </c>
      <c r="D7">
        <v>0.64477851135525388</v>
      </c>
      <c r="E7">
        <v>0.73147010378595789</v>
      </c>
      <c r="F7">
        <v>-0.24026493104775123</v>
      </c>
      <c r="G7">
        <v>1</v>
      </c>
    </row>
    <row r="8" spans="1:18" x14ac:dyDescent="0.25">
      <c r="A8" t="s">
        <v>37</v>
      </c>
      <c r="B8">
        <v>0.24928854766924144</v>
      </c>
      <c r="C8">
        <v>-0.58637050286147108</v>
      </c>
      <c r="D8">
        <v>-0.70802183755557324</v>
      </c>
      <c r="E8">
        <v>-0.76924684402084931</v>
      </c>
      <c r="F8">
        <v>0.20524109060008072</v>
      </c>
      <c r="G8">
        <v>-0.74790553530657644</v>
      </c>
      <c r="H8">
        <v>1</v>
      </c>
    </row>
    <row r="9" spans="1:18" x14ac:dyDescent="0.25">
      <c r="A9" t="s">
        <v>10</v>
      </c>
      <c r="B9">
        <v>0.50565461895237807</v>
      </c>
      <c r="C9">
        <v>-0.39005180076566098</v>
      </c>
      <c r="D9">
        <v>-0.38324755642888408</v>
      </c>
      <c r="E9">
        <v>-0.18893267711276704</v>
      </c>
      <c r="F9">
        <v>0.35550149455908431</v>
      </c>
      <c r="G9">
        <v>-0.26151501167195723</v>
      </c>
      <c r="H9">
        <v>0.23245196256971112</v>
      </c>
      <c r="I9">
        <v>1</v>
      </c>
    </row>
    <row r="10" spans="1:18" x14ac:dyDescent="0.25">
      <c r="A10" t="s">
        <v>11</v>
      </c>
      <c r="B10">
        <v>-0.74083599278385248</v>
      </c>
      <c r="C10">
        <v>0.60897023015152807</v>
      </c>
      <c r="D10">
        <v>0.60379971647662001</v>
      </c>
      <c r="E10">
        <v>0.59087892088084493</v>
      </c>
      <c r="F10">
        <v>-0.61380827186639575</v>
      </c>
      <c r="G10">
        <v>0.60233852872623994</v>
      </c>
      <c r="H10">
        <v>-0.49696696369024512</v>
      </c>
      <c r="I10">
        <v>-0.37404431671467536</v>
      </c>
      <c r="J10">
        <v>1</v>
      </c>
    </row>
    <row r="11" spans="1:18" x14ac:dyDescent="0.25">
      <c r="A11" t="s">
        <v>12</v>
      </c>
      <c r="B11">
        <v>0.10887996919112145</v>
      </c>
      <c r="C11">
        <v>-4.0887843077823819E-3</v>
      </c>
      <c r="D11">
        <v>5.7985389121179469E-3</v>
      </c>
      <c r="E11">
        <v>-4.955267137456764E-2</v>
      </c>
      <c r="F11">
        <v>3.200930630134545E-2</v>
      </c>
      <c r="G11">
        <v>-2.1011631666634934E-2</v>
      </c>
      <c r="H11">
        <v>-2.7870835713757609E-2</v>
      </c>
      <c r="I11">
        <v>-8.0562613457810014E-3</v>
      </c>
      <c r="J11">
        <v>-6.6007503101723208E-2</v>
      </c>
      <c r="K11">
        <v>1</v>
      </c>
    </row>
    <row r="12" spans="1:18" x14ac:dyDescent="0.25">
      <c r="A12" t="s">
        <v>13</v>
      </c>
      <c r="B12">
        <v>1.7007033662163794E-2</v>
      </c>
      <c r="C12">
        <v>5.656899081557256E-2</v>
      </c>
      <c r="D12">
        <v>-3.7603693473442566E-3</v>
      </c>
      <c r="E12">
        <v>7.2379952590662057E-3</v>
      </c>
      <c r="F12">
        <v>1.4583370370095857E-2</v>
      </c>
      <c r="G12">
        <v>1.3918196727017579E-2</v>
      </c>
      <c r="H12">
        <v>-2.0699476494677183E-2</v>
      </c>
      <c r="I12">
        <v>-3.7006562293135682E-2</v>
      </c>
      <c r="J12">
        <v>1.7035355430954753E-2</v>
      </c>
      <c r="K12">
        <v>-3.1299159581033124E-3</v>
      </c>
      <c r="L12">
        <v>1</v>
      </c>
    </row>
    <row r="13" spans="1:18" x14ac:dyDescent="0.25">
      <c r="A13" t="s">
        <v>14</v>
      </c>
      <c r="B13">
        <v>-4.7200347177279091E-2</v>
      </c>
      <c r="C13">
        <v>8.2151151457183297E-2</v>
      </c>
      <c r="D13">
        <v>5.584549495709127E-2</v>
      </c>
      <c r="E13">
        <v>9.1955932258144718E-2</v>
      </c>
      <c r="F13">
        <v>-6.4718054284256712E-2</v>
      </c>
      <c r="G13">
        <v>7.4684329247642789E-2</v>
      </c>
      <c r="H13">
        <v>-3.7284950295418492E-2</v>
      </c>
      <c r="I13">
        <v>-4.5928130371733371E-2</v>
      </c>
      <c r="J13">
        <v>6.14443383019673E-2</v>
      </c>
      <c r="K13">
        <v>5.8595806292164161E-2</v>
      </c>
      <c r="L13">
        <v>1.4868035804246768E-2</v>
      </c>
      <c r="M13">
        <v>1</v>
      </c>
    </row>
    <row r="14" spans="1:18" x14ac:dyDescent="0.25">
      <c r="A14" t="s">
        <v>15</v>
      </c>
      <c r="B14">
        <v>-0.39157406535144007</v>
      </c>
      <c r="C14">
        <v>0.63895122354712663</v>
      </c>
      <c r="D14">
        <v>0.70763482330315908</v>
      </c>
      <c r="E14">
        <v>0.91554360023255343</v>
      </c>
      <c r="F14">
        <v>-0.28281667360856899</v>
      </c>
      <c r="G14">
        <v>0.67385035983939334</v>
      </c>
      <c r="H14">
        <v>-0.70792358339182682</v>
      </c>
      <c r="I14">
        <v>-0.18700425601142742</v>
      </c>
      <c r="J14">
        <v>0.55231004186475208</v>
      </c>
      <c r="K14">
        <v>-7.1271771142013496E-2</v>
      </c>
      <c r="L14">
        <v>2.3756121061231931E-2</v>
      </c>
      <c r="M14">
        <v>7.8278036852992922E-2</v>
      </c>
      <c r="N14">
        <v>1</v>
      </c>
    </row>
    <row r="15" spans="1:18" x14ac:dyDescent="0.25">
      <c r="A15" t="s">
        <v>38</v>
      </c>
      <c r="B15">
        <v>0.18286707660327561</v>
      </c>
      <c r="C15">
        <v>-0.13448594643781578</v>
      </c>
      <c r="D15">
        <v>-0.11540142180499229</v>
      </c>
      <c r="E15">
        <v>-7.3903182160956024E-2</v>
      </c>
      <c r="F15">
        <v>0.16377375992135937</v>
      </c>
      <c r="G15">
        <v>5.1014286291993366E-3</v>
      </c>
      <c r="H15">
        <v>2.1402057820522673E-2</v>
      </c>
      <c r="I15">
        <v>6.9436683857004189E-2</v>
      </c>
      <c r="J15">
        <v>-9.5053886122324321E-2</v>
      </c>
      <c r="K15">
        <v>-6.3654395644300891E-3</v>
      </c>
      <c r="L15">
        <v>-5.5339350972306967E-2</v>
      </c>
      <c r="M15">
        <v>-1.3170629200591486E-2</v>
      </c>
      <c r="N15">
        <v>-5.2503091224811178E-2</v>
      </c>
      <c r="O15">
        <v>1</v>
      </c>
    </row>
    <row r="16" spans="1:18" x14ac:dyDescent="0.25">
      <c r="A16" t="s">
        <v>17</v>
      </c>
      <c r="B16">
        <v>3.623282607875724E-2</v>
      </c>
      <c r="C16">
        <v>-2.5390223787537431E-2</v>
      </c>
      <c r="D16">
        <v>-2.6589652258613861E-2</v>
      </c>
      <c r="E16">
        <v>-4.6393025253611338E-2</v>
      </c>
      <c r="F16">
        <v>-4.1952482329886062E-3</v>
      </c>
      <c r="G16">
        <v>3.4518830213757143E-3</v>
      </c>
      <c r="H16">
        <v>3.4889782326527549E-2</v>
      </c>
      <c r="I16">
        <v>4.8716990142011113E-2</v>
      </c>
      <c r="J16">
        <v>3.1970480526382315E-3</v>
      </c>
      <c r="K16">
        <v>4.2277609204667818E-2</v>
      </c>
      <c r="L16">
        <v>3.7925248942984276E-2</v>
      </c>
      <c r="M16">
        <v>-1.6170315006933625E-2</v>
      </c>
      <c r="N16">
        <v>-3.4991347812546161E-2</v>
      </c>
      <c r="O16">
        <v>3.5490604508627933E-2</v>
      </c>
      <c r="P16">
        <v>1</v>
      </c>
    </row>
    <row r="17" spans="1:18" x14ac:dyDescent="0.25">
      <c r="A17" t="s">
        <v>16</v>
      </c>
      <c r="B17">
        <v>7.1751465936451514E-2</v>
      </c>
      <c r="C17">
        <v>-6.0099370697368357E-2</v>
      </c>
      <c r="D17">
        <v>-9.89762354232116E-2</v>
      </c>
      <c r="E17">
        <v>-3.777247224273144E-2</v>
      </c>
      <c r="F17">
        <v>4.6250987867448412E-2</v>
      </c>
      <c r="G17">
        <v>-8.8608657831597326E-2</v>
      </c>
      <c r="H17">
        <v>3.2246803667505528E-2</v>
      </c>
      <c r="I17">
        <v>9.425627968442761E-2</v>
      </c>
      <c r="J17">
        <v>-0.10900362962890714</v>
      </c>
      <c r="K17">
        <v>-7.4148044174674757E-2</v>
      </c>
      <c r="L17">
        <v>-6.409628161927676E-2</v>
      </c>
      <c r="M17">
        <v>-3.7016230993994585E-2</v>
      </c>
      <c r="N17">
        <v>-4.8862151502411001E-2</v>
      </c>
      <c r="O17">
        <v>1.7340976417925671E-2</v>
      </c>
      <c r="P17">
        <v>-0.36656289081962173</v>
      </c>
      <c r="Q17">
        <v>1</v>
      </c>
    </row>
    <row r="18" spans="1:18" ht="15.75" thickBot="1" x14ac:dyDescent="0.3">
      <c r="A18" s="8" t="s">
        <v>39</v>
      </c>
      <c r="B18" s="8">
        <v>-3.7497000231817228E-2</v>
      </c>
      <c r="C18" s="8">
        <v>9.0757578464672473E-3</v>
      </c>
      <c r="D18" s="8">
        <v>5.164883628565143E-2</v>
      </c>
      <c r="E18" s="8">
        <v>1.3849086710312892E-2</v>
      </c>
      <c r="F18" s="8">
        <v>1.0554414961289378E-2</v>
      </c>
      <c r="G18" s="8">
        <v>-4.3540811380898912E-3</v>
      </c>
      <c r="H18" s="8">
        <v>-2.131980082954571E-2</v>
      </c>
      <c r="I18" s="8">
        <v>-4.6980764560114137E-2</v>
      </c>
      <c r="J18" s="8">
        <v>2.062033446480651E-2</v>
      </c>
      <c r="K18" s="8">
        <v>5.9482068426946359E-2</v>
      </c>
      <c r="L18" s="8">
        <v>1.4753754033422856E-2</v>
      </c>
      <c r="M18" s="8">
        <v>0.10923352145464475</v>
      </c>
      <c r="N18" s="8">
        <v>1.3264557893596545E-2</v>
      </c>
      <c r="O18" s="8">
        <v>-7.0341427573054824E-2</v>
      </c>
      <c r="P18" s="8">
        <v>-0.19674728996276428</v>
      </c>
      <c r="Q18" s="8">
        <v>-0.30409468501235165</v>
      </c>
      <c r="R18" s="8">
        <v>1</v>
      </c>
    </row>
    <row r="21" spans="1:18" ht="62.25" customHeight="1" x14ac:dyDescent="0.25">
      <c r="A21" s="10" t="s">
        <v>40</v>
      </c>
      <c r="B21" s="10"/>
      <c r="C21" s="10"/>
      <c r="D21" s="10"/>
      <c r="E21" s="10"/>
      <c r="F21" s="10"/>
      <c r="G21" s="10"/>
      <c r="H21" s="10"/>
      <c r="I21" s="10"/>
      <c r="J21" s="10"/>
      <c r="K21" s="10"/>
      <c r="L21" s="10"/>
      <c r="M21" s="10"/>
    </row>
  </sheetData>
  <conditionalFormatting sqref="B1:B1048576">
    <cfRule type="colorScale" priority="2">
      <colorScale>
        <cfvo type="min"/>
        <cfvo type="percentile" val="50"/>
        <cfvo type="max"/>
        <color rgb="FFF8696B"/>
        <color rgb="FFFCFCFF"/>
        <color rgb="FF5A8AC6"/>
      </colorScale>
    </cfRule>
  </conditionalFormatting>
  <conditionalFormatting sqref="C1:R18">
    <cfRule type="cellIs" dxfId="0" priority="1" operator="notBetween">
      <formula>-0.8</formula>
      <formula>0.8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0574-714F-4CC6-B3B1-7D04250158C1}">
  <dimension ref="A1:I18"/>
  <sheetViews>
    <sheetView topLeftCell="A12" workbookViewId="0">
      <selection activeCell="K2" sqref="K2"/>
    </sheetView>
  </sheetViews>
  <sheetFormatPr defaultRowHeight="15" x14ac:dyDescent="0.25"/>
  <cols>
    <col min="1" max="1" width="18" bestFit="1" customWidth="1"/>
    <col min="2" max="2" width="18.5703125" customWidth="1"/>
    <col min="3" max="3" width="14.5703125" bestFit="1" customWidth="1"/>
    <col min="4" max="4" width="12.7109375" bestFit="1" customWidth="1"/>
    <col min="6" max="6" width="13.42578125" bestFit="1" customWidth="1"/>
  </cols>
  <sheetData>
    <row r="1" spans="1:9" x14ac:dyDescent="0.25">
      <c r="A1" t="s">
        <v>41</v>
      </c>
    </row>
    <row r="2" spans="1:9" ht="15.75" thickBot="1" x14ac:dyDescent="0.3"/>
    <row r="3" spans="1:9" x14ac:dyDescent="0.25">
      <c r="A3" s="13" t="s">
        <v>42</v>
      </c>
      <c r="B3" s="13"/>
    </row>
    <row r="4" spans="1:9" x14ac:dyDescent="0.25">
      <c r="A4" t="s">
        <v>43</v>
      </c>
      <c r="B4">
        <v>0.69630379408250132</v>
      </c>
    </row>
    <row r="5" spans="1:9" x14ac:dyDescent="0.25">
      <c r="A5" t="s">
        <v>44</v>
      </c>
      <c r="B5">
        <v>0.48483897365368633</v>
      </c>
    </row>
    <row r="6" spans="1:9" x14ac:dyDescent="0.25">
      <c r="A6" t="s">
        <v>45</v>
      </c>
      <c r="B6">
        <v>0.48381682876014204</v>
      </c>
    </row>
    <row r="7" spans="1:9" x14ac:dyDescent="0.25">
      <c r="A7" t="s">
        <v>21</v>
      </c>
      <c r="B7">
        <v>6.5970158577059825</v>
      </c>
    </row>
    <row r="8" spans="1:9" ht="15.75" thickBot="1" x14ac:dyDescent="0.3">
      <c r="A8" s="8" t="s">
        <v>46</v>
      </c>
      <c r="B8" s="8">
        <v>506</v>
      </c>
    </row>
    <row r="10" spans="1:9" ht="15.75" thickBot="1" x14ac:dyDescent="0.3">
      <c r="A10" t="s">
        <v>47</v>
      </c>
    </row>
    <row r="11" spans="1:9" x14ac:dyDescent="0.25">
      <c r="A11" s="9"/>
      <c r="B11" s="9" t="s">
        <v>52</v>
      </c>
      <c r="C11" s="9" t="s">
        <v>53</v>
      </c>
      <c r="D11" s="9" t="s">
        <v>54</v>
      </c>
      <c r="E11" s="9" t="s">
        <v>55</v>
      </c>
      <c r="F11" s="9" t="s">
        <v>56</v>
      </c>
    </row>
    <row r="12" spans="1:9" x14ac:dyDescent="0.25">
      <c r="A12" t="s">
        <v>48</v>
      </c>
      <c r="B12">
        <v>1</v>
      </c>
      <c r="C12">
        <v>20643.347148858418</v>
      </c>
      <c r="D12">
        <v>20643.347148858418</v>
      </c>
      <c r="E12">
        <v>474.33487827006013</v>
      </c>
      <c r="F12">
        <v>1.3074927764888425E-74</v>
      </c>
    </row>
    <row r="13" spans="1:9" x14ac:dyDescent="0.25">
      <c r="A13" t="s">
        <v>49</v>
      </c>
      <c r="B13">
        <v>504</v>
      </c>
      <c r="C13">
        <v>21934.391586319398</v>
      </c>
      <c r="D13">
        <v>43.520618226824205</v>
      </c>
    </row>
    <row r="14" spans="1:9" ht="15.75" thickBot="1" x14ac:dyDescent="0.3">
      <c r="A14" s="8" t="s">
        <v>50</v>
      </c>
      <c r="B14" s="8">
        <v>505</v>
      </c>
      <c r="C14" s="8">
        <v>42577.738735177816</v>
      </c>
      <c r="D14" s="8"/>
      <c r="E14" s="8"/>
      <c r="F14" s="8"/>
    </row>
    <row r="15" spans="1:9" ht="15.75" thickBot="1" x14ac:dyDescent="0.3"/>
    <row r="16" spans="1:9" x14ac:dyDescent="0.25">
      <c r="A16" s="9"/>
      <c r="B16" s="9" t="s">
        <v>57</v>
      </c>
      <c r="C16" s="9" t="s">
        <v>21</v>
      </c>
      <c r="D16" s="9" t="s">
        <v>58</v>
      </c>
      <c r="E16" s="9" t="s">
        <v>59</v>
      </c>
      <c r="F16" s="9" t="s">
        <v>60</v>
      </c>
      <c r="G16" s="9" t="s">
        <v>61</v>
      </c>
      <c r="H16" s="9" t="s">
        <v>62</v>
      </c>
      <c r="I16" s="9" t="s">
        <v>63</v>
      </c>
    </row>
    <row r="17" spans="1:9" x14ac:dyDescent="0.25">
      <c r="A17" t="s">
        <v>51</v>
      </c>
      <c r="B17">
        <v>-34.659243123097298</v>
      </c>
      <c r="C17">
        <v>2.642135774522985</v>
      </c>
      <c r="D17">
        <v>-13.11788873883846</v>
      </c>
      <c r="E17">
        <v>4.9923318374799623E-34</v>
      </c>
      <c r="F17">
        <v>-39.850199729814385</v>
      </c>
      <c r="G17">
        <v>-29.468286516380207</v>
      </c>
      <c r="H17">
        <v>-39.850199729814385</v>
      </c>
      <c r="I17">
        <v>-29.468286516380207</v>
      </c>
    </row>
    <row r="18" spans="1:9" ht="15.75" thickBot="1" x14ac:dyDescent="0.3">
      <c r="A18" s="8" t="s">
        <v>4</v>
      </c>
      <c r="B18" s="8">
        <v>9.0996696630646632</v>
      </c>
      <c r="C18" s="8">
        <v>0.41781410463062024</v>
      </c>
      <c r="D18" s="8">
        <v>21.779230433375318</v>
      </c>
      <c r="E18" s="8">
        <v>1.3074927764883209E-74</v>
      </c>
      <c r="F18" s="8">
        <v>8.2787978109345541</v>
      </c>
      <c r="G18" s="8">
        <v>9.9205415151947722</v>
      </c>
      <c r="H18" s="8">
        <v>8.2787978109345541</v>
      </c>
      <c r="I18" s="8">
        <v>9.9205415151947722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11FFF-5AF9-46AC-9D87-E52E0B181A56}">
  <dimension ref="A1:L34"/>
  <sheetViews>
    <sheetView workbookViewId="0">
      <selection activeCell="L34" sqref="L34"/>
    </sheetView>
  </sheetViews>
  <sheetFormatPr defaultRowHeight="15" x14ac:dyDescent="0.25"/>
  <cols>
    <col min="1" max="1" width="18" bestFit="1" customWidth="1"/>
    <col min="2" max="2" width="12.7109375" bestFit="1" customWidth="1"/>
    <col min="3" max="3" width="14.5703125" bestFit="1" customWidth="1"/>
    <col min="4" max="4" width="12.7109375" bestFit="1" customWidth="1"/>
    <col min="6" max="6" width="13.42578125" bestFit="1" customWidth="1"/>
    <col min="7" max="9" width="12.7109375" bestFit="1" customWidth="1"/>
    <col min="11" max="11" width="17" customWidth="1"/>
    <col min="12" max="12" width="12.28515625" bestFit="1" customWidth="1"/>
  </cols>
  <sheetData>
    <row r="1" spans="1:12" x14ac:dyDescent="0.25">
      <c r="A1" t="s">
        <v>41</v>
      </c>
    </row>
    <row r="2" spans="1:12" ht="15.75" thickBot="1" x14ac:dyDescent="0.3"/>
    <row r="3" spans="1:12" x14ac:dyDescent="0.25">
      <c r="A3" s="13" t="s">
        <v>42</v>
      </c>
      <c r="B3" s="13"/>
    </row>
    <row r="4" spans="1:12" x14ac:dyDescent="0.25">
      <c r="A4" t="s">
        <v>43</v>
      </c>
      <c r="B4">
        <v>0.84901060373984893</v>
      </c>
    </row>
    <row r="5" spans="1:12" x14ac:dyDescent="0.25">
      <c r="A5" t="s">
        <v>44</v>
      </c>
      <c r="B5">
        <v>0.72081900526270282</v>
      </c>
    </row>
    <row r="6" spans="1:12" x14ac:dyDescent="0.25">
      <c r="A6" t="s">
        <v>45</v>
      </c>
      <c r="B6">
        <v>0.71227264828094883</v>
      </c>
    </row>
    <row r="7" spans="1:12" x14ac:dyDescent="0.25">
      <c r="A7" t="s">
        <v>21</v>
      </c>
      <c r="B7">
        <v>4.9253396140549492</v>
      </c>
    </row>
    <row r="8" spans="1:12" ht="15.75" thickBot="1" x14ac:dyDescent="0.3">
      <c r="A8" s="8" t="s">
        <v>46</v>
      </c>
      <c r="B8" s="8">
        <v>506</v>
      </c>
    </row>
    <row r="10" spans="1:12" ht="15.75" thickBot="1" x14ac:dyDescent="0.3">
      <c r="A10" t="s">
        <v>47</v>
      </c>
    </row>
    <row r="11" spans="1:12" x14ac:dyDescent="0.25">
      <c r="A11" s="9"/>
      <c r="B11" s="9" t="s">
        <v>52</v>
      </c>
      <c r="C11" s="9" t="s">
        <v>53</v>
      </c>
      <c r="D11" s="9" t="s">
        <v>54</v>
      </c>
      <c r="E11" s="9" t="s">
        <v>55</v>
      </c>
      <c r="F11" s="9" t="s">
        <v>56</v>
      </c>
    </row>
    <row r="12" spans="1:12" x14ac:dyDescent="0.25">
      <c r="A12" t="s">
        <v>48</v>
      </c>
      <c r="B12">
        <v>15</v>
      </c>
      <c r="C12">
        <v>30690.843281426125</v>
      </c>
      <c r="D12">
        <v>2046.0562187617418</v>
      </c>
      <c r="E12">
        <v>84.34225329009918</v>
      </c>
      <c r="F12">
        <v>4.1938489573883323E-125</v>
      </c>
    </row>
    <row r="13" spans="1:12" x14ac:dyDescent="0.25">
      <c r="A13" t="s">
        <v>49</v>
      </c>
      <c r="B13">
        <v>490</v>
      </c>
      <c r="C13">
        <v>11886.895453751691</v>
      </c>
      <c r="D13">
        <v>24.25897031377896</v>
      </c>
    </row>
    <row r="14" spans="1:12" ht="15.75" thickBot="1" x14ac:dyDescent="0.3">
      <c r="A14" s="8" t="s">
        <v>50</v>
      </c>
      <c r="B14" s="8">
        <v>505</v>
      </c>
      <c r="C14" s="8">
        <v>42577.738735177816</v>
      </c>
      <c r="D14" s="8"/>
      <c r="E14" s="8"/>
      <c r="F14" s="8"/>
    </row>
    <row r="15" spans="1:12" ht="15.75" thickBot="1" x14ac:dyDescent="0.3"/>
    <row r="16" spans="1:12" ht="30.75" customHeight="1" x14ac:dyDescent="0.25">
      <c r="A16" s="9"/>
      <c r="B16" s="9" t="s">
        <v>57</v>
      </c>
      <c r="C16" s="9" t="s">
        <v>21</v>
      </c>
      <c r="D16" s="9" t="s">
        <v>58</v>
      </c>
      <c r="E16" s="9" t="s">
        <v>59</v>
      </c>
      <c r="F16" s="9" t="s">
        <v>60</v>
      </c>
      <c r="G16" s="9" t="s">
        <v>61</v>
      </c>
      <c r="H16" s="9" t="s">
        <v>62</v>
      </c>
      <c r="I16" s="9" t="s">
        <v>63</v>
      </c>
      <c r="J16" s="10"/>
      <c r="K16" s="14" t="s">
        <v>64</v>
      </c>
      <c r="L16" s="10">
        <f>B17</f>
        <v>-6.498564048944405</v>
      </c>
    </row>
    <row r="17" spans="1:12" x14ac:dyDescent="0.25">
      <c r="A17" t="s">
        <v>51</v>
      </c>
      <c r="B17">
        <v>-6.498564048944405</v>
      </c>
      <c r="C17">
        <v>5.2640678204512161</v>
      </c>
      <c r="D17">
        <v>-1.2345137392981713</v>
      </c>
      <c r="E17">
        <v>0.21760322507497376</v>
      </c>
      <c r="F17">
        <v>-16.841494684800494</v>
      </c>
      <c r="G17">
        <v>3.8443665869116836</v>
      </c>
      <c r="H17">
        <v>-16.841494684800494</v>
      </c>
      <c r="I17">
        <v>3.8443665869116836</v>
      </c>
      <c r="K17" s="6">
        <v>4.6320450268504218E-2</v>
      </c>
      <c r="L17">
        <f>B18*K17</f>
        <v>4.4981417175423896E-4</v>
      </c>
    </row>
    <row r="18" spans="1:12" x14ac:dyDescent="0.25">
      <c r="A18" t="s">
        <v>1</v>
      </c>
      <c r="B18">
        <v>9.7109196725596592E-3</v>
      </c>
      <c r="C18">
        <v>0.34818450122353739</v>
      </c>
      <c r="D18">
        <v>2.7890154899011907E-2</v>
      </c>
      <c r="E18">
        <v>0.9777611157845485</v>
      </c>
      <c r="F18">
        <v>-0.67440795331082659</v>
      </c>
      <c r="G18">
        <v>0.69382979265594591</v>
      </c>
      <c r="H18">
        <v>-0.67440795331082659</v>
      </c>
      <c r="I18">
        <v>0.69382979265594591</v>
      </c>
      <c r="K18" s="6">
        <v>41.93</v>
      </c>
      <c r="L18">
        <f t="shared" ref="L18:L31" si="0">B19*K18</f>
        <v>-1.7138810498371189</v>
      </c>
    </row>
    <row r="19" spans="1:12" x14ac:dyDescent="0.25">
      <c r="A19" t="s">
        <v>2</v>
      </c>
      <c r="B19">
        <v>-4.0874816356716408E-2</v>
      </c>
      <c r="C19">
        <v>5.7585035954504593E-2</v>
      </c>
      <c r="D19">
        <v>-0.70981663342208912</v>
      </c>
      <c r="E19">
        <v>0.47815549332251128</v>
      </c>
      <c r="F19">
        <v>-0.15401888152753093</v>
      </c>
      <c r="G19">
        <v>7.2269248814098103E-2</v>
      </c>
      <c r="H19">
        <v>-0.15401888152753093</v>
      </c>
      <c r="I19">
        <v>7.2269248814098103E-2</v>
      </c>
      <c r="K19" s="6">
        <v>0.57299999999999995</v>
      </c>
      <c r="L19">
        <f t="shared" si="0"/>
        <v>-9.109209662846748</v>
      </c>
    </row>
    <row r="20" spans="1:12" x14ac:dyDescent="0.25">
      <c r="A20" t="s">
        <v>3</v>
      </c>
      <c r="B20">
        <v>-15.897399062559773</v>
      </c>
      <c r="C20">
        <v>4.0037929924237501</v>
      </c>
      <c r="D20">
        <v>-3.9705846662507063</v>
      </c>
      <c r="E20">
        <v>8.244216696514674E-5</v>
      </c>
      <c r="F20">
        <v>-23.764120125704423</v>
      </c>
      <c r="G20">
        <v>-8.0306779994151221</v>
      </c>
      <c r="H20">
        <v>-23.764120125704423</v>
      </c>
      <c r="I20">
        <v>-8.0306779994151221</v>
      </c>
      <c r="K20" s="6">
        <v>6.03</v>
      </c>
      <c r="L20">
        <f t="shared" si="0"/>
        <v>24.234668690579021</v>
      </c>
    </row>
    <row r="21" spans="1:12" x14ac:dyDescent="0.25">
      <c r="A21" t="s">
        <v>4</v>
      </c>
      <c r="B21">
        <v>4.0190163665968521</v>
      </c>
      <c r="C21">
        <v>0.42660611410330429</v>
      </c>
      <c r="D21">
        <v>9.4209066249426332</v>
      </c>
      <c r="E21">
        <v>1.7625190919903491E-19</v>
      </c>
      <c r="F21">
        <v>3.1808133651346915</v>
      </c>
      <c r="G21">
        <v>4.8572193680590132</v>
      </c>
      <c r="H21">
        <v>3.1808133651346915</v>
      </c>
      <c r="I21">
        <v>4.8572193680590132</v>
      </c>
      <c r="K21" s="6">
        <v>80.8</v>
      </c>
      <c r="L21">
        <f t="shared" si="0"/>
        <v>-0.46175218435044113</v>
      </c>
    </row>
    <row r="22" spans="1:12" x14ac:dyDescent="0.25">
      <c r="A22" t="s">
        <v>5</v>
      </c>
      <c r="B22">
        <v>-5.7147547568123904E-3</v>
      </c>
      <c r="C22">
        <v>1.3606354906071245E-2</v>
      </c>
      <c r="D22">
        <v>-0.42000629825276931</v>
      </c>
      <c r="E22">
        <v>0.67466495631570655</v>
      </c>
      <c r="F22">
        <v>-3.2448753975741956E-2</v>
      </c>
      <c r="G22">
        <v>2.1019244462117177E-2</v>
      </c>
      <c r="H22">
        <v>-3.2448753975741956E-2</v>
      </c>
      <c r="I22">
        <v>2.1019244462117177E-2</v>
      </c>
      <c r="K22" s="4">
        <v>2.5050000000000003</v>
      </c>
      <c r="L22">
        <f t="shared" si="0"/>
        <v>-3.0526925002242997</v>
      </c>
    </row>
    <row r="23" spans="1:12" x14ac:dyDescent="0.25">
      <c r="A23" t="s">
        <v>37</v>
      </c>
      <c r="B23">
        <v>-1.218639720648423</v>
      </c>
      <c r="C23">
        <v>0.18893254192564293</v>
      </c>
      <c r="D23">
        <v>-6.4501313973113001</v>
      </c>
      <c r="E23">
        <v>2.6846542104277916E-10</v>
      </c>
      <c r="F23">
        <v>-1.5898576157524791</v>
      </c>
      <c r="G23">
        <v>-0.84742182554436685</v>
      </c>
      <c r="H23">
        <v>-1.5898576157524791</v>
      </c>
      <c r="I23">
        <v>-0.84742182554436685</v>
      </c>
      <c r="K23" s="6">
        <v>19</v>
      </c>
      <c r="L23">
        <f t="shared" si="0"/>
        <v>19.133011111668687</v>
      </c>
    </row>
    <row r="24" spans="1:12" x14ac:dyDescent="0.25">
      <c r="A24" t="s">
        <v>10</v>
      </c>
      <c r="B24">
        <v>1.0070005848246677</v>
      </c>
      <c r="C24">
        <v>0.12209847712760144</v>
      </c>
      <c r="D24">
        <v>8.2474459019851789</v>
      </c>
      <c r="E24">
        <v>1.5005884127583155E-15</v>
      </c>
      <c r="F24">
        <v>0.76709940521444842</v>
      </c>
      <c r="G24">
        <v>1.246901764434887</v>
      </c>
      <c r="H24">
        <v>0.76709940521444842</v>
      </c>
      <c r="I24">
        <v>1.246901764434887</v>
      </c>
      <c r="K24" s="6">
        <v>7.88</v>
      </c>
      <c r="L24">
        <f t="shared" si="0"/>
        <v>-4.5488976950637952</v>
      </c>
    </row>
    <row r="25" spans="1:12" x14ac:dyDescent="0.25">
      <c r="A25" t="s">
        <v>11</v>
      </c>
      <c r="B25">
        <v>-0.57727128109946635</v>
      </c>
      <c r="C25">
        <v>5.2695000254228186E-2</v>
      </c>
      <c r="D25">
        <v>-10.954953568923207</v>
      </c>
      <c r="E25">
        <v>3.9487186530106523E-25</v>
      </c>
      <c r="F25">
        <v>-0.68080732035193625</v>
      </c>
      <c r="G25">
        <v>-0.47373524184699639</v>
      </c>
      <c r="H25">
        <v>-0.68080732035193625</v>
      </c>
      <c r="I25">
        <v>-0.47373524184699639</v>
      </c>
      <c r="K25" s="6">
        <v>10.28</v>
      </c>
      <c r="L25">
        <f t="shared" si="0"/>
        <v>3.3843928055663919</v>
      </c>
    </row>
    <row r="26" spans="1:12" x14ac:dyDescent="0.25">
      <c r="A26" t="s">
        <v>12</v>
      </c>
      <c r="B26">
        <v>0.32922109003564126</v>
      </c>
      <c r="C26">
        <v>0.1522387455417834</v>
      </c>
      <c r="D26">
        <v>2.1625315478265246</v>
      </c>
      <c r="E26">
        <v>3.1060347897150752E-2</v>
      </c>
      <c r="F26">
        <v>3.0099794692329596E-2</v>
      </c>
      <c r="G26">
        <v>0.62834238537895293</v>
      </c>
      <c r="H26">
        <v>3.0099794692329596E-2</v>
      </c>
      <c r="I26">
        <v>0.62834238537895293</v>
      </c>
      <c r="K26" s="6">
        <v>10.151999999999999</v>
      </c>
      <c r="L26">
        <f t="shared" si="0"/>
        <v>0.93259946052306764</v>
      </c>
    </row>
    <row r="27" spans="1:12" x14ac:dyDescent="0.25">
      <c r="A27" t="s">
        <v>13</v>
      </c>
      <c r="B27">
        <v>9.1863619042855366E-2</v>
      </c>
      <c r="C27">
        <v>8.2171559053030321E-2</v>
      </c>
      <c r="D27">
        <v>1.1179490824017366</v>
      </c>
      <c r="E27">
        <v>0.26413654275156717</v>
      </c>
      <c r="F27">
        <v>-6.9588467919959485E-2</v>
      </c>
      <c r="G27">
        <v>0.25331570600567022</v>
      </c>
      <c r="H27">
        <v>-6.9588467919959485E-2</v>
      </c>
      <c r="I27">
        <v>0.25331570600567022</v>
      </c>
      <c r="K27" s="6">
        <v>45</v>
      </c>
      <c r="L27">
        <f t="shared" si="0"/>
        <v>0.72533591230481653</v>
      </c>
    </row>
    <row r="28" spans="1:12" x14ac:dyDescent="0.25">
      <c r="A28" t="s">
        <v>14</v>
      </c>
      <c r="B28">
        <v>1.6118575828995924E-2</v>
      </c>
      <c r="C28">
        <v>1.7838562513191641E-2</v>
      </c>
      <c r="D28">
        <v>0.90358042118451054</v>
      </c>
      <c r="E28">
        <v>0.36666192255092767</v>
      </c>
      <c r="F28">
        <v>-1.893093740115636E-2</v>
      </c>
      <c r="G28">
        <v>5.1168089059148207E-2</v>
      </c>
      <c r="H28">
        <v>-1.893093740115636E-2</v>
      </c>
      <c r="I28">
        <v>5.1168089059148207E-2</v>
      </c>
      <c r="K28" s="4">
        <v>1</v>
      </c>
      <c r="L28">
        <f t="shared" si="0"/>
        <v>1.131516005350242</v>
      </c>
    </row>
    <row r="29" spans="1:12" x14ac:dyDescent="0.25">
      <c r="A29" t="s">
        <v>38</v>
      </c>
      <c r="B29">
        <v>1.131516005350242</v>
      </c>
      <c r="C29">
        <v>0.45426611233399511</v>
      </c>
      <c r="D29">
        <v>2.4908659805957636</v>
      </c>
      <c r="E29">
        <v>1.3073180203434502E-2</v>
      </c>
      <c r="F29">
        <v>0.23896616550266414</v>
      </c>
      <c r="G29">
        <v>2.02406584519782</v>
      </c>
      <c r="H29">
        <v>0.23896616550266414</v>
      </c>
      <c r="I29">
        <v>2.02406584519782</v>
      </c>
      <c r="K29" s="4">
        <v>0</v>
      </c>
      <c r="L29">
        <f t="shared" si="0"/>
        <v>0</v>
      </c>
    </row>
    <row r="30" spans="1:12" x14ac:dyDescent="0.25">
      <c r="A30" t="s">
        <v>17</v>
      </c>
      <c r="B30">
        <v>0.26408605110826128</v>
      </c>
      <c r="C30">
        <v>0.64196318470909219</v>
      </c>
      <c r="D30">
        <v>0.4113725792981926</v>
      </c>
      <c r="E30">
        <v>0.6809792209499882</v>
      </c>
      <c r="F30">
        <v>-0.99725421210481291</v>
      </c>
      <c r="G30">
        <v>1.5254263143213354</v>
      </c>
      <c r="H30">
        <v>-0.99725421210481291</v>
      </c>
      <c r="I30">
        <v>1.5254263143213354</v>
      </c>
      <c r="K30" s="4">
        <v>0</v>
      </c>
      <c r="L30">
        <f t="shared" si="0"/>
        <v>0</v>
      </c>
    </row>
    <row r="31" spans="1:12" x14ac:dyDescent="0.25">
      <c r="A31" t="s">
        <v>16</v>
      </c>
      <c r="B31">
        <v>-0.29131920139957251</v>
      </c>
      <c r="C31">
        <v>0.54665623350881321</v>
      </c>
      <c r="D31">
        <v>-0.53291114880312773</v>
      </c>
      <c r="E31">
        <v>0.59433668437801901</v>
      </c>
      <c r="F31">
        <v>-1.3653987341278118</v>
      </c>
      <c r="G31">
        <v>0.78276033132866685</v>
      </c>
      <c r="H31">
        <v>-1.3653987341278118</v>
      </c>
      <c r="I31">
        <v>0.78276033132866685</v>
      </c>
      <c r="K31">
        <v>0</v>
      </c>
      <c r="L31">
        <f t="shared" si="0"/>
        <v>0</v>
      </c>
    </row>
    <row r="32" spans="1:12" ht="15.75" thickBot="1" x14ac:dyDescent="0.3">
      <c r="A32" s="8" t="s">
        <v>39</v>
      </c>
      <c r="B32" s="8">
        <v>-0.68755500117198975</v>
      </c>
      <c r="C32" s="8">
        <v>0.71402278864348367</v>
      </c>
      <c r="D32" s="8">
        <v>-0.96293145275968295</v>
      </c>
      <c r="E32" s="8">
        <v>0.33605687810662344</v>
      </c>
      <c r="F32" s="8">
        <v>-2.0904792086961743</v>
      </c>
      <c r="G32" s="8">
        <v>0.71536920635219481</v>
      </c>
      <c r="H32" s="8">
        <v>-2.0904792086961743</v>
      </c>
      <c r="I32" s="8">
        <v>0.71536920635219481</v>
      </c>
      <c r="L32">
        <f>SUM(L16:L31)</f>
        <v>24.156976658897179</v>
      </c>
    </row>
    <row r="34" spans="12:12" x14ac:dyDescent="0.25">
      <c r="L34" t="s">
        <v>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509"/>
  <sheetViews>
    <sheetView showGridLines="0" tabSelected="1" topLeftCell="A2" zoomScale="110" zoomScaleNormal="110" workbookViewId="0">
      <selection activeCell="B4" sqref="B4:L19"/>
    </sheetView>
  </sheetViews>
  <sheetFormatPr defaultRowHeight="15" x14ac:dyDescent="0.25"/>
  <cols>
    <col min="1" max="1" width="3.7109375" customWidth="1"/>
  </cols>
  <sheetData>
    <row r="3" spans="2:17" ht="15.75" x14ac:dyDescent="0.25">
      <c r="B3" s="1" t="s">
        <v>0</v>
      </c>
      <c r="C3" s="2" t="s">
        <v>1</v>
      </c>
      <c r="D3" s="2" t="s">
        <v>2</v>
      </c>
      <c r="E3" s="2" t="s">
        <v>3</v>
      </c>
      <c r="F3" s="2" t="s">
        <v>4</v>
      </c>
      <c r="G3" s="2" t="s">
        <v>5</v>
      </c>
      <c r="H3" s="2" t="s">
        <v>37</v>
      </c>
      <c r="I3" s="2" t="s">
        <v>10</v>
      </c>
      <c r="J3" s="2" t="s">
        <v>11</v>
      </c>
      <c r="K3" s="2" t="s">
        <v>12</v>
      </c>
      <c r="L3" s="2" t="s">
        <v>13</v>
      </c>
      <c r="M3" s="2" t="s">
        <v>14</v>
      </c>
      <c r="N3" s="2" t="s">
        <v>38</v>
      </c>
      <c r="O3" s="2" t="s">
        <v>17</v>
      </c>
      <c r="P3" s="2" t="s">
        <v>16</v>
      </c>
      <c r="Q3" s="12" t="s">
        <v>39</v>
      </c>
    </row>
    <row r="4" spans="2:17" x14ac:dyDescent="0.25">
      <c r="B4" s="3">
        <v>24</v>
      </c>
      <c r="C4" s="4">
        <v>6.300112548479956E-3</v>
      </c>
      <c r="D4" s="4">
        <v>32.31</v>
      </c>
      <c r="E4" s="4">
        <v>0.53800000000000003</v>
      </c>
      <c r="F4" s="4">
        <v>6.5750000000000002</v>
      </c>
      <c r="G4" s="4">
        <v>65.2</v>
      </c>
      <c r="H4" s="4">
        <v>4.0875000000000004</v>
      </c>
      <c r="I4" s="4">
        <v>24.7</v>
      </c>
      <c r="J4" s="4">
        <v>4.9800000000000004</v>
      </c>
      <c r="K4" s="4">
        <v>5.48</v>
      </c>
      <c r="L4" s="4">
        <v>11.192</v>
      </c>
      <c r="M4" s="4">
        <v>23</v>
      </c>
      <c r="N4" s="4">
        <v>1</v>
      </c>
      <c r="O4" s="4">
        <v>0</v>
      </c>
      <c r="P4" s="4">
        <v>1</v>
      </c>
      <c r="Q4">
        <v>0</v>
      </c>
    </row>
    <row r="5" spans="2:17" x14ac:dyDescent="0.25">
      <c r="B5" s="3">
        <v>21.6</v>
      </c>
      <c r="C5" s="4">
        <v>2.6943735447546129E-2</v>
      </c>
      <c r="D5" s="4">
        <v>37.07</v>
      </c>
      <c r="E5" s="4">
        <v>0.46899999999999997</v>
      </c>
      <c r="F5" s="4">
        <v>6.4210000000000003</v>
      </c>
      <c r="G5" s="4">
        <v>78.900000000000006</v>
      </c>
      <c r="H5" s="4">
        <v>4.9675000000000002</v>
      </c>
      <c r="I5" s="4">
        <v>22.2</v>
      </c>
      <c r="J5" s="4">
        <v>9.14</v>
      </c>
      <c r="K5" s="4">
        <v>7.3319999999999999</v>
      </c>
      <c r="L5" s="4">
        <v>12.172800000000001</v>
      </c>
      <c r="M5" s="4">
        <v>42</v>
      </c>
      <c r="N5" s="4">
        <v>0</v>
      </c>
      <c r="O5" s="4">
        <v>1</v>
      </c>
      <c r="P5" s="4">
        <v>0</v>
      </c>
      <c r="Q5">
        <v>0</v>
      </c>
    </row>
    <row r="6" spans="2:17" x14ac:dyDescent="0.25">
      <c r="B6" s="3">
        <v>34.700000000000003</v>
      </c>
      <c r="C6" s="4">
        <v>2.6924266937860021E-2</v>
      </c>
      <c r="D6" s="4">
        <v>37.07</v>
      </c>
      <c r="E6" s="4">
        <v>0.46899999999999997</v>
      </c>
      <c r="F6" s="4">
        <v>7.1849999999999996</v>
      </c>
      <c r="G6" s="4">
        <v>61.1</v>
      </c>
      <c r="H6" s="4">
        <v>4.9675000000000002</v>
      </c>
      <c r="I6" s="4">
        <v>22.2</v>
      </c>
      <c r="J6" s="4">
        <v>4.03</v>
      </c>
      <c r="K6" s="4">
        <v>7.3940000000000001</v>
      </c>
      <c r="L6" s="4">
        <f>15.4*3</f>
        <v>46.2</v>
      </c>
      <c r="M6" s="4">
        <v>38</v>
      </c>
      <c r="N6" s="4">
        <v>0</v>
      </c>
      <c r="O6" s="4">
        <v>0</v>
      </c>
      <c r="P6" s="4">
        <v>0</v>
      </c>
      <c r="Q6">
        <v>0</v>
      </c>
    </row>
    <row r="7" spans="2:17" x14ac:dyDescent="0.25">
      <c r="B7" s="3">
        <v>33.4</v>
      </c>
      <c r="C7" s="4">
        <v>3.1857129935659603E-2</v>
      </c>
      <c r="D7" s="4">
        <v>32.18</v>
      </c>
      <c r="E7" s="4">
        <v>0.45800000000000002</v>
      </c>
      <c r="F7" s="4">
        <v>6.9980000000000002</v>
      </c>
      <c r="G7" s="4">
        <v>45.8</v>
      </c>
      <c r="H7" s="4">
        <v>6.0650000000000004</v>
      </c>
      <c r="I7" s="4">
        <v>21.3</v>
      </c>
      <c r="J7" s="4">
        <v>2.94</v>
      </c>
      <c r="K7" s="4">
        <v>9.2680000000000007</v>
      </c>
      <c r="L7" s="4">
        <v>11.267200000000001</v>
      </c>
      <c r="M7" s="4">
        <v>45</v>
      </c>
      <c r="N7" s="4">
        <v>1</v>
      </c>
      <c r="O7" s="4">
        <v>1</v>
      </c>
      <c r="P7" s="4">
        <v>0</v>
      </c>
      <c r="Q7">
        <v>0</v>
      </c>
    </row>
    <row r="8" spans="2:17" x14ac:dyDescent="0.25">
      <c r="B8" s="3">
        <v>36.200000000000003</v>
      </c>
      <c r="C8" s="4">
        <v>6.6770403633852421E-2</v>
      </c>
      <c r="D8" s="4">
        <v>32.18</v>
      </c>
      <c r="E8" s="4">
        <v>0.45800000000000002</v>
      </c>
      <c r="F8" s="4">
        <v>7.1470000000000002</v>
      </c>
      <c r="G8" s="4">
        <v>54.2</v>
      </c>
      <c r="H8" s="4">
        <v>6.0625</v>
      </c>
      <c r="I8" s="4">
        <v>21.3</v>
      </c>
      <c r="J8" s="4">
        <v>5.33</v>
      </c>
      <c r="K8" s="4">
        <v>8.8239999999999998</v>
      </c>
      <c r="L8" s="4">
        <v>11.2896</v>
      </c>
      <c r="M8" s="4">
        <v>55</v>
      </c>
      <c r="N8" s="4">
        <v>0</v>
      </c>
      <c r="O8" s="4">
        <v>1</v>
      </c>
      <c r="P8" s="4">
        <v>0</v>
      </c>
      <c r="Q8">
        <v>0</v>
      </c>
    </row>
    <row r="9" spans="2:17" x14ac:dyDescent="0.25">
      <c r="B9" s="3">
        <v>28.7</v>
      </c>
      <c r="C9" s="4">
        <v>2.9413160568349549E-2</v>
      </c>
      <c r="D9" s="4">
        <v>32.18</v>
      </c>
      <c r="E9" s="4">
        <v>0.45800000000000002</v>
      </c>
      <c r="F9" s="4">
        <v>6.43</v>
      </c>
      <c r="G9" s="4">
        <v>58.7</v>
      </c>
      <c r="H9" s="4">
        <v>6.0600000000000005</v>
      </c>
      <c r="I9" s="4">
        <v>21.3</v>
      </c>
      <c r="J9" s="4">
        <v>5.21</v>
      </c>
      <c r="K9" s="4">
        <v>7.1740000000000004</v>
      </c>
      <c r="L9" s="4">
        <v>14.2296</v>
      </c>
      <c r="M9" s="4">
        <v>53</v>
      </c>
      <c r="N9" s="4">
        <v>1</v>
      </c>
      <c r="O9" s="4">
        <v>0</v>
      </c>
      <c r="P9" s="4">
        <v>0</v>
      </c>
      <c r="Q9">
        <v>0</v>
      </c>
    </row>
    <row r="10" spans="2:17" x14ac:dyDescent="0.25">
      <c r="B10" s="3">
        <v>22.9</v>
      </c>
      <c r="C10" s="4">
        <v>8.4607657034825617E-2</v>
      </c>
      <c r="D10" s="4">
        <v>37.869999999999997</v>
      </c>
      <c r="E10" s="4">
        <v>0.52400000000000002</v>
      </c>
      <c r="F10" s="4">
        <v>6.0119999999999996</v>
      </c>
      <c r="G10" s="4">
        <v>66.599999999999994</v>
      </c>
      <c r="H10" s="4">
        <v>5.56</v>
      </c>
      <c r="I10" s="4">
        <v>24.8</v>
      </c>
      <c r="J10" s="4">
        <v>12.43</v>
      </c>
      <c r="K10" s="4">
        <v>6.9580000000000002</v>
      </c>
      <c r="L10" s="4">
        <v>12.183199999999999</v>
      </c>
      <c r="M10" s="4">
        <v>41</v>
      </c>
      <c r="N10" s="4">
        <v>1</v>
      </c>
      <c r="O10" s="4">
        <v>0</v>
      </c>
      <c r="P10" s="4">
        <v>1</v>
      </c>
      <c r="Q10">
        <v>0</v>
      </c>
    </row>
    <row r="11" spans="2:17" x14ac:dyDescent="0.25">
      <c r="B11" s="3">
        <v>22.1</v>
      </c>
      <c r="C11" s="4">
        <v>0.13501154665587689</v>
      </c>
      <c r="D11" s="4">
        <v>37.869999999999997</v>
      </c>
      <c r="E11" s="4">
        <v>0.52400000000000002</v>
      </c>
      <c r="F11" s="4">
        <v>6.1719999999999997</v>
      </c>
      <c r="G11" s="4">
        <v>96.1</v>
      </c>
      <c r="H11" s="4">
        <v>5.95</v>
      </c>
      <c r="I11" s="4">
        <v>24.8</v>
      </c>
      <c r="J11" s="4">
        <v>19.149999999999999</v>
      </c>
      <c r="K11" s="4">
        <v>5.8419999999999996</v>
      </c>
      <c r="L11" s="4">
        <v>12.1768</v>
      </c>
      <c r="M11" s="4">
        <v>56</v>
      </c>
      <c r="N11" s="4">
        <v>0</v>
      </c>
      <c r="O11" s="4">
        <v>1</v>
      </c>
      <c r="P11" s="4">
        <v>0</v>
      </c>
      <c r="Q11">
        <v>0</v>
      </c>
    </row>
    <row r="12" spans="2:17" x14ac:dyDescent="0.25">
      <c r="B12" s="3">
        <v>16.5</v>
      </c>
      <c r="C12" s="4">
        <v>0.19164462825480608</v>
      </c>
      <c r="D12" s="4">
        <v>37.869999999999997</v>
      </c>
      <c r="E12" s="4">
        <v>0.52400000000000002</v>
      </c>
      <c r="F12" s="4">
        <v>5.6310000000000002</v>
      </c>
      <c r="G12" s="4">
        <v>100</v>
      </c>
      <c r="H12" s="4">
        <v>6.0824999999999996</v>
      </c>
      <c r="I12" s="4">
        <v>24.8</v>
      </c>
      <c r="J12" s="4">
        <v>29.93</v>
      </c>
      <c r="K12" s="4">
        <v>5.93</v>
      </c>
      <c r="L12" s="4">
        <v>12.132</v>
      </c>
      <c r="M12" s="4">
        <v>55</v>
      </c>
      <c r="N12" s="4">
        <v>1</v>
      </c>
      <c r="O12" s="4">
        <v>0</v>
      </c>
      <c r="P12" s="4">
        <v>0</v>
      </c>
      <c r="Q12">
        <v>0</v>
      </c>
    </row>
    <row r="13" spans="2:17" x14ac:dyDescent="0.25">
      <c r="B13" s="3">
        <v>18.899999999999999</v>
      </c>
      <c r="C13" s="4">
        <v>0.15703793625945522</v>
      </c>
      <c r="D13" s="4">
        <v>37.869999999999997</v>
      </c>
      <c r="E13" s="4">
        <v>0.52400000000000002</v>
      </c>
      <c r="F13" s="4">
        <v>6.0039999999999996</v>
      </c>
      <c r="G13" s="4">
        <v>85.9</v>
      </c>
      <c r="H13" s="4">
        <v>6.59</v>
      </c>
      <c r="I13" s="4">
        <v>24.8</v>
      </c>
      <c r="J13" s="4">
        <v>17.100000000000001</v>
      </c>
      <c r="K13" s="4">
        <v>9.4779999999999998</v>
      </c>
      <c r="L13" s="4">
        <v>14.151199999999999</v>
      </c>
      <c r="M13" s="4">
        <v>45</v>
      </c>
      <c r="N13" s="4">
        <v>1</v>
      </c>
      <c r="O13" s="4">
        <v>0</v>
      </c>
      <c r="P13" s="4">
        <v>1</v>
      </c>
      <c r="Q13">
        <v>0</v>
      </c>
    </row>
    <row r="14" spans="2:17" x14ac:dyDescent="0.25">
      <c r="B14" s="3">
        <v>15</v>
      </c>
      <c r="C14" s="4">
        <v>0.20285104404642815</v>
      </c>
      <c r="D14" s="4">
        <v>37.869999999999997</v>
      </c>
      <c r="E14" s="4">
        <v>0.52400000000000002</v>
      </c>
      <c r="F14" s="4">
        <v>6.3769999999999998</v>
      </c>
      <c r="G14" s="4">
        <v>94.3</v>
      </c>
      <c r="H14" s="4">
        <v>6.3475000000000001</v>
      </c>
      <c r="I14" s="4">
        <v>24.8</v>
      </c>
      <c r="J14" s="4">
        <v>20.45</v>
      </c>
      <c r="K14" s="4">
        <v>6</v>
      </c>
      <c r="L14" s="4">
        <v>11.12</v>
      </c>
      <c r="M14" s="4">
        <v>29</v>
      </c>
      <c r="N14" s="4">
        <v>0</v>
      </c>
      <c r="O14" s="4">
        <v>1</v>
      </c>
      <c r="P14" s="4">
        <v>0</v>
      </c>
      <c r="Q14">
        <v>0</v>
      </c>
    </row>
    <row r="15" spans="2:17" x14ac:dyDescent="0.25">
      <c r="B15" s="3">
        <v>18.899999999999999</v>
      </c>
      <c r="C15" s="4">
        <v>0.11106720150765234</v>
      </c>
      <c r="D15" s="4">
        <v>37.869999999999997</v>
      </c>
      <c r="E15" s="4">
        <v>0.52400000000000002</v>
      </c>
      <c r="F15" s="4">
        <v>6.0090000000000003</v>
      </c>
      <c r="G15" s="4">
        <v>82.9</v>
      </c>
      <c r="H15" s="4">
        <v>6.2250000000000005</v>
      </c>
      <c r="I15" s="4">
        <v>24.8</v>
      </c>
      <c r="J15" s="4">
        <v>13.27</v>
      </c>
      <c r="K15" s="4">
        <v>9.2780000000000005</v>
      </c>
      <c r="L15" s="4">
        <v>13.151199999999999</v>
      </c>
      <c r="M15" s="4">
        <v>23</v>
      </c>
      <c r="N15" s="4">
        <v>0</v>
      </c>
      <c r="O15" s="4">
        <v>0</v>
      </c>
      <c r="P15" s="4">
        <v>0</v>
      </c>
      <c r="Q15">
        <v>1</v>
      </c>
    </row>
    <row r="16" spans="2:17" x14ac:dyDescent="0.25">
      <c r="B16" s="3">
        <v>21.7</v>
      </c>
      <c r="C16" s="4">
        <v>8.9639586884959294E-2</v>
      </c>
      <c r="D16" s="4">
        <v>37.869999999999997</v>
      </c>
      <c r="E16" s="4">
        <v>0.52400000000000002</v>
      </c>
      <c r="F16" s="4">
        <v>5.8890000000000002</v>
      </c>
      <c r="G16" s="4">
        <v>39</v>
      </c>
      <c r="H16" s="4">
        <v>5.4524999999999988</v>
      </c>
      <c r="I16" s="4">
        <v>24.8</v>
      </c>
      <c r="J16" s="4">
        <v>15.71</v>
      </c>
      <c r="K16" s="4">
        <v>5.5339999999999998</v>
      </c>
      <c r="L16" s="4">
        <v>10.1736</v>
      </c>
      <c r="M16" s="4">
        <v>57</v>
      </c>
      <c r="N16" s="4">
        <v>1</v>
      </c>
      <c r="O16" s="4">
        <v>0</v>
      </c>
      <c r="P16" s="4">
        <v>0</v>
      </c>
      <c r="Q16">
        <v>1</v>
      </c>
    </row>
    <row r="17" spans="2:17" x14ac:dyDescent="0.25">
      <c r="B17" s="3">
        <v>20.399999999999999</v>
      </c>
      <c r="C17" s="4">
        <v>0.4884327647141028</v>
      </c>
      <c r="D17" s="4">
        <v>38.14</v>
      </c>
      <c r="E17" s="4">
        <v>0.53800000000000003</v>
      </c>
      <c r="F17" s="4">
        <v>5.9489999999999998</v>
      </c>
      <c r="G17" s="4">
        <v>61.8</v>
      </c>
      <c r="H17" s="4">
        <v>4.7074999999999996</v>
      </c>
      <c r="I17" s="4">
        <v>19</v>
      </c>
      <c r="J17" s="4">
        <v>8.26</v>
      </c>
      <c r="K17" s="4">
        <v>5.9080000000000004</v>
      </c>
      <c r="L17" s="4">
        <v>14.1632</v>
      </c>
      <c r="M17" s="4">
        <v>39</v>
      </c>
      <c r="N17" s="4">
        <v>1</v>
      </c>
      <c r="O17" s="4">
        <v>0</v>
      </c>
      <c r="P17" s="4">
        <v>0</v>
      </c>
      <c r="Q17">
        <v>0</v>
      </c>
    </row>
    <row r="18" spans="2:17" x14ac:dyDescent="0.25">
      <c r="B18" s="3">
        <v>18.2</v>
      </c>
      <c r="C18" s="4">
        <v>0.49345156510828403</v>
      </c>
      <c r="D18" s="4">
        <v>38.14</v>
      </c>
      <c r="E18" s="4">
        <v>0.53800000000000003</v>
      </c>
      <c r="F18" s="4">
        <v>6.0960000000000001</v>
      </c>
      <c r="G18" s="4">
        <v>84.5</v>
      </c>
      <c r="H18" s="4">
        <v>4.4649999999999999</v>
      </c>
      <c r="I18" s="4">
        <v>19</v>
      </c>
      <c r="J18" s="4">
        <v>10.26</v>
      </c>
      <c r="K18" s="4">
        <v>6.9640000000000004</v>
      </c>
      <c r="L18" s="4">
        <v>13.1456</v>
      </c>
      <c r="M18" s="4">
        <v>49</v>
      </c>
      <c r="N18" s="4">
        <v>0</v>
      </c>
      <c r="O18" s="4">
        <v>0</v>
      </c>
      <c r="P18" s="4">
        <v>0</v>
      </c>
      <c r="Q18">
        <v>0</v>
      </c>
    </row>
    <row r="19" spans="2:17" x14ac:dyDescent="0.25">
      <c r="B19" s="3">
        <v>19.899999999999999</v>
      </c>
      <c r="C19" s="4">
        <v>0.48697750449074068</v>
      </c>
      <c r="D19" s="4">
        <v>38.14</v>
      </c>
      <c r="E19" s="4">
        <v>0.53800000000000003</v>
      </c>
      <c r="F19" s="4">
        <v>5.8339999999999996</v>
      </c>
      <c r="G19" s="4">
        <v>56.5</v>
      </c>
      <c r="H19" s="4">
        <v>4.4974999999999996</v>
      </c>
      <c r="I19" s="4">
        <v>19</v>
      </c>
      <c r="J19" s="4">
        <v>8.4700000000000006</v>
      </c>
      <c r="K19" s="4">
        <v>8.4979999999999993</v>
      </c>
      <c r="L19" s="4">
        <v>14.1592</v>
      </c>
      <c r="M19" s="4">
        <v>28</v>
      </c>
      <c r="N19" s="4">
        <v>1</v>
      </c>
      <c r="O19" s="4">
        <v>0</v>
      </c>
      <c r="P19" s="4">
        <v>1</v>
      </c>
      <c r="Q19">
        <v>0</v>
      </c>
    </row>
    <row r="20" spans="2:17" x14ac:dyDescent="0.25">
      <c r="B20" s="3">
        <v>23.1</v>
      </c>
      <c r="C20" s="4">
        <v>0.71975503108142913</v>
      </c>
      <c r="D20" s="4">
        <v>38.14</v>
      </c>
      <c r="E20" s="4">
        <v>0.53800000000000003</v>
      </c>
      <c r="F20" s="4">
        <v>5.9349999999999996</v>
      </c>
      <c r="G20" s="4">
        <v>29.3</v>
      </c>
      <c r="H20" s="4">
        <v>4.5</v>
      </c>
      <c r="I20" s="4">
        <v>19</v>
      </c>
      <c r="J20" s="4">
        <v>6.58</v>
      </c>
      <c r="K20" s="4">
        <v>5.4619999999999997</v>
      </c>
      <c r="L20" s="4">
        <v>10.184799999999999</v>
      </c>
      <c r="M20" s="4">
        <v>46</v>
      </c>
      <c r="N20" s="4">
        <v>0</v>
      </c>
      <c r="O20" s="4">
        <v>0</v>
      </c>
      <c r="P20" s="4">
        <v>0</v>
      </c>
      <c r="Q20">
        <v>0</v>
      </c>
    </row>
    <row r="21" spans="2:17" x14ac:dyDescent="0.25">
      <c r="B21" s="3">
        <v>17.5</v>
      </c>
      <c r="C21" s="4">
        <v>0.57897013549754606</v>
      </c>
      <c r="D21" s="4">
        <v>38.14</v>
      </c>
      <c r="E21" s="4">
        <v>0.53800000000000003</v>
      </c>
      <c r="F21" s="4">
        <v>5.99</v>
      </c>
      <c r="G21" s="4">
        <v>81.7</v>
      </c>
      <c r="H21" s="4">
        <v>4.26</v>
      </c>
      <c r="I21" s="4">
        <v>19</v>
      </c>
      <c r="J21" s="4">
        <v>14.67</v>
      </c>
      <c r="K21" s="4">
        <v>5.45</v>
      </c>
      <c r="L21" s="4">
        <v>11.14</v>
      </c>
      <c r="M21" s="4">
        <v>56</v>
      </c>
      <c r="N21" s="4">
        <v>0</v>
      </c>
      <c r="O21" s="4">
        <v>1</v>
      </c>
      <c r="P21" s="4">
        <v>0</v>
      </c>
      <c r="Q21">
        <v>0</v>
      </c>
    </row>
    <row r="22" spans="2:17" x14ac:dyDescent="0.25">
      <c r="B22" s="3">
        <v>20.2</v>
      </c>
      <c r="C22" s="4">
        <v>0.58929108824517262</v>
      </c>
      <c r="D22" s="4">
        <v>38.14</v>
      </c>
      <c r="E22" s="4">
        <v>0.53800000000000003</v>
      </c>
      <c r="F22" s="4">
        <v>5.4560000000000004</v>
      </c>
      <c r="G22" s="4">
        <v>36.6</v>
      </c>
      <c r="H22" s="4">
        <v>3.7949999999999999</v>
      </c>
      <c r="I22" s="4">
        <v>19</v>
      </c>
      <c r="J22" s="4">
        <v>11.69</v>
      </c>
      <c r="K22" s="4">
        <v>8.5039999999999996</v>
      </c>
      <c r="L22" s="4">
        <v>12.1616</v>
      </c>
      <c r="M22" s="4">
        <v>41</v>
      </c>
      <c r="N22" s="4">
        <v>1</v>
      </c>
      <c r="O22" s="4">
        <v>0</v>
      </c>
      <c r="P22" s="4">
        <v>0</v>
      </c>
      <c r="Q22">
        <v>1</v>
      </c>
    </row>
    <row r="23" spans="2:17" x14ac:dyDescent="0.25">
      <c r="B23" s="3">
        <v>18.2</v>
      </c>
      <c r="C23" s="4">
        <v>0.54569071109207012</v>
      </c>
      <c r="D23" s="4">
        <v>38.14</v>
      </c>
      <c r="E23" s="4">
        <v>0.53800000000000003</v>
      </c>
      <c r="F23" s="4">
        <v>5.7270000000000003</v>
      </c>
      <c r="G23" s="4">
        <v>69.5</v>
      </c>
      <c r="H23" s="4">
        <v>3.8</v>
      </c>
      <c r="I23" s="4">
        <v>19</v>
      </c>
      <c r="J23" s="4">
        <v>11.28</v>
      </c>
      <c r="K23" s="4">
        <v>8.5640000000000001</v>
      </c>
      <c r="L23" s="4">
        <v>12.1456</v>
      </c>
      <c r="M23" s="4">
        <v>27</v>
      </c>
      <c r="N23" s="4">
        <v>0</v>
      </c>
      <c r="O23" s="4">
        <v>0</v>
      </c>
      <c r="P23" s="4">
        <v>0</v>
      </c>
      <c r="Q23">
        <v>1</v>
      </c>
    </row>
    <row r="24" spans="2:17" x14ac:dyDescent="0.25">
      <c r="B24" s="3">
        <v>13.6</v>
      </c>
      <c r="C24" s="4">
        <v>0.81172545548530117</v>
      </c>
      <c r="D24" s="4">
        <v>38.14</v>
      </c>
      <c r="E24" s="4">
        <v>0.53800000000000003</v>
      </c>
      <c r="F24" s="4">
        <v>5.57</v>
      </c>
      <c r="G24" s="4">
        <v>98.1</v>
      </c>
      <c r="H24" s="4">
        <v>3.7974999999999999</v>
      </c>
      <c r="I24" s="4">
        <v>19</v>
      </c>
      <c r="J24" s="4">
        <v>21.02</v>
      </c>
      <c r="K24" s="4">
        <v>8.2720000000000002</v>
      </c>
      <c r="L24" s="4">
        <v>15.1088</v>
      </c>
      <c r="M24" s="4">
        <v>44</v>
      </c>
      <c r="N24" s="4">
        <v>1</v>
      </c>
      <c r="O24" s="4">
        <v>0</v>
      </c>
      <c r="P24" s="4">
        <v>0</v>
      </c>
      <c r="Q24">
        <v>1</v>
      </c>
    </row>
    <row r="25" spans="2:17" x14ac:dyDescent="0.25">
      <c r="B25" s="3">
        <v>19.600000000000001</v>
      </c>
      <c r="C25" s="4">
        <v>0.61628773426288663</v>
      </c>
      <c r="D25" s="4">
        <v>38.14</v>
      </c>
      <c r="E25" s="4">
        <v>0.53800000000000003</v>
      </c>
      <c r="F25" s="4">
        <v>5.9649999999999999</v>
      </c>
      <c r="G25" s="4">
        <v>89.2</v>
      </c>
      <c r="H25" s="4">
        <v>4.0125000000000002</v>
      </c>
      <c r="I25" s="4">
        <v>19</v>
      </c>
      <c r="J25" s="4">
        <v>13.83</v>
      </c>
      <c r="K25" s="4">
        <v>9.1920000000000002</v>
      </c>
      <c r="L25" s="4">
        <v>14.1568</v>
      </c>
      <c r="M25" s="4">
        <v>23</v>
      </c>
      <c r="N25" s="4">
        <v>1</v>
      </c>
      <c r="O25" s="4">
        <v>0</v>
      </c>
      <c r="P25" s="4">
        <v>0</v>
      </c>
      <c r="Q25">
        <v>0</v>
      </c>
    </row>
    <row r="26" spans="2:17" x14ac:dyDescent="0.25">
      <c r="B26" s="3">
        <v>15.2</v>
      </c>
      <c r="C26" s="4">
        <v>0.80310859582828442</v>
      </c>
      <c r="D26" s="4">
        <v>38.14</v>
      </c>
      <c r="E26" s="4">
        <v>0.53800000000000003</v>
      </c>
      <c r="F26" s="4">
        <v>6.1420000000000003</v>
      </c>
      <c r="G26" s="4">
        <v>91.7</v>
      </c>
      <c r="H26" s="4">
        <v>3.9799999999999995</v>
      </c>
      <c r="I26" s="4">
        <v>19</v>
      </c>
      <c r="J26" s="4">
        <v>18.72</v>
      </c>
      <c r="K26" s="4">
        <v>5.8040000000000003</v>
      </c>
      <c r="L26" s="4">
        <v>14.121600000000001</v>
      </c>
      <c r="M26" s="4">
        <v>48</v>
      </c>
      <c r="N26" s="4">
        <v>1</v>
      </c>
      <c r="O26" s="4">
        <v>0</v>
      </c>
      <c r="P26" s="4">
        <v>1</v>
      </c>
      <c r="Q26">
        <v>0</v>
      </c>
    </row>
    <row r="27" spans="2:17" x14ac:dyDescent="0.25">
      <c r="B27" s="3">
        <v>14.5</v>
      </c>
      <c r="C27" s="4">
        <v>0.68734538263210898</v>
      </c>
      <c r="D27" s="4">
        <v>38.14</v>
      </c>
      <c r="E27" s="4">
        <v>0.53800000000000003</v>
      </c>
      <c r="F27" s="4">
        <v>5.8129999999999997</v>
      </c>
      <c r="G27" s="4">
        <v>100</v>
      </c>
      <c r="H27" s="4">
        <v>4.0950000000000006</v>
      </c>
      <c r="I27" s="4">
        <v>19</v>
      </c>
      <c r="J27" s="4">
        <v>19.88</v>
      </c>
      <c r="K27" s="4">
        <v>7.49</v>
      </c>
      <c r="L27" s="4">
        <v>13.116</v>
      </c>
      <c r="M27" s="4">
        <v>29</v>
      </c>
      <c r="N27" s="4">
        <v>1</v>
      </c>
      <c r="O27" s="4">
        <v>1</v>
      </c>
      <c r="P27" s="4">
        <v>0</v>
      </c>
      <c r="Q27">
        <v>0</v>
      </c>
    </row>
    <row r="28" spans="2:17" x14ac:dyDescent="0.25">
      <c r="B28" s="3">
        <v>15.6</v>
      </c>
      <c r="C28" s="4">
        <v>0.55976434832835242</v>
      </c>
      <c r="D28" s="4">
        <v>38.14</v>
      </c>
      <c r="E28" s="4">
        <v>0.53800000000000003</v>
      </c>
      <c r="F28" s="4">
        <v>5.9240000000000004</v>
      </c>
      <c r="G28" s="4">
        <v>94.1</v>
      </c>
      <c r="H28" s="4">
        <v>4.4000000000000004</v>
      </c>
      <c r="I28" s="4">
        <v>19</v>
      </c>
      <c r="J28" s="4">
        <v>16.3</v>
      </c>
      <c r="K28" s="4">
        <v>8.2119999999999997</v>
      </c>
      <c r="L28" s="4">
        <v>13.1248</v>
      </c>
      <c r="M28" s="4">
        <v>27</v>
      </c>
      <c r="N28" s="4">
        <v>1</v>
      </c>
      <c r="O28" s="4">
        <v>1</v>
      </c>
      <c r="P28" s="4">
        <v>0</v>
      </c>
      <c r="Q28">
        <v>0</v>
      </c>
    </row>
    <row r="29" spans="2:17" x14ac:dyDescent="0.25">
      <c r="B29" s="3">
        <v>13.9</v>
      </c>
      <c r="C29" s="4">
        <v>0.61005900682544278</v>
      </c>
      <c r="D29" s="4">
        <v>38.14</v>
      </c>
      <c r="E29" s="4">
        <v>0.53800000000000003</v>
      </c>
      <c r="F29" s="4">
        <v>5.5990000000000002</v>
      </c>
      <c r="G29" s="4">
        <v>85.7</v>
      </c>
      <c r="H29" s="4">
        <v>4.4550000000000001</v>
      </c>
      <c r="I29" s="4">
        <v>19</v>
      </c>
      <c r="J29" s="4">
        <v>16.510000000000002</v>
      </c>
      <c r="K29" s="4">
        <v>9.3780000000000001</v>
      </c>
      <c r="L29" s="4">
        <v>13.1112</v>
      </c>
      <c r="M29" s="4">
        <v>35</v>
      </c>
      <c r="N29" s="4">
        <v>1</v>
      </c>
      <c r="O29" s="4">
        <v>0</v>
      </c>
      <c r="P29" s="4">
        <v>1</v>
      </c>
      <c r="Q29">
        <v>0</v>
      </c>
    </row>
    <row r="30" spans="2:17" x14ac:dyDescent="0.25">
      <c r="B30" s="3">
        <v>16.600000000000001</v>
      </c>
      <c r="C30" s="4">
        <v>0.51396668546254831</v>
      </c>
      <c r="D30" s="4">
        <v>38.14</v>
      </c>
      <c r="E30" s="4">
        <v>0.53800000000000003</v>
      </c>
      <c r="F30" s="4">
        <v>5.8129999999999997</v>
      </c>
      <c r="G30" s="4">
        <v>90.3</v>
      </c>
      <c r="H30" s="4">
        <v>4.682500000000001</v>
      </c>
      <c r="I30" s="4">
        <v>19</v>
      </c>
      <c r="J30" s="4">
        <v>14.81</v>
      </c>
      <c r="K30" s="4">
        <v>9.7319999999999993</v>
      </c>
      <c r="L30" s="4">
        <v>12.1328</v>
      </c>
      <c r="M30" s="4">
        <v>59</v>
      </c>
      <c r="N30" s="4">
        <v>0</v>
      </c>
      <c r="O30" s="4">
        <v>1</v>
      </c>
      <c r="P30" s="4">
        <v>0</v>
      </c>
      <c r="Q30">
        <v>0</v>
      </c>
    </row>
    <row r="31" spans="2:17" x14ac:dyDescent="0.25">
      <c r="B31" s="3">
        <v>14.8</v>
      </c>
      <c r="C31" s="4">
        <v>0.6707839777866772</v>
      </c>
      <c r="D31" s="4">
        <v>38.14</v>
      </c>
      <c r="E31" s="4">
        <v>0.53800000000000003</v>
      </c>
      <c r="F31" s="4">
        <v>6.0469999999999997</v>
      </c>
      <c r="G31" s="4">
        <v>88.8</v>
      </c>
      <c r="H31" s="4">
        <v>4.4524999999999997</v>
      </c>
      <c r="I31" s="4">
        <v>19</v>
      </c>
      <c r="J31" s="4">
        <v>17.28</v>
      </c>
      <c r="K31" s="4">
        <v>8.6959999999999997</v>
      </c>
      <c r="L31" s="4">
        <v>13.118399999999999</v>
      </c>
      <c r="M31" s="4">
        <v>20</v>
      </c>
      <c r="N31" s="4">
        <v>1</v>
      </c>
      <c r="O31" s="4">
        <v>1</v>
      </c>
      <c r="P31" s="4">
        <v>0</v>
      </c>
      <c r="Q31">
        <v>0</v>
      </c>
    </row>
    <row r="32" spans="2:17" x14ac:dyDescent="0.25">
      <c r="B32" s="3">
        <v>18.399999999999999</v>
      </c>
      <c r="C32" s="4">
        <v>0.57266738691824071</v>
      </c>
      <c r="D32" s="4">
        <v>38.14</v>
      </c>
      <c r="E32" s="4">
        <v>0.53800000000000003</v>
      </c>
      <c r="F32" s="4">
        <v>6.4950000000000001</v>
      </c>
      <c r="G32" s="4">
        <v>94.4</v>
      </c>
      <c r="H32" s="4">
        <v>4.4550000000000001</v>
      </c>
      <c r="I32" s="4">
        <v>19</v>
      </c>
      <c r="J32" s="4">
        <v>12.8</v>
      </c>
      <c r="K32" s="4">
        <v>5.968</v>
      </c>
      <c r="L32" s="4">
        <v>15.1472</v>
      </c>
      <c r="M32" s="4">
        <v>35</v>
      </c>
      <c r="N32" s="4">
        <v>1</v>
      </c>
      <c r="O32" s="4">
        <v>0</v>
      </c>
      <c r="P32" s="4">
        <v>1</v>
      </c>
      <c r="Q32">
        <v>0</v>
      </c>
    </row>
    <row r="33" spans="2:17" x14ac:dyDescent="0.25">
      <c r="B33" s="3">
        <v>21</v>
      </c>
      <c r="C33" s="4">
        <v>0.69437143085963815</v>
      </c>
      <c r="D33" s="4">
        <v>38.14</v>
      </c>
      <c r="E33" s="4">
        <v>0.53800000000000003</v>
      </c>
      <c r="F33" s="4">
        <v>6.6740000000000004</v>
      </c>
      <c r="G33" s="4">
        <v>87.3</v>
      </c>
      <c r="H33" s="4">
        <v>4.24</v>
      </c>
      <c r="I33" s="4">
        <v>19</v>
      </c>
      <c r="J33" s="4">
        <v>11.98</v>
      </c>
      <c r="K33" s="4">
        <v>9.02</v>
      </c>
      <c r="L33" s="4">
        <v>12.167999999999999</v>
      </c>
      <c r="M33" s="4">
        <v>50</v>
      </c>
      <c r="N33" s="4">
        <v>0</v>
      </c>
      <c r="O33" s="4">
        <v>0</v>
      </c>
      <c r="P33" s="4">
        <v>1</v>
      </c>
      <c r="Q33">
        <v>0</v>
      </c>
    </row>
    <row r="34" spans="2:17" x14ac:dyDescent="0.25">
      <c r="B34" s="3">
        <v>12.7</v>
      </c>
      <c r="C34" s="4">
        <v>0.75650218912271894</v>
      </c>
      <c r="D34" s="4">
        <v>38.14</v>
      </c>
      <c r="E34" s="4">
        <v>0.53800000000000003</v>
      </c>
      <c r="F34" s="4">
        <v>5.7130000000000001</v>
      </c>
      <c r="G34" s="4">
        <v>94.1</v>
      </c>
      <c r="H34" s="4">
        <v>4.2324999999999999</v>
      </c>
      <c r="I34" s="4">
        <v>19</v>
      </c>
      <c r="J34" s="4">
        <v>22.6</v>
      </c>
      <c r="K34" s="4">
        <v>9.8539999999999992</v>
      </c>
      <c r="L34" s="4">
        <v>12.101599999999999</v>
      </c>
      <c r="M34" s="4">
        <v>34</v>
      </c>
      <c r="N34" s="4">
        <v>0</v>
      </c>
      <c r="O34" s="4">
        <v>1</v>
      </c>
      <c r="P34" s="4">
        <v>0</v>
      </c>
      <c r="Q34">
        <v>0</v>
      </c>
    </row>
    <row r="35" spans="2:17" x14ac:dyDescent="0.25">
      <c r="B35" s="3">
        <v>14.5</v>
      </c>
      <c r="C35" s="4">
        <v>0.85642182443366566</v>
      </c>
      <c r="D35" s="4">
        <v>38.14</v>
      </c>
      <c r="E35" s="4">
        <v>0.53800000000000003</v>
      </c>
      <c r="F35" s="4">
        <v>6.0720000000000001</v>
      </c>
      <c r="G35" s="4">
        <v>100</v>
      </c>
      <c r="H35" s="4">
        <v>4.1749999999999998</v>
      </c>
      <c r="I35" s="4">
        <v>19</v>
      </c>
      <c r="J35" s="4">
        <v>13.04</v>
      </c>
      <c r="K35" s="4">
        <v>9.2899999999999991</v>
      </c>
      <c r="L35" s="4">
        <v>12.116</v>
      </c>
      <c r="M35" s="4">
        <v>23</v>
      </c>
      <c r="N35" s="4">
        <v>1</v>
      </c>
      <c r="O35" s="4">
        <v>0</v>
      </c>
      <c r="P35" s="4">
        <v>0</v>
      </c>
      <c r="Q35">
        <v>0</v>
      </c>
    </row>
    <row r="36" spans="2:17" x14ac:dyDescent="0.25">
      <c r="B36" s="3">
        <v>13.2</v>
      </c>
      <c r="C36" s="4">
        <v>0.87045200791689759</v>
      </c>
      <c r="D36" s="4">
        <v>38.14</v>
      </c>
      <c r="E36" s="4">
        <v>0.53800000000000003</v>
      </c>
      <c r="F36" s="4">
        <v>5.95</v>
      </c>
      <c r="G36" s="4">
        <v>82</v>
      </c>
      <c r="H36" s="4">
        <v>3.9924999999999997</v>
      </c>
      <c r="I36" s="4">
        <v>19</v>
      </c>
      <c r="J36" s="4">
        <v>27.71</v>
      </c>
      <c r="K36" s="4">
        <v>8.7639999999999993</v>
      </c>
      <c r="L36" s="4">
        <v>14.105600000000001</v>
      </c>
      <c r="M36" s="4">
        <v>25</v>
      </c>
      <c r="N36" s="4">
        <v>0</v>
      </c>
      <c r="O36" s="4">
        <v>0</v>
      </c>
      <c r="P36" s="4">
        <v>1</v>
      </c>
      <c r="Q36">
        <v>0</v>
      </c>
    </row>
    <row r="37" spans="2:17" x14ac:dyDescent="0.25">
      <c r="B37" s="3">
        <v>13.1</v>
      </c>
      <c r="C37" s="4">
        <v>0.76626752231013584</v>
      </c>
      <c r="D37" s="4">
        <v>38.14</v>
      </c>
      <c r="E37" s="4">
        <v>0.53800000000000003</v>
      </c>
      <c r="F37" s="4">
        <v>5.7009999999999996</v>
      </c>
      <c r="G37" s="4">
        <v>95</v>
      </c>
      <c r="H37" s="4">
        <v>3.7875000000000001</v>
      </c>
      <c r="I37" s="4">
        <v>19</v>
      </c>
      <c r="J37" s="4">
        <v>18.350000000000001</v>
      </c>
      <c r="K37" s="4">
        <v>8.3620000000000001</v>
      </c>
      <c r="L37" s="4">
        <v>15.104799999999999</v>
      </c>
      <c r="M37" s="4">
        <v>25</v>
      </c>
      <c r="N37" s="4">
        <v>1</v>
      </c>
      <c r="O37" s="4">
        <v>0</v>
      </c>
      <c r="P37" s="4">
        <v>0</v>
      </c>
      <c r="Q37">
        <v>0</v>
      </c>
    </row>
    <row r="38" spans="2:17" x14ac:dyDescent="0.25">
      <c r="B38" s="3">
        <v>13.5</v>
      </c>
      <c r="C38" s="4">
        <v>0.96043009782815969</v>
      </c>
      <c r="D38" s="4">
        <v>38.14</v>
      </c>
      <c r="E38" s="4">
        <v>0.53800000000000003</v>
      </c>
      <c r="F38" s="4">
        <v>6.0960000000000001</v>
      </c>
      <c r="G38" s="4">
        <v>96.9</v>
      </c>
      <c r="H38" s="4">
        <v>3.7600000000000002</v>
      </c>
      <c r="I38" s="4">
        <v>19</v>
      </c>
      <c r="J38" s="4">
        <v>20.34</v>
      </c>
      <c r="K38" s="4">
        <v>9.67</v>
      </c>
      <c r="L38" s="4">
        <v>11.108000000000001</v>
      </c>
      <c r="M38" s="4">
        <v>40</v>
      </c>
      <c r="N38" s="4">
        <v>1</v>
      </c>
      <c r="O38" s="4">
        <v>0</v>
      </c>
      <c r="P38" s="4">
        <v>0</v>
      </c>
      <c r="Q38">
        <v>0</v>
      </c>
    </row>
    <row r="39" spans="2:17" x14ac:dyDescent="0.25">
      <c r="B39" s="3">
        <v>18.899999999999999</v>
      </c>
      <c r="C39" s="4">
        <v>6.2195152592967116E-2</v>
      </c>
      <c r="D39" s="4">
        <v>35.96</v>
      </c>
      <c r="E39" s="4">
        <v>0.499</v>
      </c>
      <c r="F39" s="4">
        <v>5.9329999999999998</v>
      </c>
      <c r="G39" s="4">
        <v>68.2</v>
      </c>
      <c r="H39" s="4">
        <v>3.36</v>
      </c>
      <c r="I39" s="4">
        <v>20.8</v>
      </c>
      <c r="J39" s="4">
        <v>9.68</v>
      </c>
      <c r="K39" s="4">
        <v>9.4779999999999998</v>
      </c>
      <c r="L39" s="4">
        <v>11.151199999999999</v>
      </c>
      <c r="M39" s="4">
        <v>43</v>
      </c>
      <c r="N39" s="4">
        <v>1</v>
      </c>
      <c r="O39" s="4">
        <v>0</v>
      </c>
      <c r="P39" s="4">
        <v>1</v>
      </c>
      <c r="Q39">
        <v>0</v>
      </c>
    </row>
    <row r="40" spans="2:17" x14ac:dyDescent="0.25">
      <c r="B40" s="3">
        <v>20</v>
      </c>
      <c r="C40" s="4">
        <v>9.2980194768874175E-2</v>
      </c>
      <c r="D40" s="4">
        <v>35.96</v>
      </c>
      <c r="E40" s="4">
        <v>0.499</v>
      </c>
      <c r="F40" s="4">
        <v>5.8410000000000002</v>
      </c>
      <c r="G40" s="4">
        <v>61.4</v>
      </c>
      <c r="H40" s="4">
        <v>3.3774999999999999</v>
      </c>
      <c r="I40" s="4">
        <v>20.8</v>
      </c>
      <c r="J40" s="4">
        <v>11.41</v>
      </c>
      <c r="K40" s="4">
        <v>7.5</v>
      </c>
      <c r="L40" s="4">
        <v>15.16</v>
      </c>
      <c r="M40" s="4">
        <v>39</v>
      </c>
      <c r="N40" s="4">
        <v>0</v>
      </c>
      <c r="O40" s="4">
        <v>0</v>
      </c>
      <c r="P40" s="4">
        <v>0</v>
      </c>
      <c r="Q40">
        <v>0</v>
      </c>
    </row>
    <row r="41" spans="2:17" x14ac:dyDescent="0.25">
      <c r="B41" s="3">
        <v>21</v>
      </c>
      <c r="C41" s="4">
        <v>7.7090662364563634E-2</v>
      </c>
      <c r="D41" s="4">
        <v>35.96</v>
      </c>
      <c r="E41" s="4">
        <v>0.499</v>
      </c>
      <c r="F41" s="4">
        <v>5.85</v>
      </c>
      <c r="G41" s="4">
        <v>41.5</v>
      </c>
      <c r="H41" s="4">
        <v>3.9350000000000005</v>
      </c>
      <c r="I41" s="4">
        <v>20.8</v>
      </c>
      <c r="J41" s="4">
        <v>8.77</v>
      </c>
      <c r="K41" s="4">
        <v>8.1199999999999992</v>
      </c>
      <c r="L41" s="4">
        <v>10.167999999999999</v>
      </c>
      <c r="M41" s="4">
        <v>21</v>
      </c>
      <c r="N41" s="4">
        <v>1</v>
      </c>
      <c r="O41" s="4">
        <v>0</v>
      </c>
      <c r="P41" s="4">
        <v>1</v>
      </c>
      <c r="Q41">
        <v>0</v>
      </c>
    </row>
    <row r="42" spans="2:17" x14ac:dyDescent="0.25">
      <c r="B42" s="3">
        <v>24.2</v>
      </c>
      <c r="C42" s="4">
        <v>0.16131069988225022</v>
      </c>
      <c r="D42" s="4">
        <v>35.96</v>
      </c>
      <c r="E42" s="4">
        <v>0.499</v>
      </c>
      <c r="F42" s="4">
        <v>5.9660000000000002</v>
      </c>
      <c r="G42" s="4">
        <v>30.2</v>
      </c>
      <c r="H42" s="4">
        <v>3.8475000000000001</v>
      </c>
      <c r="I42" s="4">
        <v>20.8</v>
      </c>
      <c r="J42" s="4">
        <v>10.130000000000001</v>
      </c>
      <c r="K42" s="4">
        <v>8.1839999999999993</v>
      </c>
      <c r="L42" s="4">
        <v>10.1936</v>
      </c>
      <c r="M42" s="4">
        <v>21</v>
      </c>
      <c r="N42" s="4">
        <v>1</v>
      </c>
      <c r="O42" s="4">
        <v>0</v>
      </c>
      <c r="P42" s="4">
        <v>1</v>
      </c>
      <c r="Q42">
        <v>0</v>
      </c>
    </row>
    <row r="43" spans="2:17" x14ac:dyDescent="0.25">
      <c r="B43" s="3">
        <v>30.8</v>
      </c>
      <c r="C43" s="4">
        <v>2.7255180066451504E-2</v>
      </c>
      <c r="D43" s="4">
        <v>32.950000000000003</v>
      </c>
      <c r="E43" s="4">
        <v>0.42799999999999999</v>
      </c>
      <c r="F43" s="4">
        <v>6.5949999999999998</v>
      </c>
      <c r="G43" s="4">
        <v>21.8</v>
      </c>
      <c r="H43" s="4">
        <v>5.4</v>
      </c>
      <c r="I43" s="4">
        <v>21.7</v>
      </c>
      <c r="J43" s="4">
        <v>4.32</v>
      </c>
      <c r="K43" s="4">
        <v>6.9160000000000004</v>
      </c>
      <c r="L43" s="4">
        <v>12.2464</v>
      </c>
      <c r="M43" s="4">
        <v>49</v>
      </c>
      <c r="N43" s="4">
        <v>1</v>
      </c>
      <c r="O43" s="4">
        <v>0</v>
      </c>
      <c r="P43" s="4">
        <v>1</v>
      </c>
      <c r="Q43">
        <v>0</v>
      </c>
    </row>
    <row r="44" spans="2:17" x14ac:dyDescent="0.25">
      <c r="B44" s="3">
        <v>34.9</v>
      </c>
      <c r="C44" s="4">
        <v>3.3038179076797375E-2</v>
      </c>
      <c r="D44" s="4">
        <v>32.950000000000003</v>
      </c>
      <c r="E44" s="4">
        <v>0.42799999999999999</v>
      </c>
      <c r="F44" s="4">
        <v>7.024</v>
      </c>
      <c r="G44" s="4">
        <v>15.8</v>
      </c>
      <c r="H44" s="4">
        <v>5.4024999999999999</v>
      </c>
      <c r="I44" s="4">
        <v>21.7</v>
      </c>
      <c r="J44" s="4">
        <v>1.98</v>
      </c>
      <c r="K44" s="4">
        <v>6.1980000000000004</v>
      </c>
      <c r="L44" s="4">
        <v>15.279199999999999</v>
      </c>
      <c r="M44" s="4">
        <v>20</v>
      </c>
      <c r="N44" s="4">
        <v>1</v>
      </c>
      <c r="O44" s="4">
        <v>0</v>
      </c>
      <c r="P44" s="4">
        <v>1</v>
      </c>
      <c r="Q44">
        <v>0</v>
      </c>
    </row>
    <row r="45" spans="2:17" x14ac:dyDescent="0.25">
      <c r="B45" s="3">
        <v>26.6</v>
      </c>
      <c r="C45" s="4">
        <v>0.11994957590111856</v>
      </c>
      <c r="D45" s="4">
        <v>36.909999999999997</v>
      </c>
      <c r="E45" s="4">
        <v>0.44800000000000001</v>
      </c>
      <c r="F45" s="4">
        <v>6.77</v>
      </c>
      <c r="G45" s="4">
        <v>2.9</v>
      </c>
      <c r="H45" s="4">
        <v>5.7225000000000001</v>
      </c>
      <c r="I45" s="4">
        <v>22.1</v>
      </c>
      <c r="J45" s="4">
        <v>4.84</v>
      </c>
      <c r="K45" s="4">
        <v>7.7320000000000002</v>
      </c>
      <c r="L45" s="4">
        <v>13.2128</v>
      </c>
      <c r="M45" s="4">
        <v>30</v>
      </c>
      <c r="N45" s="4">
        <v>0</v>
      </c>
      <c r="O45" s="4">
        <v>0</v>
      </c>
      <c r="P45" s="4">
        <v>0</v>
      </c>
      <c r="Q45">
        <v>1</v>
      </c>
    </row>
    <row r="46" spans="2:17" x14ac:dyDescent="0.25">
      <c r="B46" s="3">
        <v>25.3</v>
      </c>
      <c r="C46" s="4">
        <v>0.13234318698771314</v>
      </c>
      <c r="D46" s="4">
        <v>36.909999999999997</v>
      </c>
      <c r="E46" s="4">
        <v>0.44800000000000001</v>
      </c>
      <c r="F46" s="4">
        <v>6.1689999999999996</v>
      </c>
      <c r="G46" s="4">
        <v>6.6</v>
      </c>
      <c r="H46" s="4">
        <v>5.7225000000000001</v>
      </c>
      <c r="I46" s="4">
        <v>22.1</v>
      </c>
      <c r="J46" s="4">
        <v>5.81</v>
      </c>
      <c r="K46" s="4">
        <v>8.1059999999999999</v>
      </c>
      <c r="L46" s="4">
        <v>15.202400000000001</v>
      </c>
      <c r="M46" s="4">
        <v>52</v>
      </c>
      <c r="N46" s="4">
        <v>0</v>
      </c>
      <c r="O46" s="4">
        <v>0</v>
      </c>
      <c r="P46" s="4">
        <v>1</v>
      </c>
      <c r="Q46">
        <v>0</v>
      </c>
    </row>
    <row r="47" spans="2:17" x14ac:dyDescent="0.25">
      <c r="B47" s="3">
        <v>24.7</v>
      </c>
      <c r="C47" s="4">
        <v>0.1478681287245753</v>
      </c>
      <c r="D47" s="4">
        <v>36.909999999999997</v>
      </c>
      <c r="E47" s="4">
        <v>0.44800000000000001</v>
      </c>
      <c r="F47" s="4">
        <v>6.2110000000000003</v>
      </c>
      <c r="G47" s="4">
        <v>6.5</v>
      </c>
      <c r="H47" s="4">
        <v>5.72</v>
      </c>
      <c r="I47" s="4">
        <v>22.1</v>
      </c>
      <c r="J47" s="4">
        <v>7.44</v>
      </c>
      <c r="K47" s="4">
        <v>6.0940000000000003</v>
      </c>
      <c r="L47" s="4">
        <v>15.1976</v>
      </c>
      <c r="M47" s="4">
        <v>56</v>
      </c>
      <c r="N47" s="4">
        <v>1</v>
      </c>
      <c r="O47" s="4">
        <v>0</v>
      </c>
      <c r="P47" s="4">
        <v>1</v>
      </c>
      <c r="Q47">
        <v>0</v>
      </c>
    </row>
    <row r="48" spans="2:17" x14ac:dyDescent="0.25">
      <c r="B48" s="3">
        <v>21.2</v>
      </c>
      <c r="C48" s="4">
        <v>0.1157275913439704</v>
      </c>
      <c r="D48" s="4">
        <v>36.909999999999997</v>
      </c>
      <c r="E48" s="4">
        <v>0.44800000000000001</v>
      </c>
      <c r="F48" s="4">
        <v>6.069</v>
      </c>
      <c r="G48" s="4">
        <v>40</v>
      </c>
      <c r="H48" s="4">
        <v>5.7225000000000001</v>
      </c>
      <c r="I48" s="4">
        <v>22.1</v>
      </c>
      <c r="J48" s="4">
        <v>9.5500000000000007</v>
      </c>
      <c r="K48" s="4">
        <v>9.0239999999999991</v>
      </c>
      <c r="L48" s="4">
        <v>12.169600000000001</v>
      </c>
      <c r="M48" s="4">
        <v>53</v>
      </c>
      <c r="N48" s="4">
        <v>0</v>
      </c>
      <c r="O48" s="4">
        <v>0</v>
      </c>
      <c r="P48" s="4">
        <v>1</v>
      </c>
      <c r="Q48">
        <v>0</v>
      </c>
    </row>
    <row r="49" spans="2:17" x14ac:dyDescent="0.25">
      <c r="B49" s="3">
        <v>19.3</v>
      </c>
      <c r="C49" s="4">
        <v>0.1582166881149534</v>
      </c>
      <c r="D49" s="4">
        <v>36.909999999999997</v>
      </c>
      <c r="E49" s="4">
        <v>0.44800000000000001</v>
      </c>
      <c r="F49" s="4">
        <v>5.6820000000000004</v>
      </c>
      <c r="G49" s="4">
        <v>33.799999999999997</v>
      </c>
      <c r="H49" s="4">
        <v>5.1025</v>
      </c>
      <c r="I49" s="4">
        <v>22.1</v>
      </c>
      <c r="J49" s="4">
        <v>10.210000000000001</v>
      </c>
      <c r="K49" s="4">
        <v>8.0860000000000003</v>
      </c>
      <c r="L49" s="4">
        <v>11.154400000000001</v>
      </c>
      <c r="M49" s="4">
        <v>21</v>
      </c>
      <c r="N49" s="4">
        <v>0</v>
      </c>
      <c r="O49" s="4">
        <v>0</v>
      </c>
      <c r="P49" s="4">
        <v>1</v>
      </c>
      <c r="Q49">
        <v>0</v>
      </c>
    </row>
    <row r="50" spans="2:17" x14ac:dyDescent="0.25">
      <c r="B50" s="3">
        <v>20</v>
      </c>
      <c r="C50" s="4">
        <v>0.17257420533907467</v>
      </c>
      <c r="D50" s="4">
        <v>36.909999999999997</v>
      </c>
      <c r="E50" s="4">
        <v>0.44800000000000001</v>
      </c>
      <c r="F50" s="4">
        <v>5.7859999999999996</v>
      </c>
      <c r="G50" s="4">
        <v>33.299999999999997</v>
      </c>
      <c r="H50" s="4">
        <v>5.0999999999999996</v>
      </c>
      <c r="I50" s="4">
        <v>22.1</v>
      </c>
      <c r="J50" s="4">
        <v>14.15</v>
      </c>
      <c r="K50" s="4">
        <v>9.3000000000000007</v>
      </c>
      <c r="L50" s="4">
        <v>12.16</v>
      </c>
      <c r="M50" s="4">
        <v>39</v>
      </c>
      <c r="N50" s="4">
        <v>1</v>
      </c>
      <c r="O50" s="4">
        <v>1</v>
      </c>
      <c r="P50" s="4">
        <v>0</v>
      </c>
      <c r="Q50">
        <v>0</v>
      </c>
    </row>
    <row r="51" spans="2:17" x14ac:dyDescent="0.25">
      <c r="B51" s="3">
        <v>16.600000000000001</v>
      </c>
      <c r="C51" s="4">
        <v>0.20642049726093958</v>
      </c>
      <c r="D51" s="4">
        <v>36.909999999999997</v>
      </c>
      <c r="E51" s="4">
        <v>0.44800000000000001</v>
      </c>
      <c r="F51" s="4">
        <v>6.03</v>
      </c>
      <c r="G51" s="4">
        <v>85.5</v>
      </c>
      <c r="H51" s="4">
        <v>5.6899999999999995</v>
      </c>
      <c r="I51" s="4">
        <v>22.1</v>
      </c>
      <c r="J51" s="4">
        <v>18.8</v>
      </c>
      <c r="K51" s="4">
        <v>5.3319999999999999</v>
      </c>
      <c r="L51" s="4">
        <v>12.1328</v>
      </c>
      <c r="M51" s="4">
        <v>44</v>
      </c>
      <c r="N51" s="4">
        <v>1</v>
      </c>
      <c r="O51" s="4">
        <v>0</v>
      </c>
      <c r="P51" s="4">
        <v>1</v>
      </c>
      <c r="Q51">
        <v>0</v>
      </c>
    </row>
    <row r="52" spans="2:17" x14ac:dyDescent="0.25">
      <c r="B52" s="3">
        <v>14.4</v>
      </c>
      <c r="C52" s="4">
        <v>0.22623476857524036</v>
      </c>
      <c r="D52" s="4">
        <v>36.909999999999997</v>
      </c>
      <c r="E52" s="4">
        <v>0.44800000000000001</v>
      </c>
      <c r="F52" s="4">
        <v>5.399</v>
      </c>
      <c r="G52" s="4">
        <v>95.3</v>
      </c>
      <c r="H52" s="4">
        <v>5.87</v>
      </c>
      <c r="I52" s="4">
        <v>22.1</v>
      </c>
      <c r="J52" s="4">
        <v>30.81</v>
      </c>
      <c r="K52" s="4">
        <v>7.0880000000000001</v>
      </c>
      <c r="L52" s="4">
        <v>14.1152</v>
      </c>
      <c r="M52" s="4">
        <v>34</v>
      </c>
      <c r="N52" s="4">
        <v>0</v>
      </c>
      <c r="O52" s="4">
        <v>0</v>
      </c>
      <c r="P52" s="4">
        <v>0</v>
      </c>
      <c r="Q52">
        <v>0</v>
      </c>
    </row>
    <row r="53" spans="2:17" x14ac:dyDescent="0.25">
      <c r="B53" s="3">
        <v>19.399999999999999</v>
      </c>
      <c r="C53" s="4">
        <v>0.19866231638200693</v>
      </c>
      <c r="D53" s="4">
        <v>36.909999999999997</v>
      </c>
      <c r="E53" s="4">
        <v>0.44800000000000001</v>
      </c>
      <c r="F53" s="4">
        <v>5.6020000000000003</v>
      </c>
      <c r="G53" s="4">
        <v>62</v>
      </c>
      <c r="H53" s="4">
        <v>6.0875000000000004</v>
      </c>
      <c r="I53" s="4">
        <v>22.1</v>
      </c>
      <c r="J53" s="4">
        <v>16.2</v>
      </c>
      <c r="K53" s="4">
        <v>5.9880000000000004</v>
      </c>
      <c r="L53" s="4">
        <v>13.155200000000001</v>
      </c>
      <c r="M53" s="4">
        <v>45</v>
      </c>
      <c r="N53" s="4">
        <v>0</v>
      </c>
      <c r="O53" s="4">
        <v>0</v>
      </c>
      <c r="P53" s="4">
        <v>0</v>
      </c>
      <c r="Q53">
        <v>1</v>
      </c>
    </row>
    <row r="54" spans="2:17" x14ac:dyDescent="0.25">
      <c r="B54" s="3">
        <v>19.7</v>
      </c>
      <c r="C54" s="4">
        <v>8.5011879325839174E-2</v>
      </c>
      <c r="D54" s="4">
        <v>35.64</v>
      </c>
      <c r="E54" s="4">
        <v>0.439</v>
      </c>
      <c r="F54" s="4">
        <v>5.9630000000000001</v>
      </c>
      <c r="G54" s="4">
        <v>45.7</v>
      </c>
      <c r="H54" s="4">
        <v>6.8149999999999995</v>
      </c>
      <c r="I54" s="4">
        <v>23.2</v>
      </c>
      <c r="J54" s="4">
        <v>13.45</v>
      </c>
      <c r="K54" s="4">
        <v>7.8997670682730989</v>
      </c>
      <c r="L54" s="4">
        <v>11.1576</v>
      </c>
      <c r="M54" s="4">
        <v>21</v>
      </c>
      <c r="N54" s="4">
        <v>1</v>
      </c>
      <c r="O54" s="4">
        <v>0</v>
      </c>
      <c r="P54" s="4">
        <v>1</v>
      </c>
      <c r="Q54">
        <v>0</v>
      </c>
    </row>
    <row r="55" spans="2:17" x14ac:dyDescent="0.25">
      <c r="B55" s="3">
        <v>20.5</v>
      </c>
      <c r="C55" s="4">
        <v>4.2455859036392304E-2</v>
      </c>
      <c r="D55" s="4">
        <v>35.64</v>
      </c>
      <c r="E55" s="4">
        <v>0.439</v>
      </c>
      <c r="F55" s="4">
        <v>6.1150000000000002</v>
      </c>
      <c r="G55" s="4">
        <v>63</v>
      </c>
      <c r="H55" s="4">
        <v>6.8174999999999999</v>
      </c>
      <c r="I55" s="4">
        <v>23.2</v>
      </c>
      <c r="J55" s="4">
        <v>9.43</v>
      </c>
      <c r="K55" s="4">
        <v>7.01</v>
      </c>
      <c r="L55" s="4">
        <v>11.164</v>
      </c>
      <c r="M55" s="4">
        <v>30</v>
      </c>
      <c r="N55" s="4">
        <v>1</v>
      </c>
      <c r="O55" s="4">
        <v>1</v>
      </c>
      <c r="P55" s="4">
        <v>0</v>
      </c>
      <c r="Q55">
        <v>0</v>
      </c>
    </row>
    <row r="56" spans="2:17" x14ac:dyDescent="0.25">
      <c r="B56" s="3">
        <v>25</v>
      </c>
      <c r="C56" s="4">
        <v>5.2212871446934324E-2</v>
      </c>
      <c r="D56" s="4">
        <v>35.64</v>
      </c>
      <c r="E56" s="4">
        <v>0.439</v>
      </c>
      <c r="F56" s="4">
        <v>6.5110000000000001</v>
      </c>
      <c r="G56" s="4">
        <v>21.1</v>
      </c>
      <c r="H56" s="4">
        <v>6.8174999999999999</v>
      </c>
      <c r="I56" s="4">
        <v>23.2</v>
      </c>
      <c r="J56" s="4">
        <v>5.28</v>
      </c>
      <c r="K56" s="4">
        <v>9.9</v>
      </c>
      <c r="L56" s="4">
        <v>14.2</v>
      </c>
      <c r="M56" s="4">
        <v>56</v>
      </c>
      <c r="N56" s="4">
        <v>0</v>
      </c>
      <c r="O56" s="4">
        <v>0</v>
      </c>
      <c r="P56" s="4">
        <v>1</v>
      </c>
      <c r="Q56">
        <v>0</v>
      </c>
    </row>
    <row r="57" spans="2:17" x14ac:dyDescent="0.25">
      <c r="B57" s="3">
        <v>23.4</v>
      </c>
      <c r="C57" s="4">
        <v>4.8609195414622164E-2</v>
      </c>
      <c r="D57" s="4">
        <v>35.64</v>
      </c>
      <c r="E57" s="4">
        <v>0.439</v>
      </c>
      <c r="F57" s="4">
        <v>5.9980000000000002</v>
      </c>
      <c r="G57" s="4">
        <v>21.4</v>
      </c>
      <c r="H57" s="4">
        <v>6.8150000000000004</v>
      </c>
      <c r="I57" s="4">
        <v>23.2</v>
      </c>
      <c r="J57" s="4">
        <v>8.43</v>
      </c>
      <c r="K57" s="4">
        <v>9.1679999999999993</v>
      </c>
      <c r="L57" s="4">
        <v>11.187200000000001</v>
      </c>
      <c r="M57" s="4">
        <v>41</v>
      </c>
      <c r="N57" s="4">
        <v>0</v>
      </c>
      <c r="O57" s="4">
        <v>0</v>
      </c>
      <c r="P57" s="4">
        <v>1</v>
      </c>
      <c r="Q57">
        <v>0</v>
      </c>
    </row>
    <row r="58" spans="2:17" x14ac:dyDescent="0.25">
      <c r="B58" s="3">
        <v>18.899999999999999</v>
      </c>
      <c r="C58" s="4">
        <v>1.3508350024792299E-2</v>
      </c>
      <c r="D58" s="4">
        <v>34</v>
      </c>
      <c r="E58" s="4">
        <v>0.41</v>
      </c>
      <c r="F58" s="4">
        <v>5.8879999999999999</v>
      </c>
      <c r="G58" s="4">
        <v>47.6</v>
      </c>
      <c r="H58" s="4">
        <v>7.3174999999999999</v>
      </c>
      <c r="I58" s="4">
        <v>18.899999999999999</v>
      </c>
      <c r="J58" s="4">
        <v>14.8</v>
      </c>
      <c r="K58" s="4">
        <v>8.6780000000000008</v>
      </c>
      <c r="L58" s="4">
        <v>15.151199999999999</v>
      </c>
      <c r="M58" s="4">
        <v>55</v>
      </c>
      <c r="N58" s="4">
        <v>1</v>
      </c>
      <c r="O58" s="4">
        <v>0</v>
      </c>
      <c r="P58" s="4">
        <v>0</v>
      </c>
      <c r="Q58">
        <v>0</v>
      </c>
    </row>
    <row r="59" spans="2:17" x14ac:dyDescent="0.25">
      <c r="B59" s="3">
        <v>35.4</v>
      </c>
      <c r="C59" s="4">
        <v>1.3024807722689411E-2</v>
      </c>
      <c r="D59" s="4">
        <v>31.22</v>
      </c>
      <c r="E59" s="4">
        <v>0.40300000000000002</v>
      </c>
      <c r="F59" s="4">
        <v>7.2489999999999997</v>
      </c>
      <c r="G59" s="4">
        <v>21.9</v>
      </c>
      <c r="H59" s="4">
        <v>8.6974999999999998</v>
      </c>
      <c r="I59" s="4">
        <v>22.1</v>
      </c>
      <c r="J59" s="4">
        <v>4.8099999999999996</v>
      </c>
      <c r="K59" s="4">
        <v>7.508</v>
      </c>
      <c r="L59" s="4">
        <v>13.283200000000001</v>
      </c>
      <c r="M59" s="4">
        <v>50</v>
      </c>
      <c r="N59" s="4">
        <v>1</v>
      </c>
      <c r="O59" s="4">
        <v>0</v>
      </c>
      <c r="P59" s="4">
        <v>1</v>
      </c>
      <c r="Q59">
        <v>0</v>
      </c>
    </row>
    <row r="60" spans="2:17" x14ac:dyDescent="0.25">
      <c r="B60" s="3">
        <v>24.7</v>
      </c>
      <c r="C60" s="4">
        <v>2.0341697657914628E-2</v>
      </c>
      <c r="D60" s="4">
        <v>30.74</v>
      </c>
      <c r="E60" s="4">
        <v>0.41</v>
      </c>
      <c r="F60" s="4">
        <v>6.383</v>
      </c>
      <c r="G60" s="4">
        <v>35.700000000000003</v>
      </c>
      <c r="H60" s="4">
        <v>9.1875</v>
      </c>
      <c r="I60" s="4">
        <v>22.7</v>
      </c>
      <c r="J60" s="4">
        <v>5.77</v>
      </c>
      <c r="K60" s="4">
        <v>5.7939999999999996</v>
      </c>
      <c r="L60" s="4">
        <v>15.1976</v>
      </c>
      <c r="M60" s="4">
        <v>22</v>
      </c>
      <c r="N60" s="4">
        <v>1</v>
      </c>
      <c r="O60" s="4">
        <v>1</v>
      </c>
      <c r="P60" s="4">
        <v>0</v>
      </c>
      <c r="Q60">
        <v>0</v>
      </c>
    </row>
    <row r="61" spans="2:17" x14ac:dyDescent="0.25">
      <c r="B61" s="3">
        <v>31.6</v>
      </c>
      <c r="C61" s="4">
        <v>1.4218437237555609E-2</v>
      </c>
      <c r="D61" s="4">
        <v>31.32</v>
      </c>
      <c r="E61" s="4">
        <v>0.41099999999999998</v>
      </c>
      <c r="F61" s="4">
        <v>6.8159999999999998</v>
      </c>
      <c r="G61" s="4">
        <v>40.5</v>
      </c>
      <c r="H61" s="4">
        <v>8.3249999999999993</v>
      </c>
      <c r="I61" s="4">
        <v>24.9</v>
      </c>
      <c r="J61" s="4">
        <v>3.95</v>
      </c>
      <c r="K61" s="4">
        <v>7.4320000000000004</v>
      </c>
      <c r="L61" s="4">
        <v>15.252800000000001</v>
      </c>
      <c r="M61" s="4">
        <v>45</v>
      </c>
      <c r="N61" s="4">
        <v>1</v>
      </c>
      <c r="O61" s="4">
        <v>1</v>
      </c>
      <c r="P61" s="4">
        <v>0</v>
      </c>
      <c r="Q61">
        <v>0</v>
      </c>
    </row>
    <row r="62" spans="2:17" x14ac:dyDescent="0.25">
      <c r="B62" s="3">
        <v>23.3</v>
      </c>
      <c r="C62" s="4">
        <v>0.14362404008287546</v>
      </c>
      <c r="D62" s="4">
        <v>35.130000000000003</v>
      </c>
      <c r="E62" s="4">
        <v>0.45300000000000001</v>
      </c>
      <c r="F62" s="4">
        <v>6.1449999999999996</v>
      </c>
      <c r="G62" s="4">
        <v>29.2</v>
      </c>
      <c r="H62" s="4">
        <v>7.8150000000000004</v>
      </c>
      <c r="I62" s="4">
        <v>20.3</v>
      </c>
      <c r="J62" s="4">
        <v>6.86</v>
      </c>
      <c r="K62" s="4">
        <v>7.8659999999999997</v>
      </c>
      <c r="L62" s="4">
        <v>14.186400000000001</v>
      </c>
      <c r="M62" s="4">
        <v>22</v>
      </c>
      <c r="N62" s="4">
        <v>0</v>
      </c>
      <c r="O62" s="4">
        <v>0</v>
      </c>
      <c r="P62" s="4">
        <v>0</v>
      </c>
      <c r="Q62">
        <v>0</v>
      </c>
    </row>
    <row r="63" spans="2:17" x14ac:dyDescent="0.25">
      <c r="B63" s="3">
        <v>19.600000000000001</v>
      </c>
      <c r="C63" s="4">
        <v>9.828756118394523E-2</v>
      </c>
      <c r="D63" s="4">
        <v>35.130000000000003</v>
      </c>
      <c r="E63" s="4">
        <v>0.45300000000000001</v>
      </c>
      <c r="F63" s="4">
        <v>5.9269999999999996</v>
      </c>
      <c r="G63" s="4">
        <v>47.2</v>
      </c>
      <c r="H63" s="4">
        <v>6.93</v>
      </c>
      <c r="I63" s="4">
        <v>20.3</v>
      </c>
      <c r="J63" s="4">
        <v>9.2200000000000006</v>
      </c>
      <c r="K63" s="4">
        <v>6.1920000000000002</v>
      </c>
      <c r="L63" s="4">
        <v>14.1568</v>
      </c>
      <c r="M63" s="4">
        <v>20</v>
      </c>
      <c r="N63" s="4">
        <v>1</v>
      </c>
      <c r="O63" s="4">
        <v>0</v>
      </c>
      <c r="P63" s="4">
        <v>0</v>
      </c>
      <c r="Q63">
        <v>0</v>
      </c>
    </row>
    <row r="64" spans="2:17" x14ac:dyDescent="0.25">
      <c r="B64" s="3">
        <v>18.7</v>
      </c>
      <c r="C64" s="4">
        <v>0.13917046313797135</v>
      </c>
      <c r="D64" s="4">
        <v>35.130000000000003</v>
      </c>
      <c r="E64" s="4">
        <v>0.45300000000000001</v>
      </c>
      <c r="F64" s="4">
        <v>5.7409999999999997</v>
      </c>
      <c r="G64" s="4">
        <v>66.2</v>
      </c>
      <c r="H64" s="4">
        <v>7.2249999999999996</v>
      </c>
      <c r="I64" s="4">
        <v>20.3</v>
      </c>
      <c r="J64" s="4">
        <v>13.15</v>
      </c>
      <c r="K64" s="4">
        <v>7.9740000000000002</v>
      </c>
      <c r="L64" s="4">
        <v>11.1496</v>
      </c>
      <c r="M64" s="4">
        <v>30</v>
      </c>
      <c r="N64" s="4">
        <v>0</v>
      </c>
      <c r="O64" s="4">
        <v>0</v>
      </c>
      <c r="P64" s="4">
        <v>1</v>
      </c>
      <c r="Q64">
        <v>0</v>
      </c>
    </row>
    <row r="65" spans="2:17" x14ac:dyDescent="0.25">
      <c r="B65" s="3">
        <v>16</v>
      </c>
      <c r="C65" s="4">
        <v>0.15846422026338808</v>
      </c>
      <c r="D65" s="4">
        <v>35.130000000000003</v>
      </c>
      <c r="E65" s="4">
        <v>0.45300000000000001</v>
      </c>
      <c r="F65" s="4">
        <v>5.9660000000000002</v>
      </c>
      <c r="G65" s="4">
        <v>93.4</v>
      </c>
      <c r="H65" s="4">
        <v>6.82</v>
      </c>
      <c r="I65" s="4">
        <v>20.3</v>
      </c>
      <c r="J65" s="4">
        <v>14.44</v>
      </c>
      <c r="K65" s="4">
        <v>6.22</v>
      </c>
      <c r="L65" s="4">
        <v>15.128</v>
      </c>
      <c r="M65" s="4">
        <v>48</v>
      </c>
      <c r="N65" s="4">
        <v>0</v>
      </c>
      <c r="O65" s="4">
        <v>0</v>
      </c>
      <c r="P65" s="4">
        <v>1</v>
      </c>
      <c r="Q65">
        <v>0</v>
      </c>
    </row>
    <row r="66" spans="2:17" x14ac:dyDescent="0.25">
      <c r="B66" s="3">
        <v>22.2</v>
      </c>
      <c r="C66" s="4">
        <v>0.10460322898864487</v>
      </c>
      <c r="D66" s="4">
        <v>35.130000000000003</v>
      </c>
      <c r="E66" s="4">
        <v>0.45300000000000001</v>
      </c>
      <c r="F66" s="4">
        <v>6.4560000000000004</v>
      </c>
      <c r="G66" s="4">
        <v>67.8</v>
      </c>
      <c r="H66" s="4">
        <v>7.2249999999999996</v>
      </c>
      <c r="I66" s="4">
        <v>20.3</v>
      </c>
      <c r="J66" s="4">
        <v>6.73</v>
      </c>
      <c r="K66" s="4">
        <v>5.8440000000000003</v>
      </c>
      <c r="L66" s="4">
        <v>10.1776</v>
      </c>
      <c r="M66" s="4">
        <v>56</v>
      </c>
      <c r="N66" s="4">
        <v>1</v>
      </c>
      <c r="O66" s="4">
        <v>0</v>
      </c>
      <c r="P66" s="4">
        <v>0</v>
      </c>
      <c r="Q66">
        <v>0</v>
      </c>
    </row>
    <row r="67" spans="2:17" x14ac:dyDescent="0.25">
      <c r="B67" s="3">
        <v>25</v>
      </c>
      <c r="C67" s="4">
        <v>0.11911548089016212</v>
      </c>
      <c r="D67" s="4">
        <v>35.130000000000003</v>
      </c>
      <c r="E67" s="4">
        <v>0.45300000000000001</v>
      </c>
      <c r="F67" s="4">
        <v>6.7619999999999996</v>
      </c>
      <c r="G67" s="4">
        <v>43.4</v>
      </c>
      <c r="H67" s="4">
        <v>7.9825000000000008</v>
      </c>
      <c r="I67" s="4">
        <v>20.3</v>
      </c>
      <c r="J67" s="4">
        <v>9.5</v>
      </c>
      <c r="K67" s="4">
        <v>5.9</v>
      </c>
      <c r="L67" s="4">
        <v>13.2</v>
      </c>
      <c r="M67" s="4">
        <v>28</v>
      </c>
      <c r="N67" s="4">
        <v>1</v>
      </c>
      <c r="O67" s="4">
        <v>0</v>
      </c>
      <c r="P67" s="4">
        <v>0</v>
      </c>
      <c r="Q67">
        <v>1</v>
      </c>
    </row>
    <row r="68" spans="2:17" x14ac:dyDescent="0.25">
      <c r="B68" s="3">
        <v>33</v>
      </c>
      <c r="C68" s="4">
        <v>1.9322119714036953E-2</v>
      </c>
      <c r="D68" s="4">
        <v>31.38</v>
      </c>
      <c r="E68" s="4">
        <v>0.41610000000000003</v>
      </c>
      <c r="F68" s="4">
        <v>7.1040000000000001</v>
      </c>
      <c r="G68" s="4">
        <v>59.5</v>
      </c>
      <c r="H68" s="4">
        <v>9.2225000000000001</v>
      </c>
      <c r="I68" s="4">
        <v>21.4</v>
      </c>
      <c r="J68" s="4">
        <v>8.0500000000000007</v>
      </c>
      <c r="K68" s="4">
        <v>8.26</v>
      </c>
      <c r="L68" s="4">
        <v>10.263999999999999</v>
      </c>
      <c r="M68" s="4">
        <v>30</v>
      </c>
      <c r="N68" s="4">
        <v>1</v>
      </c>
      <c r="O68" s="4">
        <v>0</v>
      </c>
      <c r="P68" s="4">
        <v>0</v>
      </c>
      <c r="Q68">
        <v>1</v>
      </c>
    </row>
    <row r="69" spans="2:17" x14ac:dyDescent="0.25">
      <c r="B69" s="3">
        <v>23.5</v>
      </c>
      <c r="C69" s="4">
        <v>3.521269175574257E-2</v>
      </c>
      <c r="D69" s="4">
        <v>33.369999999999997</v>
      </c>
      <c r="E69" s="4">
        <v>0.39800000000000002</v>
      </c>
      <c r="F69" s="4">
        <v>6.29</v>
      </c>
      <c r="G69" s="4">
        <v>17.8</v>
      </c>
      <c r="H69" s="4">
        <v>6.6124999999999998</v>
      </c>
      <c r="I69" s="4">
        <v>23.9</v>
      </c>
      <c r="J69" s="4">
        <v>4.67</v>
      </c>
      <c r="K69" s="4">
        <v>9.4700000000000006</v>
      </c>
      <c r="L69" s="4">
        <v>12.188000000000001</v>
      </c>
      <c r="M69" s="4">
        <v>20</v>
      </c>
      <c r="N69" s="4">
        <v>0</v>
      </c>
      <c r="O69" s="4">
        <v>0</v>
      </c>
      <c r="P69" s="4">
        <v>1</v>
      </c>
      <c r="Q69">
        <v>0</v>
      </c>
    </row>
    <row r="70" spans="2:17" x14ac:dyDescent="0.25">
      <c r="B70" s="3">
        <v>19.399999999999999</v>
      </c>
      <c r="C70" s="4">
        <v>4.2858319801900649E-2</v>
      </c>
      <c r="D70" s="4">
        <v>33.369999999999997</v>
      </c>
      <c r="E70" s="4">
        <v>0.39800000000000002</v>
      </c>
      <c r="F70" s="4">
        <v>5.7869999999999999</v>
      </c>
      <c r="G70" s="4">
        <v>31.1</v>
      </c>
      <c r="H70" s="4">
        <v>6.61</v>
      </c>
      <c r="I70" s="4">
        <v>23.9</v>
      </c>
      <c r="J70" s="4">
        <v>10.24</v>
      </c>
      <c r="K70" s="4">
        <v>8.9879999999999995</v>
      </c>
      <c r="L70" s="4">
        <v>11.155200000000001</v>
      </c>
      <c r="M70" s="4">
        <v>44</v>
      </c>
      <c r="N70" s="4">
        <v>0</v>
      </c>
      <c r="O70" s="4">
        <v>0</v>
      </c>
      <c r="P70" s="4">
        <v>0</v>
      </c>
      <c r="Q70">
        <v>1</v>
      </c>
    </row>
    <row r="71" spans="2:17" x14ac:dyDescent="0.25">
      <c r="B71" s="3">
        <v>22</v>
      </c>
      <c r="C71" s="4">
        <v>5.627635827662477E-2</v>
      </c>
      <c r="D71" s="4">
        <v>36.07</v>
      </c>
      <c r="E71" s="4">
        <v>0.40899999999999997</v>
      </c>
      <c r="F71" s="4">
        <v>5.8780000000000001</v>
      </c>
      <c r="G71" s="4">
        <v>21.4</v>
      </c>
      <c r="H71" s="4">
        <v>6.4974999999999996</v>
      </c>
      <c r="I71" s="4">
        <v>21.1</v>
      </c>
      <c r="J71" s="4">
        <v>8.1</v>
      </c>
      <c r="K71" s="4">
        <v>7.14</v>
      </c>
      <c r="L71" s="4">
        <v>13.176</v>
      </c>
      <c r="M71" s="4">
        <v>29</v>
      </c>
      <c r="N71" s="4">
        <v>1</v>
      </c>
      <c r="O71" s="4">
        <v>0</v>
      </c>
      <c r="P71" s="4">
        <v>1</v>
      </c>
      <c r="Q71">
        <v>0</v>
      </c>
    </row>
    <row r="72" spans="2:17" x14ac:dyDescent="0.25">
      <c r="B72" s="3">
        <v>17.399999999999999</v>
      </c>
      <c r="C72" s="4">
        <v>0.1271083087153749</v>
      </c>
      <c r="D72" s="4">
        <v>36.07</v>
      </c>
      <c r="E72" s="4">
        <v>0.40899999999999997</v>
      </c>
      <c r="F72" s="4">
        <v>5.5940000000000003</v>
      </c>
      <c r="G72" s="4">
        <v>36.799999999999997</v>
      </c>
      <c r="H72" s="4">
        <v>6.4974999999999996</v>
      </c>
      <c r="I72" s="4">
        <v>21.1</v>
      </c>
      <c r="J72" s="4">
        <v>13.09</v>
      </c>
      <c r="K72" s="4">
        <v>8.8480000000000008</v>
      </c>
      <c r="L72" s="4">
        <v>15.139200000000001</v>
      </c>
      <c r="M72" s="4">
        <v>40</v>
      </c>
      <c r="N72" s="4">
        <v>0</v>
      </c>
      <c r="O72" s="4">
        <v>0</v>
      </c>
      <c r="P72" s="4">
        <v>1</v>
      </c>
      <c r="Q72">
        <v>0</v>
      </c>
    </row>
    <row r="73" spans="2:17" x14ac:dyDescent="0.25">
      <c r="B73" s="3">
        <v>20.9</v>
      </c>
      <c r="C73" s="4">
        <v>0.12058798698859345</v>
      </c>
      <c r="D73" s="4">
        <v>36.07</v>
      </c>
      <c r="E73" s="4">
        <v>0.40899999999999997</v>
      </c>
      <c r="F73" s="4">
        <v>5.8849999999999998</v>
      </c>
      <c r="G73" s="4">
        <v>33</v>
      </c>
      <c r="H73" s="4">
        <v>6.5</v>
      </c>
      <c r="I73" s="4">
        <v>21.1</v>
      </c>
      <c r="J73" s="4">
        <v>8.7899999999999991</v>
      </c>
      <c r="K73" s="4">
        <v>8.3179999999999996</v>
      </c>
      <c r="L73" s="4">
        <v>11.167199999999999</v>
      </c>
      <c r="M73" s="4">
        <v>56</v>
      </c>
      <c r="N73" s="4">
        <v>0</v>
      </c>
      <c r="O73" s="4">
        <v>1</v>
      </c>
      <c r="P73" s="4">
        <v>0</v>
      </c>
      <c r="Q73">
        <v>0</v>
      </c>
    </row>
    <row r="74" spans="2:17" x14ac:dyDescent="0.25">
      <c r="B74" s="3">
        <v>24.2</v>
      </c>
      <c r="C74" s="4">
        <v>8.4580090473063307E-2</v>
      </c>
      <c r="D74" s="4">
        <v>40.81</v>
      </c>
      <c r="E74" s="4">
        <v>0.41299999999999998</v>
      </c>
      <c r="F74" s="4">
        <v>6.4169999999999998</v>
      </c>
      <c r="G74" s="4">
        <v>6.6</v>
      </c>
      <c r="H74" s="4">
        <v>5.2850000000000001</v>
      </c>
      <c r="I74" s="4">
        <v>20.8</v>
      </c>
      <c r="J74" s="4">
        <v>6.72</v>
      </c>
      <c r="K74" s="4">
        <v>9.7840000000000007</v>
      </c>
      <c r="L74" s="4">
        <v>14.1936</v>
      </c>
      <c r="M74" s="4">
        <v>38</v>
      </c>
      <c r="N74" s="4">
        <v>1</v>
      </c>
      <c r="O74" s="4">
        <v>0</v>
      </c>
      <c r="P74" s="4">
        <v>1</v>
      </c>
      <c r="Q74">
        <v>0</v>
      </c>
    </row>
    <row r="75" spans="2:17" x14ac:dyDescent="0.25">
      <c r="B75" s="3">
        <v>21.7</v>
      </c>
      <c r="C75" s="4">
        <v>0.14735046784990224</v>
      </c>
      <c r="D75" s="4">
        <v>40.81</v>
      </c>
      <c r="E75" s="4">
        <v>0.41299999999999998</v>
      </c>
      <c r="F75" s="4">
        <v>5.9610000000000003</v>
      </c>
      <c r="G75" s="4">
        <v>17.5</v>
      </c>
      <c r="H75" s="4">
        <v>5.2875000000000005</v>
      </c>
      <c r="I75" s="4">
        <v>20.8</v>
      </c>
      <c r="J75" s="4">
        <v>9.8800000000000008</v>
      </c>
      <c r="K75" s="4">
        <v>10.034000000000001</v>
      </c>
      <c r="L75" s="4">
        <v>13.1736</v>
      </c>
      <c r="M75" s="4">
        <v>46</v>
      </c>
      <c r="N75" s="4">
        <v>0</v>
      </c>
      <c r="O75" s="4">
        <v>0</v>
      </c>
      <c r="P75" s="4">
        <v>0</v>
      </c>
      <c r="Q75">
        <v>1</v>
      </c>
    </row>
    <row r="76" spans="2:17" x14ac:dyDescent="0.25">
      <c r="B76" s="3">
        <v>22.8</v>
      </c>
      <c r="C76" s="4">
        <v>8.7681152639833698E-2</v>
      </c>
      <c r="D76" s="4">
        <v>40.81</v>
      </c>
      <c r="E76" s="4">
        <v>0.41299999999999998</v>
      </c>
      <c r="F76" s="4">
        <v>6.0650000000000004</v>
      </c>
      <c r="G76" s="4">
        <v>7.8</v>
      </c>
      <c r="H76" s="4">
        <v>5.2875000000000005</v>
      </c>
      <c r="I76" s="4">
        <v>20.8</v>
      </c>
      <c r="J76" s="4">
        <v>5.52</v>
      </c>
      <c r="K76" s="4">
        <v>5.8559999999999999</v>
      </c>
      <c r="L76" s="4">
        <v>10.182399999999999</v>
      </c>
      <c r="M76" s="4">
        <v>20</v>
      </c>
      <c r="N76" s="4">
        <v>0</v>
      </c>
      <c r="O76" s="4">
        <v>0</v>
      </c>
      <c r="P76" s="4">
        <v>1</v>
      </c>
      <c r="Q76">
        <v>0</v>
      </c>
    </row>
    <row r="77" spans="2:17" x14ac:dyDescent="0.25">
      <c r="B77" s="3">
        <v>23.4</v>
      </c>
      <c r="C77" s="4">
        <v>0.17847249197232387</v>
      </c>
      <c r="D77" s="4">
        <v>40.81</v>
      </c>
      <c r="E77" s="4">
        <v>0.41299999999999998</v>
      </c>
      <c r="F77" s="4">
        <v>6.2450000000000001</v>
      </c>
      <c r="G77" s="4">
        <v>6.2</v>
      </c>
      <c r="H77" s="4">
        <v>5.2874999999999996</v>
      </c>
      <c r="I77" s="4">
        <v>20.8</v>
      </c>
      <c r="J77" s="4">
        <v>7.54</v>
      </c>
      <c r="K77" s="4">
        <v>5.968</v>
      </c>
      <c r="L77" s="4">
        <v>12.187200000000001</v>
      </c>
      <c r="M77" s="4">
        <v>45</v>
      </c>
      <c r="N77" s="4">
        <v>1</v>
      </c>
      <c r="O77" s="4">
        <v>1</v>
      </c>
      <c r="P77" s="4">
        <v>0</v>
      </c>
      <c r="Q77">
        <v>0</v>
      </c>
    </row>
    <row r="78" spans="2:17" x14ac:dyDescent="0.25">
      <c r="B78" s="3">
        <v>24.1</v>
      </c>
      <c r="C78" s="4">
        <v>7.5997614226465032E-2</v>
      </c>
      <c r="D78" s="4">
        <v>42.83</v>
      </c>
      <c r="E78" s="4">
        <v>0.437</v>
      </c>
      <c r="F78" s="4">
        <v>6.2729999999999997</v>
      </c>
      <c r="G78" s="4">
        <v>6</v>
      </c>
      <c r="H78" s="4">
        <v>4.2525000000000004</v>
      </c>
      <c r="I78" s="4">
        <v>21.3</v>
      </c>
      <c r="J78" s="4">
        <v>6.78</v>
      </c>
      <c r="K78" s="4">
        <v>7.8819999999999997</v>
      </c>
      <c r="L78" s="4">
        <v>10.1928</v>
      </c>
      <c r="M78" s="4">
        <v>40</v>
      </c>
      <c r="N78" s="4">
        <v>0</v>
      </c>
      <c r="O78" s="4">
        <v>0</v>
      </c>
      <c r="P78" s="4">
        <v>1</v>
      </c>
      <c r="Q78">
        <v>0</v>
      </c>
    </row>
    <row r="79" spans="2:17" x14ac:dyDescent="0.25">
      <c r="B79" s="3">
        <v>21.4</v>
      </c>
      <c r="C79" s="4">
        <v>9.0863946305119833E-2</v>
      </c>
      <c r="D79" s="4">
        <v>42.83</v>
      </c>
      <c r="E79" s="4">
        <v>0.437</v>
      </c>
      <c r="F79" s="4">
        <v>6.2859999999999996</v>
      </c>
      <c r="G79" s="4">
        <v>45</v>
      </c>
      <c r="H79" s="4">
        <v>4.5049999999999999</v>
      </c>
      <c r="I79" s="4">
        <v>21.3</v>
      </c>
      <c r="J79" s="4">
        <v>8.94</v>
      </c>
      <c r="K79" s="4">
        <v>6.0279999999999996</v>
      </c>
      <c r="L79" s="4">
        <v>10.171200000000001</v>
      </c>
      <c r="M79" s="4">
        <v>28</v>
      </c>
      <c r="N79" s="4">
        <v>0</v>
      </c>
      <c r="O79" s="4">
        <v>0</v>
      </c>
      <c r="P79" s="4">
        <v>0</v>
      </c>
      <c r="Q79">
        <v>0</v>
      </c>
    </row>
    <row r="80" spans="2:17" x14ac:dyDescent="0.25">
      <c r="B80" s="3">
        <v>20</v>
      </c>
      <c r="C80" s="4">
        <v>9.6700122477213546E-2</v>
      </c>
      <c r="D80" s="4">
        <v>42.83</v>
      </c>
      <c r="E80" s="4">
        <v>0.437</v>
      </c>
      <c r="F80" s="4">
        <v>6.2789999999999999</v>
      </c>
      <c r="G80" s="4">
        <v>74.5</v>
      </c>
      <c r="H80" s="4">
        <v>4.0525000000000002</v>
      </c>
      <c r="I80" s="4">
        <v>21.3</v>
      </c>
      <c r="J80" s="4">
        <v>11.97</v>
      </c>
      <c r="K80" s="4">
        <v>7.3</v>
      </c>
      <c r="L80" s="4">
        <v>12.16</v>
      </c>
      <c r="M80" s="4">
        <v>22</v>
      </c>
      <c r="N80" s="4">
        <v>0</v>
      </c>
      <c r="O80" s="4">
        <v>0</v>
      </c>
      <c r="P80" s="4">
        <v>0</v>
      </c>
      <c r="Q80">
        <v>0</v>
      </c>
    </row>
    <row r="81" spans="2:17" x14ac:dyDescent="0.25">
      <c r="B81" s="3">
        <v>20.8</v>
      </c>
      <c r="C81" s="4">
        <v>8.3486003489750313E-2</v>
      </c>
      <c r="D81" s="4">
        <v>42.83</v>
      </c>
      <c r="E81" s="4">
        <v>0.437</v>
      </c>
      <c r="F81" s="4">
        <v>6.14</v>
      </c>
      <c r="G81" s="4">
        <v>45.8</v>
      </c>
      <c r="H81" s="4">
        <v>4.09</v>
      </c>
      <c r="I81" s="4">
        <v>21.3</v>
      </c>
      <c r="J81" s="4">
        <v>10.27</v>
      </c>
      <c r="K81" s="4">
        <v>5.9160000000000004</v>
      </c>
      <c r="L81" s="4">
        <v>11.166399999999999</v>
      </c>
      <c r="M81" s="4">
        <v>57</v>
      </c>
      <c r="N81" s="4">
        <v>1</v>
      </c>
      <c r="O81" s="4">
        <v>0</v>
      </c>
      <c r="P81" s="4">
        <v>1</v>
      </c>
      <c r="Q81">
        <v>0</v>
      </c>
    </row>
    <row r="82" spans="2:17" x14ac:dyDescent="0.25">
      <c r="B82" s="3">
        <v>21.2</v>
      </c>
      <c r="C82" s="4">
        <v>5.4923696495899198E-2</v>
      </c>
      <c r="D82" s="4">
        <v>42.83</v>
      </c>
      <c r="E82" s="4">
        <v>0.437</v>
      </c>
      <c r="F82" s="4">
        <v>6.2320000000000002</v>
      </c>
      <c r="G82" s="4">
        <v>53.7</v>
      </c>
      <c r="H82" s="4">
        <v>5.0149999999999997</v>
      </c>
      <c r="I82" s="4">
        <v>21.3</v>
      </c>
      <c r="J82" s="4">
        <v>12.34</v>
      </c>
      <c r="K82" s="4">
        <v>8.8239999999999998</v>
      </c>
      <c r="L82" s="4">
        <v>15.169600000000001</v>
      </c>
      <c r="M82" s="4">
        <v>53</v>
      </c>
      <c r="N82" s="4">
        <v>1</v>
      </c>
      <c r="O82" s="4">
        <v>1</v>
      </c>
      <c r="P82" s="4">
        <v>0</v>
      </c>
      <c r="Q82">
        <v>0</v>
      </c>
    </row>
    <row r="83" spans="2:17" x14ac:dyDescent="0.25">
      <c r="B83" s="3">
        <v>20.3</v>
      </c>
      <c r="C83" s="4">
        <v>8.0537969626470959E-2</v>
      </c>
      <c r="D83" s="4">
        <v>42.83</v>
      </c>
      <c r="E83" s="4">
        <v>0.437</v>
      </c>
      <c r="F83" s="4">
        <v>5.8739999999999997</v>
      </c>
      <c r="G83" s="4">
        <v>36.6</v>
      </c>
      <c r="H83" s="4">
        <v>4.5025000000000004</v>
      </c>
      <c r="I83" s="4">
        <v>21.3</v>
      </c>
      <c r="J83" s="4">
        <v>9.1</v>
      </c>
      <c r="K83" s="4">
        <v>6.4059999999999997</v>
      </c>
      <c r="L83" s="4">
        <v>15.1624</v>
      </c>
      <c r="M83" s="4">
        <v>37</v>
      </c>
      <c r="N83" s="4">
        <v>0</v>
      </c>
      <c r="O83" s="4">
        <v>0</v>
      </c>
      <c r="P83" s="4">
        <v>0</v>
      </c>
      <c r="Q83">
        <v>1</v>
      </c>
    </row>
    <row r="84" spans="2:17" x14ac:dyDescent="0.25">
      <c r="B84" s="3">
        <v>28</v>
      </c>
      <c r="C84" s="4">
        <v>4.0306661759134048E-2</v>
      </c>
      <c r="D84" s="4">
        <v>34.86</v>
      </c>
      <c r="E84" s="4">
        <v>0.42599999999999999</v>
      </c>
      <c r="F84" s="4">
        <v>6.7270000000000003</v>
      </c>
      <c r="G84" s="4">
        <v>33.5</v>
      </c>
      <c r="H84" s="4">
        <v>5.4</v>
      </c>
      <c r="I84" s="4">
        <v>21</v>
      </c>
      <c r="J84" s="4">
        <v>5.29</v>
      </c>
      <c r="K84" s="4">
        <v>6.46</v>
      </c>
      <c r="L84" s="4">
        <v>14.224</v>
      </c>
      <c r="M84" s="4">
        <v>54</v>
      </c>
      <c r="N84" s="4">
        <v>1</v>
      </c>
      <c r="O84" s="4">
        <v>1</v>
      </c>
      <c r="P84" s="4">
        <v>0</v>
      </c>
      <c r="Q84">
        <v>0</v>
      </c>
    </row>
    <row r="85" spans="2:17" x14ac:dyDescent="0.25">
      <c r="B85" s="3">
        <v>23.9</v>
      </c>
      <c r="C85" s="4">
        <v>4.3653182921403161E-2</v>
      </c>
      <c r="D85" s="4">
        <v>34.86</v>
      </c>
      <c r="E85" s="4">
        <v>0.42599999999999999</v>
      </c>
      <c r="F85" s="4">
        <v>6.6189999999999998</v>
      </c>
      <c r="G85" s="4">
        <v>70.400000000000006</v>
      </c>
      <c r="H85" s="4">
        <v>5.4024999999999999</v>
      </c>
      <c r="I85" s="4">
        <v>21</v>
      </c>
      <c r="J85" s="4">
        <v>7.22</v>
      </c>
      <c r="K85" s="4">
        <v>5.5780000000000003</v>
      </c>
      <c r="L85" s="4">
        <v>12.1912</v>
      </c>
      <c r="M85" s="4">
        <v>49</v>
      </c>
      <c r="N85" s="4">
        <v>1</v>
      </c>
      <c r="O85" s="4">
        <v>1</v>
      </c>
      <c r="P85" s="4">
        <v>0</v>
      </c>
      <c r="Q85">
        <v>0</v>
      </c>
    </row>
    <row r="86" spans="2:17" x14ac:dyDescent="0.25">
      <c r="B86" s="3">
        <v>24.8</v>
      </c>
      <c r="C86" s="4">
        <v>3.5936479804305491E-2</v>
      </c>
      <c r="D86" s="4">
        <v>34.86</v>
      </c>
      <c r="E86" s="4">
        <v>0.42599999999999999</v>
      </c>
      <c r="F86" s="4">
        <v>6.3019999999999996</v>
      </c>
      <c r="G86" s="4">
        <v>32.200000000000003</v>
      </c>
      <c r="H86" s="4">
        <v>5.4024999999999999</v>
      </c>
      <c r="I86" s="4">
        <v>21</v>
      </c>
      <c r="J86" s="4">
        <v>6.72</v>
      </c>
      <c r="K86" s="4">
        <v>6.0960000000000001</v>
      </c>
      <c r="L86" s="4">
        <v>10.198399999999999</v>
      </c>
      <c r="M86" s="4">
        <v>20</v>
      </c>
      <c r="N86" s="4">
        <v>0</v>
      </c>
      <c r="O86" s="4">
        <v>0</v>
      </c>
      <c r="P86" s="4">
        <v>1</v>
      </c>
      <c r="Q86">
        <v>0</v>
      </c>
    </row>
    <row r="87" spans="2:17" x14ac:dyDescent="0.25">
      <c r="B87" s="3">
        <v>22.9</v>
      </c>
      <c r="C87" s="4">
        <v>3.4894058977320619E-2</v>
      </c>
      <c r="D87" s="4">
        <v>34.86</v>
      </c>
      <c r="E87" s="4">
        <v>0.42599999999999999</v>
      </c>
      <c r="F87" s="4">
        <v>6.1669999999999998</v>
      </c>
      <c r="G87" s="4">
        <v>46.7</v>
      </c>
      <c r="H87" s="4">
        <v>5.3999999999999995</v>
      </c>
      <c r="I87" s="4">
        <v>21</v>
      </c>
      <c r="J87" s="4">
        <v>7.51</v>
      </c>
      <c r="K87" s="4">
        <v>7.5579999999999998</v>
      </c>
      <c r="L87" s="4">
        <v>10.183199999999999</v>
      </c>
      <c r="M87" s="4">
        <v>34</v>
      </c>
      <c r="N87" s="4">
        <v>1</v>
      </c>
      <c r="O87" s="4">
        <v>1</v>
      </c>
      <c r="P87" s="4">
        <v>0</v>
      </c>
      <c r="Q87">
        <v>0</v>
      </c>
    </row>
    <row r="88" spans="2:17" x14ac:dyDescent="0.25">
      <c r="B88" s="3">
        <v>23.9</v>
      </c>
      <c r="C88" s="4">
        <v>4.9351911121969079E-2</v>
      </c>
      <c r="D88" s="4">
        <v>34.49</v>
      </c>
      <c r="E88" s="4">
        <v>0.44900000000000001</v>
      </c>
      <c r="F88" s="4">
        <v>6.3890000000000002</v>
      </c>
      <c r="G88" s="4">
        <v>48</v>
      </c>
      <c r="H88" s="4">
        <v>4.78</v>
      </c>
      <c r="I88" s="4">
        <v>21.5</v>
      </c>
      <c r="J88" s="4">
        <v>9.6199999999999992</v>
      </c>
      <c r="K88" s="4">
        <v>6.6779999999999999</v>
      </c>
      <c r="L88" s="4">
        <v>14.1912</v>
      </c>
      <c r="M88" s="4">
        <v>23</v>
      </c>
      <c r="N88" s="4">
        <v>0</v>
      </c>
      <c r="O88" s="4">
        <v>1</v>
      </c>
      <c r="P88" s="4">
        <v>0</v>
      </c>
      <c r="Q88">
        <v>0</v>
      </c>
    </row>
    <row r="89" spans="2:17" x14ac:dyDescent="0.25">
      <c r="B89" s="3">
        <v>26.6</v>
      </c>
      <c r="C89" s="4">
        <v>5.576577790585726E-2</v>
      </c>
      <c r="D89" s="4">
        <v>34.49</v>
      </c>
      <c r="E89" s="4">
        <v>0.44900000000000001</v>
      </c>
      <c r="F89" s="4">
        <v>6.63</v>
      </c>
      <c r="G89" s="4">
        <v>56.1</v>
      </c>
      <c r="H89" s="4">
        <v>4.4400000000000004</v>
      </c>
      <c r="I89" s="4">
        <v>21.5</v>
      </c>
      <c r="J89" s="4">
        <v>6.53</v>
      </c>
      <c r="K89" s="4">
        <v>9.7319999999999993</v>
      </c>
      <c r="L89" s="4">
        <v>12.2128</v>
      </c>
      <c r="M89" s="4">
        <v>56</v>
      </c>
      <c r="N89" s="4">
        <v>0</v>
      </c>
      <c r="O89" s="4">
        <v>0</v>
      </c>
      <c r="P89" s="4">
        <v>1</v>
      </c>
      <c r="Q89">
        <v>0</v>
      </c>
    </row>
    <row r="90" spans="2:17" x14ac:dyDescent="0.25">
      <c r="B90" s="3">
        <v>22.5</v>
      </c>
      <c r="C90" s="4">
        <v>5.0579039368154007E-2</v>
      </c>
      <c r="D90" s="4">
        <v>34.49</v>
      </c>
      <c r="E90" s="4">
        <v>0.44900000000000001</v>
      </c>
      <c r="F90" s="4">
        <v>6.0149999999999997</v>
      </c>
      <c r="G90" s="4">
        <v>45.1</v>
      </c>
      <c r="H90" s="4">
        <v>4.4275000000000002</v>
      </c>
      <c r="I90" s="4">
        <v>21.5</v>
      </c>
      <c r="J90" s="4">
        <v>12.86</v>
      </c>
      <c r="K90" s="4">
        <v>5.95</v>
      </c>
      <c r="L90" s="4">
        <v>11.18</v>
      </c>
      <c r="M90" s="4">
        <v>50</v>
      </c>
      <c r="N90" s="4">
        <v>1</v>
      </c>
      <c r="O90" s="4">
        <v>0</v>
      </c>
      <c r="P90" s="4">
        <v>1</v>
      </c>
      <c r="Q90">
        <v>0</v>
      </c>
    </row>
    <row r="91" spans="2:17" x14ac:dyDescent="0.25">
      <c r="B91" s="3">
        <v>22.2</v>
      </c>
      <c r="C91" s="4">
        <v>6.9068868599097735E-2</v>
      </c>
      <c r="D91" s="4">
        <v>34.49</v>
      </c>
      <c r="E91" s="4">
        <v>0.44900000000000001</v>
      </c>
      <c r="F91" s="4">
        <v>6.1210000000000004</v>
      </c>
      <c r="G91" s="4">
        <v>56.8</v>
      </c>
      <c r="H91" s="4">
        <v>3.7475000000000001</v>
      </c>
      <c r="I91" s="4">
        <v>21.5</v>
      </c>
      <c r="J91" s="4">
        <v>8.44</v>
      </c>
      <c r="K91" s="4">
        <v>7.2439999999999998</v>
      </c>
      <c r="L91" s="4">
        <v>12.1776</v>
      </c>
      <c r="M91" s="4">
        <v>43</v>
      </c>
      <c r="N91" s="4">
        <v>1</v>
      </c>
      <c r="O91" s="4">
        <v>0</v>
      </c>
      <c r="P91" s="4">
        <v>0</v>
      </c>
      <c r="Q91">
        <v>0</v>
      </c>
    </row>
    <row r="92" spans="2:17" x14ac:dyDescent="0.25">
      <c r="B92" s="3">
        <v>23.6</v>
      </c>
      <c r="C92" s="4">
        <v>5.5056205748078388E-2</v>
      </c>
      <c r="D92" s="4">
        <v>33.409999999999997</v>
      </c>
      <c r="E92" s="4">
        <v>0.48899999999999999</v>
      </c>
      <c r="F92" s="4">
        <v>7.0069999999999997</v>
      </c>
      <c r="G92" s="4">
        <v>86.3</v>
      </c>
      <c r="H92" s="4">
        <v>3.42</v>
      </c>
      <c r="I92" s="4">
        <v>22.2</v>
      </c>
      <c r="J92" s="4">
        <v>5.5</v>
      </c>
      <c r="K92" s="4">
        <v>6.9720000000000004</v>
      </c>
      <c r="L92" s="4">
        <v>10.188800000000001</v>
      </c>
      <c r="M92" s="4">
        <v>28</v>
      </c>
      <c r="N92" s="4">
        <v>0</v>
      </c>
      <c r="O92" s="4">
        <v>0</v>
      </c>
      <c r="P92" s="4">
        <v>1</v>
      </c>
      <c r="Q92">
        <v>0</v>
      </c>
    </row>
    <row r="93" spans="2:17" x14ac:dyDescent="0.25">
      <c r="B93" s="3">
        <v>28.7</v>
      </c>
      <c r="C93" s="4">
        <v>5.1662226323793768E-2</v>
      </c>
      <c r="D93" s="4">
        <v>33.409999999999997</v>
      </c>
      <c r="E93" s="4">
        <v>0.48899999999999999</v>
      </c>
      <c r="F93" s="4">
        <v>7.0789999999999997</v>
      </c>
      <c r="G93" s="4">
        <v>63.1</v>
      </c>
      <c r="H93" s="4">
        <v>3.415</v>
      </c>
      <c r="I93" s="4">
        <v>22.2</v>
      </c>
      <c r="J93" s="4">
        <v>5.7</v>
      </c>
      <c r="K93" s="4">
        <v>7.5739999999999998</v>
      </c>
      <c r="L93" s="4">
        <v>15.2296</v>
      </c>
      <c r="M93" s="4">
        <v>31</v>
      </c>
      <c r="N93" s="4">
        <v>1</v>
      </c>
      <c r="O93" s="4">
        <v>0</v>
      </c>
      <c r="P93" s="4">
        <v>0</v>
      </c>
      <c r="Q93">
        <v>0</v>
      </c>
    </row>
    <row r="94" spans="2:17" x14ac:dyDescent="0.25">
      <c r="B94" s="3">
        <v>22.6</v>
      </c>
      <c r="C94" s="4">
        <v>4.577610263658359E-2</v>
      </c>
      <c r="D94" s="4">
        <v>33.409999999999997</v>
      </c>
      <c r="E94" s="4">
        <v>0.48899999999999999</v>
      </c>
      <c r="F94" s="4">
        <v>6.4169999999999998</v>
      </c>
      <c r="G94" s="4">
        <v>66.099999999999994</v>
      </c>
      <c r="H94" s="4">
        <v>3.0925000000000002</v>
      </c>
      <c r="I94" s="4">
        <v>22.2</v>
      </c>
      <c r="J94" s="4">
        <v>8.81</v>
      </c>
      <c r="K94" s="4">
        <v>7.3520000000000003</v>
      </c>
      <c r="L94" s="4">
        <v>15.1808</v>
      </c>
      <c r="M94" s="4">
        <v>58</v>
      </c>
      <c r="N94" s="4">
        <v>1</v>
      </c>
      <c r="O94" s="4">
        <v>1</v>
      </c>
      <c r="P94" s="4">
        <v>0</v>
      </c>
      <c r="Q94">
        <v>0</v>
      </c>
    </row>
    <row r="95" spans="2:17" x14ac:dyDescent="0.25">
      <c r="B95" s="3">
        <v>22</v>
      </c>
      <c r="C95" s="4">
        <v>3.8566653148816694E-2</v>
      </c>
      <c r="D95" s="4">
        <v>33.409999999999997</v>
      </c>
      <c r="E95" s="4">
        <v>0.48899999999999999</v>
      </c>
      <c r="F95" s="4">
        <v>6.4050000000000002</v>
      </c>
      <c r="G95" s="4">
        <v>73.900000000000006</v>
      </c>
      <c r="H95" s="4">
        <v>3.0924999999999998</v>
      </c>
      <c r="I95" s="4">
        <v>22.2</v>
      </c>
      <c r="J95" s="4">
        <v>8.1999999999999993</v>
      </c>
      <c r="K95" s="4">
        <v>8.24</v>
      </c>
      <c r="L95" s="4">
        <v>13.176</v>
      </c>
      <c r="M95" s="4">
        <v>23</v>
      </c>
      <c r="N95" s="4">
        <v>0</v>
      </c>
      <c r="O95" s="4">
        <v>0</v>
      </c>
      <c r="P95" s="4">
        <v>1</v>
      </c>
      <c r="Q95">
        <v>0</v>
      </c>
    </row>
    <row r="96" spans="2:17" x14ac:dyDescent="0.25">
      <c r="B96" s="3">
        <v>22.9</v>
      </c>
      <c r="C96" s="4">
        <v>4.1170733703676611E-2</v>
      </c>
      <c r="D96" s="4">
        <v>45.04</v>
      </c>
      <c r="E96" s="4">
        <v>0.46400000000000002</v>
      </c>
      <c r="F96" s="4">
        <v>6.4420000000000002</v>
      </c>
      <c r="G96" s="4">
        <v>53.6</v>
      </c>
      <c r="H96" s="4">
        <v>3.665</v>
      </c>
      <c r="I96" s="4">
        <v>21.8</v>
      </c>
      <c r="J96" s="4">
        <v>8.16</v>
      </c>
      <c r="K96" s="4">
        <v>9.1579999999999995</v>
      </c>
      <c r="L96" s="4">
        <v>14.183199999999999</v>
      </c>
      <c r="M96" s="4">
        <v>60</v>
      </c>
      <c r="N96" s="4">
        <v>0</v>
      </c>
      <c r="O96" s="4">
        <v>1</v>
      </c>
      <c r="P96" s="4">
        <v>0</v>
      </c>
      <c r="Q96">
        <v>0</v>
      </c>
    </row>
    <row r="97" spans="2:17" x14ac:dyDescent="0.25">
      <c r="B97" s="3">
        <v>25</v>
      </c>
      <c r="C97" s="4">
        <v>2.8344473009142567E-2</v>
      </c>
      <c r="D97" s="4">
        <v>45.04</v>
      </c>
      <c r="E97" s="4">
        <v>0.46400000000000002</v>
      </c>
      <c r="F97" s="4">
        <v>6.2110000000000003</v>
      </c>
      <c r="G97" s="4">
        <v>28.9</v>
      </c>
      <c r="H97" s="4">
        <v>3.6675</v>
      </c>
      <c r="I97" s="4">
        <v>21.8</v>
      </c>
      <c r="J97" s="4">
        <v>6.21</v>
      </c>
      <c r="K97" s="4">
        <v>10.3</v>
      </c>
      <c r="L97" s="4">
        <v>14.2</v>
      </c>
      <c r="M97" s="4">
        <v>46</v>
      </c>
      <c r="N97" s="4">
        <v>0</v>
      </c>
      <c r="O97" s="4">
        <v>0</v>
      </c>
      <c r="P97" s="4">
        <v>0</v>
      </c>
      <c r="Q97">
        <v>1</v>
      </c>
    </row>
    <row r="98" spans="2:17" x14ac:dyDescent="0.25">
      <c r="B98" s="3">
        <v>20.6</v>
      </c>
      <c r="C98" s="4">
        <v>4.2043647997679311E-2</v>
      </c>
      <c r="D98" s="4">
        <v>45.04</v>
      </c>
      <c r="E98" s="4">
        <v>0.46400000000000002</v>
      </c>
      <c r="F98" s="4">
        <v>6.2489999999999997</v>
      </c>
      <c r="G98" s="4">
        <v>77.3</v>
      </c>
      <c r="H98" s="4">
        <v>3.6150000000000002</v>
      </c>
      <c r="I98" s="4">
        <v>21.8</v>
      </c>
      <c r="J98" s="4">
        <v>10.59</v>
      </c>
      <c r="K98" s="4">
        <v>5.7119999999999997</v>
      </c>
      <c r="L98" s="4">
        <v>13.1648</v>
      </c>
      <c r="M98" s="4">
        <v>54</v>
      </c>
      <c r="N98" s="4">
        <v>0</v>
      </c>
      <c r="O98" s="4">
        <v>0</v>
      </c>
      <c r="P98" s="4">
        <v>0</v>
      </c>
      <c r="Q98">
        <v>1</v>
      </c>
    </row>
    <row r="99" spans="2:17" x14ac:dyDescent="0.25">
      <c r="B99" s="3">
        <v>28.4</v>
      </c>
      <c r="C99" s="4">
        <v>0.11514845708892203</v>
      </c>
      <c r="D99" s="4">
        <v>32.89</v>
      </c>
      <c r="E99" s="4">
        <v>0.44500000000000001</v>
      </c>
      <c r="F99" s="4">
        <v>6.625</v>
      </c>
      <c r="G99" s="4">
        <v>57.8</v>
      </c>
      <c r="H99" s="4">
        <v>3.4949999999999997</v>
      </c>
      <c r="I99" s="4">
        <v>22</v>
      </c>
      <c r="J99" s="4">
        <v>6.65</v>
      </c>
      <c r="K99" s="4">
        <v>9.968</v>
      </c>
      <c r="L99" s="4">
        <v>14.2272</v>
      </c>
      <c r="M99" s="4">
        <v>46</v>
      </c>
      <c r="N99" s="4">
        <v>0</v>
      </c>
      <c r="O99" s="4">
        <v>0</v>
      </c>
      <c r="P99" s="4">
        <v>1</v>
      </c>
      <c r="Q99">
        <v>0</v>
      </c>
    </row>
    <row r="100" spans="2:17" x14ac:dyDescent="0.25">
      <c r="B100" s="3">
        <v>21.4</v>
      </c>
      <c r="C100" s="4">
        <v>0.10889027870807168</v>
      </c>
      <c r="D100" s="4">
        <v>32.89</v>
      </c>
      <c r="E100" s="4">
        <v>0.44500000000000001</v>
      </c>
      <c r="F100" s="4">
        <v>6.1630000000000003</v>
      </c>
      <c r="G100" s="4">
        <v>69.599999999999994</v>
      </c>
      <c r="H100" s="4">
        <v>3.4949999999999997</v>
      </c>
      <c r="I100" s="4">
        <v>22</v>
      </c>
      <c r="J100" s="4">
        <v>11.34</v>
      </c>
      <c r="K100" s="4">
        <v>10.228</v>
      </c>
      <c r="L100" s="4">
        <v>12.171200000000001</v>
      </c>
      <c r="M100" s="4">
        <v>21</v>
      </c>
      <c r="N100" s="4">
        <v>0</v>
      </c>
      <c r="O100" s="4">
        <v>0</v>
      </c>
      <c r="P100" s="4">
        <v>1</v>
      </c>
      <c r="Q100">
        <v>0</v>
      </c>
    </row>
    <row r="101" spans="2:17" x14ac:dyDescent="0.25">
      <c r="B101" s="3">
        <v>38.700000000000003</v>
      </c>
      <c r="C101" s="4">
        <v>0.11406948227773035</v>
      </c>
      <c r="D101" s="4">
        <v>32.89</v>
      </c>
      <c r="E101" s="4">
        <v>0.44500000000000001</v>
      </c>
      <c r="F101" s="4">
        <v>8.0690000000000008</v>
      </c>
      <c r="G101" s="4">
        <v>76</v>
      </c>
      <c r="H101" s="4">
        <v>3.4950000000000001</v>
      </c>
      <c r="I101" s="4">
        <v>22</v>
      </c>
      <c r="J101" s="4">
        <v>4.21</v>
      </c>
      <c r="K101" s="4">
        <v>6.274</v>
      </c>
      <c r="L101" s="4">
        <v>12.3096</v>
      </c>
      <c r="M101" s="4">
        <v>53</v>
      </c>
      <c r="N101" s="4">
        <v>1</v>
      </c>
      <c r="O101" s="4">
        <v>0</v>
      </c>
      <c r="P101" s="4">
        <v>1</v>
      </c>
      <c r="Q101">
        <v>0</v>
      </c>
    </row>
    <row r="102" spans="2:17" x14ac:dyDescent="0.25">
      <c r="B102" s="3">
        <v>43.8</v>
      </c>
      <c r="C102" s="4">
        <v>7.8691025331648803E-2</v>
      </c>
      <c r="D102" s="4">
        <v>32.89</v>
      </c>
      <c r="E102" s="4">
        <v>0.44500000000000001</v>
      </c>
      <c r="F102" s="4">
        <v>7.82</v>
      </c>
      <c r="G102" s="4">
        <v>36.9</v>
      </c>
      <c r="H102" s="4">
        <v>3.4975000000000001</v>
      </c>
      <c r="I102" s="4">
        <v>22</v>
      </c>
      <c r="J102" s="4">
        <v>3.57</v>
      </c>
      <c r="K102" s="4">
        <v>10.875999999999999</v>
      </c>
      <c r="L102" s="4">
        <v>10.3504</v>
      </c>
      <c r="M102" s="4">
        <v>25</v>
      </c>
      <c r="N102" s="4">
        <v>1</v>
      </c>
      <c r="O102" s="4">
        <v>0</v>
      </c>
      <c r="P102" s="4">
        <v>0</v>
      </c>
      <c r="Q102">
        <v>1</v>
      </c>
    </row>
    <row r="103" spans="2:17" x14ac:dyDescent="0.25">
      <c r="B103" s="3">
        <v>33.200000000000003</v>
      </c>
      <c r="C103" s="4">
        <v>6.6349380541533914E-2</v>
      </c>
      <c r="D103" s="4">
        <v>32.89</v>
      </c>
      <c r="E103" s="4">
        <v>0.44500000000000001</v>
      </c>
      <c r="F103" s="4">
        <v>7.4160000000000004</v>
      </c>
      <c r="G103" s="4">
        <v>62.5</v>
      </c>
      <c r="H103" s="4">
        <v>3.4974999999999996</v>
      </c>
      <c r="I103" s="4">
        <v>22</v>
      </c>
      <c r="J103" s="4">
        <v>6.19</v>
      </c>
      <c r="K103" s="4">
        <v>6.5640000000000001</v>
      </c>
      <c r="L103" s="4">
        <v>13.265599999999999</v>
      </c>
      <c r="M103" s="4">
        <v>31</v>
      </c>
      <c r="N103" s="4">
        <v>0</v>
      </c>
      <c r="O103" s="4">
        <v>0</v>
      </c>
      <c r="P103" s="4">
        <v>1</v>
      </c>
      <c r="Q103">
        <v>0</v>
      </c>
    </row>
    <row r="104" spans="2:17" x14ac:dyDescent="0.25">
      <c r="B104" s="3">
        <v>27.5</v>
      </c>
      <c r="C104" s="4">
        <v>0.13859604559025776</v>
      </c>
      <c r="D104" s="4">
        <v>38.56</v>
      </c>
      <c r="E104" s="4">
        <v>0.52</v>
      </c>
      <c r="F104" s="4">
        <v>6.7270000000000003</v>
      </c>
      <c r="G104" s="4">
        <v>79.900000000000006</v>
      </c>
      <c r="H104" s="4">
        <v>2.7774999999999999</v>
      </c>
      <c r="I104" s="4">
        <v>19.100000000000001</v>
      </c>
      <c r="J104" s="4">
        <v>9.42</v>
      </c>
      <c r="K104" s="4">
        <v>9.65</v>
      </c>
      <c r="L104" s="4">
        <v>15.22</v>
      </c>
      <c r="M104" s="4">
        <v>24</v>
      </c>
      <c r="N104" s="4">
        <v>1</v>
      </c>
      <c r="O104" s="4">
        <v>1</v>
      </c>
      <c r="P104" s="4">
        <v>0</v>
      </c>
      <c r="Q104">
        <v>0</v>
      </c>
    </row>
    <row r="105" spans="2:17" x14ac:dyDescent="0.25">
      <c r="B105" s="3">
        <v>26.5</v>
      </c>
      <c r="C105" s="4">
        <v>0.10824435339763888</v>
      </c>
      <c r="D105" s="4">
        <v>38.56</v>
      </c>
      <c r="E105" s="4">
        <v>0.52</v>
      </c>
      <c r="F105" s="4">
        <v>6.7809999999999997</v>
      </c>
      <c r="G105" s="4">
        <v>71.3</v>
      </c>
      <c r="H105" s="4">
        <v>2.8575000000000004</v>
      </c>
      <c r="I105" s="4">
        <v>19.100000000000001</v>
      </c>
      <c r="J105" s="4">
        <v>7.67</v>
      </c>
      <c r="K105" s="4">
        <v>7.23</v>
      </c>
      <c r="L105" s="4">
        <v>10.212</v>
      </c>
      <c r="M105" s="4">
        <v>58</v>
      </c>
      <c r="N105" s="4">
        <v>1</v>
      </c>
      <c r="O105" s="4">
        <v>0</v>
      </c>
      <c r="P105" s="4">
        <v>1</v>
      </c>
      <c r="Q105">
        <v>0</v>
      </c>
    </row>
    <row r="106" spans="2:17" x14ac:dyDescent="0.25">
      <c r="B106" s="3">
        <v>18.600000000000001</v>
      </c>
      <c r="C106" s="4">
        <v>0.20600553079810682</v>
      </c>
      <c r="D106" s="4">
        <v>38.56</v>
      </c>
      <c r="E106" s="4">
        <v>0.52</v>
      </c>
      <c r="F106" s="4">
        <v>6.4050000000000002</v>
      </c>
      <c r="G106" s="4">
        <v>85.4</v>
      </c>
      <c r="H106" s="4">
        <v>2.7149999999999999</v>
      </c>
      <c r="I106" s="4">
        <v>19.100000000000001</v>
      </c>
      <c r="J106" s="4">
        <v>10.63</v>
      </c>
      <c r="K106" s="4">
        <v>6.7720000000000002</v>
      </c>
      <c r="L106" s="4">
        <v>13.1488</v>
      </c>
      <c r="M106" s="4">
        <v>57</v>
      </c>
      <c r="N106" s="4">
        <v>0</v>
      </c>
      <c r="O106" s="4">
        <v>0</v>
      </c>
      <c r="P106" s="4">
        <v>0</v>
      </c>
      <c r="Q106">
        <v>1</v>
      </c>
    </row>
    <row r="107" spans="2:17" x14ac:dyDescent="0.25">
      <c r="B107" s="3">
        <v>19.3</v>
      </c>
      <c r="C107" s="4">
        <v>0.19195005368591098</v>
      </c>
      <c r="D107" s="4">
        <v>38.56</v>
      </c>
      <c r="E107" s="4">
        <v>0.52</v>
      </c>
      <c r="F107" s="4">
        <v>6.1369999999999996</v>
      </c>
      <c r="G107" s="4">
        <v>87.4</v>
      </c>
      <c r="H107" s="4">
        <v>2.7124999999999999</v>
      </c>
      <c r="I107" s="4">
        <v>19.100000000000001</v>
      </c>
      <c r="J107" s="4">
        <v>13.44</v>
      </c>
      <c r="K107" s="4">
        <v>6.8860000000000001</v>
      </c>
      <c r="L107" s="4">
        <v>14.154400000000001</v>
      </c>
      <c r="M107" s="4">
        <v>36</v>
      </c>
      <c r="N107" s="4">
        <v>1</v>
      </c>
      <c r="O107" s="4">
        <v>0</v>
      </c>
      <c r="P107" s="4">
        <v>0</v>
      </c>
      <c r="Q107">
        <v>0</v>
      </c>
    </row>
    <row r="108" spans="2:17" x14ac:dyDescent="0.25">
      <c r="B108" s="3">
        <v>20.100000000000001</v>
      </c>
      <c r="C108" s="4">
        <v>0.13067732364161613</v>
      </c>
      <c r="D108" s="4">
        <v>38.56</v>
      </c>
      <c r="E108" s="4">
        <v>0.52</v>
      </c>
      <c r="F108" s="4">
        <v>6.1669999999999998</v>
      </c>
      <c r="G108" s="4">
        <v>90</v>
      </c>
      <c r="H108" s="4">
        <v>2.4225000000000003</v>
      </c>
      <c r="I108" s="4">
        <v>19.100000000000001</v>
      </c>
      <c r="J108" s="4">
        <v>12.33</v>
      </c>
      <c r="K108" s="4">
        <v>7.1020000000000003</v>
      </c>
      <c r="L108" s="4">
        <v>10.1608</v>
      </c>
      <c r="M108" s="4">
        <v>20</v>
      </c>
      <c r="N108" s="4">
        <v>1</v>
      </c>
      <c r="O108" s="4">
        <v>0</v>
      </c>
      <c r="P108" s="4">
        <v>0</v>
      </c>
      <c r="Q108">
        <v>0</v>
      </c>
    </row>
    <row r="109" spans="2:17" x14ac:dyDescent="0.25">
      <c r="B109" s="3">
        <v>19.5</v>
      </c>
      <c r="C109" s="4">
        <v>0.12453353302656033</v>
      </c>
      <c r="D109" s="4">
        <v>38.56</v>
      </c>
      <c r="E109" s="4">
        <v>0.52</v>
      </c>
      <c r="F109" s="4">
        <v>5.851</v>
      </c>
      <c r="G109" s="4">
        <v>96.7</v>
      </c>
      <c r="H109" s="4">
        <v>2.105</v>
      </c>
      <c r="I109" s="4">
        <v>19.100000000000001</v>
      </c>
      <c r="J109" s="4">
        <v>16.47</v>
      </c>
      <c r="K109" s="4">
        <v>7.89</v>
      </c>
      <c r="L109" s="4">
        <v>13.156000000000001</v>
      </c>
      <c r="M109" s="4">
        <v>57</v>
      </c>
      <c r="N109" s="4">
        <v>1</v>
      </c>
      <c r="O109" s="4">
        <v>0</v>
      </c>
      <c r="P109" s="4">
        <v>0</v>
      </c>
      <c r="Q109">
        <v>0</v>
      </c>
    </row>
    <row r="110" spans="2:17" x14ac:dyDescent="0.25">
      <c r="B110" s="3">
        <v>19.5</v>
      </c>
      <c r="C110" s="4">
        <v>0.15802886422491008</v>
      </c>
      <c r="D110" s="4">
        <v>38.56</v>
      </c>
      <c r="E110" s="4">
        <v>0.52</v>
      </c>
      <c r="F110" s="4">
        <v>5.8360000000000003</v>
      </c>
      <c r="G110" s="4">
        <v>91.9</v>
      </c>
      <c r="H110" s="4">
        <v>2.21</v>
      </c>
      <c r="I110" s="4">
        <v>19.100000000000001</v>
      </c>
      <c r="J110" s="4">
        <v>18.66</v>
      </c>
      <c r="K110" s="4">
        <v>10.29</v>
      </c>
      <c r="L110" s="4">
        <v>14.156000000000001</v>
      </c>
      <c r="M110" s="4">
        <v>20</v>
      </c>
      <c r="N110" s="4">
        <v>1</v>
      </c>
      <c r="O110" s="4">
        <v>1</v>
      </c>
      <c r="P110" s="4">
        <v>0</v>
      </c>
      <c r="Q110">
        <v>0</v>
      </c>
    </row>
    <row r="111" spans="2:17" x14ac:dyDescent="0.25">
      <c r="B111" s="3">
        <v>20.399999999999999</v>
      </c>
      <c r="C111" s="4">
        <v>0.12325249529930257</v>
      </c>
      <c r="D111" s="4">
        <v>38.56</v>
      </c>
      <c r="E111" s="4">
        <v>0.52</v>
      </c>
      <c r="F111" s="4">
        <v>6.1269999999999998</v>
      </c>
      <c r="G111" s="4">
        <v>85.2</v>
      </c>
      <c r="H111" s="4">
        <v>2.1225000000000001</v>
      </c>
      <c r="I111" s="4">
        <v>19.100000000000001</v>
      </c>
      <c r="J111" s="4">
        <v>14.09</v>
      </c>
      <c r="K111" s="4">
        <v>6.008</v>
      </c>
      <c r="L111" s="4">
        <v>14.1632</v>
      </c>
      <c r="M111" s="4">
        <v>57</v>
      </c>
      <c r="N111" s="4">
        <v>1</v>
      </c>
      <c r="O111" s="4">
        <v>0</v>
      </c>
      <c r="P111" s="4">
        <v>0</v>
      </c>
      <c r="Q111">
        <v>1</v>
      </c>
    </row>
    <row r="112" spans="2:17" x14ac:dyDescent="0.25">
      <c r="B112" s="3">
        <v>19.8</v>
      </c>
      <c r="C112" s="4">
        <v>0.12046388341513768</v>
      </c>
      <c r="D112" s="4">
        <v>38.56</v>
      </c>
      <c r="E112" s="4">
        <v>0.52</v>
      </c>
      <c r="F112" s="4">
        <v>6.4740000000000002</v>
      </c>
      <c r="G112" s="4">
        <v>97.1</v>
      </c>
      <c r="H112" s="4">
        <v>2.4350000000000001</v>
      </c>
      <c r="I112" s="4">
        <v>19.100000000000001</v>
      </c>
      <c r="J112" s="4">
        <v>12.27</v>
      </c>
      <c r="K112" s="4">
        <v>8.5960000000000001</v>
      </c>
      <c r="L112" s="4">
        <v>10.1584</v>
      </c>
      <c r="M112" s="4">
        <v>48</v>
      </c>
      <c r="N112" s="4">
        <v>0</v>
      </c>
      <c r="O112" s="4">
        <v>0</v>
      </c>
      <c r="P112" s="4">
        <v>0</v>
      </c>
      <c r="Q112">
        <v>1</v>
      </c>
    </row>
    <row r="113" spans="2:17" x14ac:dyDescent="0.25">
      <c r="B113" s="3">
        <v>19.399999999999999</v>
      </c>
      <c r="C113" s="4">
        <v>0.23398853135437198</v>
      </c>
      <c r="D113" s="4">
        <v>38.56</v>
      </c>
      <c r="E113" s="4">
        <v>0.52</v>
      </c>
      <c r="F113" s="4">
        <v>6.2290000000000001</v>
      </c>
      <c r="G113" s="4">
        <v>91.2</v>
      </c>
      <c r="H113" s="4">
        <v>2.5449999999999999</v>
      </c>
      <c r="I113" s="4">
        <v>19.100000000000001</v>
      </c>
      <c r="J113" s="4">
        <v>15.55</v>
      </c>
      <c r="K113" s="4">
        <v>9.7880000000000003</v>
      </c>
      <c r="L113" s="4">
        <v>14.155200000000001</v>
      </c>
      <c r="M113" s="4">
        <v>41</v>
      </c>
      <c r="N113" s="4">
        <v>1</v>
      </c>
      <c r="O113" s="4">
        <v>0</v>
      </c>
      <c r="P113" s="4">
        <v>0</v>
      </c>
      <c r="Q113">
        <v>0</v>
      </c>
    </row>
    <row r="114" spans="2:17" x14ac:dyDescent="0.25">
      <c r="B114" s="3">
        <v>21.7</v>
      </c>
      <c r="C114" s="4">
        <v>0.10249340943404117</v>
      </c>
      <c r="D114" s="4">
        <v>38.56</v>
      </c>
      <c r="E114" s="4">
        <v>0.52</v>
      </c>
      <c r="F114" s="4">
        <v>6.1950000000000003</v>
      </c>
      <c r="G114" s="4">
        <v>54.4</v>
      </c>
      <c r="H114" s="4">
        <v>2.7775000000000003</v>
      </c>
      <c r="I114" s="4">
        <v>19.100000000000001</v>
      </c>
      <c r="J114" s="4">
        <v>13</v>
      </c>
      <c r="K114" s="4">
        <v>6.9340000000000002</v>
      </c>
      <c r="L114" s="4">
        <v>10.1736</v>
      </c>
      <c r="M114" s="4">
        <v>37</v>
      </c>
      <c r="N114" s="4">
        <v>1</v>
      </c>
      <c r="O114" s="4">
        <v>0</v>
      </c>
      <c r="P114" s="4">
        <v>0</v>
      </c>
      <c r="Q114">
        <v>0</v>
      </c>
    </row>
    <row r="115" spans="2:17" x14ac:dyDescent="0.25">
      <c r="B115" s="3">
        <v>22.8</v>
      </c>
      <c r="C115" s="4">
        <v>9.6073524746064135E-2</v>
      </c>
      <c r="D115" s="4">
        <v>40.01</v>
      </c>
      <c r="E115" s="4">
        <v>0.54700000000000004</v>
      </c>
      <c r="F115" s="4">
        <v>6.7149999999999999</v>
      </c>
      <c r="G115" s="4">
        <v>81.599999999999994</v>
      </c>
      <c r="H115" s="4">
        <v>2.6749999999999998</v>
      </c>
      <c r="I115" s="4">
        <v>22.2</v>
      </c>
      <c r="J115" s="4">
        <v>10.16</v>
      </c>
      <c r="K115" s="4">
        <v>5.6559999999999997</v>
      </c>
      <c r="L115" s="4">
        <v>13.182399999999999</v>
      </c>
      <c r="M115" s="4">
        <v>34</v>
      </c>
      <c r="N115" s="4">
        <v>1</v>
      </c>
      <c r="O115" s="4">
        <v>0</v>
      </c>
      <c r="P115" s="4">
        <v>1</v>
      </c>
      <c r="Q115">
        <v>0</v>
      </c>
    </row>
    <row r="116" spans="2:17" x14ac:dyDescent="0.25">
      <c r="B116" s="3">
        <v>18.8</v>
      </c>
      <c r="C116" s="4">
        <v>0.11626187928444459</v>
      </c>
      <c r="D116" s="4">
        <v>40.01</v>
      </c>
      <c r="E116" s="4">
        <v>0.54700000000000004</v>
      </c>
      <c r="F116" s="4">
        <v>5.9130000000000003</v>
      </c>
      <c r="G116" s="4">
        <v>92.9</v>
      </c>
      <c r="H116" s="4">
        <v>2.3525</v>
      </c>
      <c r="I116" s="4">
        <v>22.2</v>
      </c>
      <c r="J116" s="4">
        <v>16.21</v>
      </c>
      <c r="K116" s="4">
        <v>7.8997670682730989</v>
      </c>
      <c r="L116" s="4">
        <v>15.150399999999999</v>
      </c>
      <c r="M116" s="4">
        <v>35</v>
      </c>
      <c r="N116" s="4">
        <v>1</v>
      </c>
      <c r="O116" s="4">
        <v>0</v>
      </c>
      <c r="P116" s="4">
        <v>1</v>
      </c>
      <c r="Q116">
        <v>0</v>
      </c>
    </row>
    <row r="117" spans="2:17" x14ac:dyDescent="0.25">
      <c r="B117" s="3">
        <v>18.7</v>
      </c>
      <c r="C117" s="4">
        <v>0.2005870556007992</v>
      </c>
      <c r="D117" s="4">
        <v>40.01</v>
      </c>
      <c r="E117" s="4">
        <v>0.54700000000000004</v>
      </c>
      <c r="F117" s="4">
        <v>6.0919999999999996</v>
      </c>
      <c r="G117" s="4">
        <v>95.4</v>
      </c>
      <c r="H117" s="4">
        <v>2.5474999999999999</v>
      </c>
      <c r="I117" s="4">
        <v>22.2</v>
      </c>
      <c r="J117" s="4">
        <v>17.09</v>
      </c>
      <c r="K117" s="4">
        <v>10.074</v>
      </c>
      <c r="L117" s="4">
        <v>10.1496</v>
      </c>
      <c r="M117" s="4">
        <v>59</v>
      </c>
      <c r="N117" s="4">
        <v>1</v>
      </c>
      <c r="O117" s="4">
        <v>0</v>
      </c>
      <c r="P117" s="4">
        <v>1</v>
      </c>
      <c r="Q117">
        <v>0</v>
      </c>
    </row>
    <row r="118" spans="2:17" x14ac:dyDescent="0.25">
      <c r="B118" s="3">
        <v>18.5</v>
      </c>
      <c r="C118" s="4">
        <v>0.13305252798715142</v>
      </c>
      <c r="D118" s="4">
        <v>40.01</v>
      </c>
      <c r="E118" s="4">
        <v>0.54700000000000004</v>
      </c>
      <c r="F118" s="4">
        <v>6.2539999999999996</v>
      </c>
      <c r="G118" s="4">
        <v>84.2</v>
      </c>
      <c r="H118" s="4">
        <v>2.2549999999999999</v>
      </c>
      <c r="I118" s="4">
        <v>22.2</v>
      </c>
      <c r="J118" s="4">
        <v>10.45</v>
      </c>
      <c r="K118" s="4">
        <v>6.67</v>
      </c>
      <c r="L118" s="4">
        <v>12.148</v>
      </c>
      <c r="M118" s="4">
        <v>39</v>
      </c>
      <c r="N118" s="4">
        <v>0</v>
      </c>
      <c r="O118" s="4">
        <v>0</v>
      </c>
      <c r="P118" s="4">
        <v>0</v>
      </c>
      <c r="Q118">
        <v>1</v>
      </c>
    </row>
    <row r="119" spans="2:17" x14ac:dyDescent="0.25">
      <c r="B119" s="3">
        <v>18.3</v>
      </c>
      <c r="C119" s="4">
        <v>0.15814839260023492</v>
      </c>
      <c r="D119" s="4">
        <v>40.01</v>
      </c>
      <c r="E119" s="4">
        <v>0.54700000000000004</v>
      </c>
      <c r="F119" s="4">
        <v>5.9279999999999999</v>
      </c>
      <c r="G119" s="4">
        <v>88.2</v>
      </c>
      <c r="H119" s="4">
        <v>2.4625000000000004</v>
      </c>
      <c r="I119" s="4">
        <v>22.2</v>
      </c>
      <c r="J119" s="4">
        <v>15.76</v>
      </c>
      <c r="K119" s="4">
        <v>7.5659999999999998</v>
      </c>
      <c r="L119" s="4">
        <v>11.1464</v>
      </c>
      <c r="M119" s="4">
        <v>24</v>
      </c>
      <c r="N119" s="4">
        <v>0</v>
      </c>
      <c r="O119" s="4">
        <v>0</v>
      </c>
      <c r="P119" s="4">
        <v>0</v>
      </c>
      <c r="Q119">
        <v>0</v>
      </c>
    </row>
    <row r="120" spans="2:17" x14ac:dyDescent="0.25">
      <c r="B120" s="3">
        <v>21.2</v>
      </c>
      <c r="C120" s="4">
        <v>0.12361488619930215</v>
      </c>
      <c r="D120" s="4">
        <v>40.01</v>
      </c>
      <c r="E120" s="4">
        <v>0.54700000000000004</v>
      </c>
      <c r="F120" s="4">
        <v>6.1760000000000002</v>
      </c>
      <c r="G120" s="4">
        <v>72.5</v>
      </c>
      <c r="H120" s="4">
        <v>2.73</v>
      </c>
      <c r="I120" s="4">
        <v>22.2</v>
      </c>
      <c r="J120" s="4">
        <v>12.04</v>
      </c>
      <c r="K120" s="4">
        <v>6.524</v>
      </c>
      <c r="L120" s="4">
        <v>13.169600000000001</v>
      </c>
      <c r="M120" s="4">
        <v>23</v>
      </c>
      <c r="N120" s="4">
        <v>0</v>
      </c>
      <c r="O120" s="4">
        <v>0</v>
      </c>
      <c r="P120" s="4">
        <v>0</v>
      </c>
      <c r="Q120">
        <v>0</v>
      </c>
    </row>
    <row r="121" spans="2:17" x14ac:dyDescent="0.25">
      <c r="B121" s="3">
        <v>19.2</v>
      </c>
      <c r="C121" s="4">
        <v>0.14061375339416449</v>
      </c>
      <c r="D121" s="4">
        <v>40.01</v>
      </c>
      <c r="E121" s="4">
        <v>0.54700000000000004</v>
      </c>
      <c r="F121" s="4">
        <v>6.0209999999999999</v>
      </c>
      <c r="G121" s="4">
        <v>82.6</v>
      </c>
      <c r="H121" s="4">
        <v>2.7475000000000001</v>
      </c>
      <c r="I121" s="4">
        <v>22.2</v>
      </c>
      <c r="J121" s="4">
        <v>10.3</v>
      </c>
      <c r="K121" s="4">
        <v>9.484</v>
      </c>
      <c r="L121" s="4">
        <v>15.153600000000001</v>
      </c>
      <c r="M121" s="4">
        <v>28</v>
      </c>
      <c r="N121" s="4">
        <v>0</v>
      </c>
      <c r="O121" s="4">
        <v>0</v>
      </c>
      <c r="P121" s="4">
        <v>0</v>
      </c>
      <c r="Q121">
        <v>1</v>
      </c>
    </row>
    <row r="122" spans="2:17" x14ac:dyDescent="0.25">
      <c r="B122" s="3">
        <v>20.399999999999999</v>
      </c>
      <c r="C122" s="4">
        <v>0.12273077538031696</v>
      </c>
      <c r="D122" s="4">
        <v>40.01</v>
      </c>
      <c r="E122" s="4">
        <v>0.54700000000000004</v>
      </c>
      <c r="F122" s="4">
        <v>5.8719999999999999</v>
      </c>
      <c r="G122" s="4">
        <v>73.099999999999994</v>
      </c>
      <c r="H122" s="4">
        <v>2.4775</v>
      </c>
      <c r="I122" s="4">
        <v>22.2</v>
      </c>
      <c r="J122" s="4">
        <v>15.37</v>
      </c>
      <c r="K122" s="4">
        <v>8.0079999999999991</v>
      </c>
      <c r="L122" s="4">
        <v>14.1632</v>
      </c>
      <c r="M122" s="4">
        <v>40</v>
      </c>
      <c r="N122" s="4">
        <v>1</v>
      </c>
      <c r="O122" s="4">
        <v>0</v>
      </c>
      <c r="P122" s="4">
        <v>1</v>
      </c>
      <c r="Q122">
        <v>0</v>
      </c>
    </row>
    <row r="123" spans="2:17" x14ac:dyDescent="0.25">
      <c r="B123" s="3">
        <v>19.3</v>
      </c>
      <c r="C123" s="4">
        <v>0.13519500804868875</v>
      </c>
      <c r="D123" s="4">
        <v>40.01</v>
      </c>
      <c r="E123" s="4">
        <v>0.54700000000000004</v>
      </c>
      <c r="F123" s="4">
        <v>5.7309999999999999</v>
      </c>
      <c r="G123" s="4">
        <v>65.2</v>
      </c>
      <c r="H123" s="4">
        <v>2.7575000000000003</v>
      </c>
      <c r="I123" s="4">
        <v>22.2</v>
      </c>
      <c r="J123" s="4">
        <v>13.61</v>
      </c>
      <c r="K123" s="4">
        <v>10.186</v>
      </c>
      <c r="L123" s="4">
        <v>11.154400000000001</v>
      </c>
      <c r="M123" s="4">
        <v>20</v>
      </c>
      <c r="N123" s="4">
        <v>1</v>
      </c>
      <c r="O123" s="4">
        <v>0</v>
      </c>
      <c r="P123" s="4">
        <v>1</v>
      </c>
      <c r="Q123">
        <v>0</v>
      </c>
    </row>
    <row r="124" spans="2:17" x14ac:dyDescent="0.25">
      <c r="B124" s="3">
        <v>22</v>
      </c>
      <c r="C124" s="4">
        <v>6.6714277462203694E-2</v>
      </c>
      <c r="D124" s="4">
        <v>55.65</v>
      </c>
      <c r="E124" s="4">
        <v>0.58099999999999996</v>
      </c>
      <c r="F124" s="4">
        <v>5.87</v>
      </c>
      <c r="G124" s="4">
        <v>69.7</v>
      </c>
      <c r="H124" s="4">
        <v>2.2574999999999998</v>
      </c>
      <c r="I124" s="4">
        <v>20.9</v>
      </c>
      <c r="J124" s="4">
        <v>14.37</v>
      </c>
      <c r="K124" s="4">
        <v>7.84</v>
      </c>
      <c r="L124" s="4">
        <v>10.176</v>
      </c>
      <c r="M124" s="4">
        <v>23</v>
      </c>
      <c r="N124" s="4">
        <v>1</v>
      </c>
      <c r="O124" s="4">
        <v>0</v>
      </c>
      <c r="P124" s="4">
        <v>1</v>
      </c>
      <c r="Q124">
        <v>0</v>
      </c>
    </row>
    <row r="125" spans="2:17" x14ac:dyDescent="0.25">
      <c r="B125" s="3">
        <v>20.3</v>
      </c>
      <c r="C125" s="4">
        <v>6.9199516801004418E-2</v>
      </c>
      <c r="D125" s="4">
        <v>55.65</v>
      </c>
      <c r="E125" s="4">
        <v>0.58099999999999996</v>
      </c>
      <c r="F125" s="4">
        <v>6.0039999999999996</v>
      </c>
      <c r="G125" s="4">
        <v>84.1</v>
      </c>
      <c r="H125" s="4">
        <v>2.1975000000000002</v>
      </c>
      <c r="I125" s="4">
        <v>20.9</v>
      </c>
      <c r="J125" s="4">
        <v>14.27</v>
      </c>
      <c r="K125" s="4">
        <v>9.7059999999999995</v>
      </c>
      <c r="L125" s="4">
        <v>10.1624</v>
      </c>
      <c r="M125" s="4">
        <v>39</v>
      </c>
      <c r="N125" s="4">
        <v>1</v>
      </c>
      <c r="O125" s="4">
        <v>0</v>
      </c>
      <c r="P125" s="4">
        <v>0</v>
      </c>
      <c r="Q125">
        <v>1</v>
      </c>
    </row>
    <row r="126" spans="2:17" x14ac:dyDescent="0.25">
      <c r="B126" s="3">
        <v>20.5</v>
      </c>
      <c r="C126" s="4">
        <v>8.8917060021715302E-2</v>
      </c>
      <c r="D126" s="4">
        <v>55.65</v>
      </c>
      <c r="E126" s="4">
        <v>0.58099999999999996</v>
      </c>
      <c r="F126" s="4">
        <v>5.9610000000000003</v>
      </c>
      <c r="G126" s="4">
        <v>92.9</v>
      </c>
      <c r="H126" s="4">
        <v>2.09</v>
      </c>
      <c r="I126" s="4">
        <v>20.9</v>
      </c>
      <c r="J126" s="4">
        <v>17.93</v>
      </c>
      <c r="K126" s="4">
        <v>8.91</v>
      </c>
      <c r="L126" s="4">
        <v>10.164</v>
      </c>
      <c r="M126" s="4">
        <v>51</v>
      </c>
      <c r="N126" s="4">
        <v>1</v>
      </c>
      <c r="O126" s="4">
        <v>0</v>
      </c>
      <c r="P126" s="4">
        <v>0</v>
      </c>
      <c r="Q126">
        <v>0</v>
      </c>
    </row>
    <row r="127" spans="2:17" x14ac:dyDescent="0.25">
      <c r="B127" s="3">
        <v>17.3</v>
      </c>
      <c r="C127" s="4">
        <v>0.14009232257621801</v>
      </c>
      <c r="D127" s="4">
        <v>55.65</v>
      </c>
      <c r="E127" s="4">
        <v>0.58099999999999996</v>
      </c>
      <c r="F127" s="4">
        <v>5.8559999999999999</v>
      </c>
      <c r="G127" s="4">
        <v>97</v>
      </c>
      <c r="H127" s="4">
        <v>1.9449999999999998</v>
      </c>
      <c r="I127" s="4">
        <v>20.9</v>
      </c>
      <c r="J127" s="4">
        <v>25.41</v>
      </c>
      <c r="K127" s="4">
        <v>9.1460000000000008</v>
      </c>
      <c r="L127" s="4">
        <v>10.138400000000001</v>
      </c>
      <c r="M127" s="4">
        <v>51</v>
      </c>
      <c r="N127" s="4">
        <v>1</v>
      </c>
      <c r="O127" s="4">
        <v>1</v>
      </c>
      <c r="P127" s="4">
        <v>0</v>
      </c>
      <c r="Q127">
        <v>0</v>
      </c>
    </row>
    <row r="128" spans="2:17" x14ac:dyDescent="0.25">
      <c r="B128" s="3">
        <v>18.8</v>
      </c>
      <c r="C128" s="4">
        <v>9.3936509478379532E-2</v>
      </c>
      <c r="D128" s="4">
        <v>55.65</v>
      </c>
      <c r="E128" s="4">
        <v>0.58099999999999996</v>
      </c>
      <c r="F128" s="4">
        <v>5.8789999999999996</v>
      </c>
      <c r="G128" s="4">
        <v>95.8</v>
      </c>
      <c r="H128" s="4">
        <v>2.0075000000000003</v>
      </c>
      <c r="I128" s="4">
        <v>20.9</v>
      </c>
      <c r="J128" s="4">
        <v>17.579999999999998</v>
      </c>
      <c r="K128" s="4">
        <v>6.2759999999999998</v>
      </c>
      <c r="L128" s="4">
        <v>13.150399999999999</v>
      </c>
      <c r="M128" s="4">
        <v>56</v>
      </c>
      <c r="N128" s="4">
        <v>0</v>
      </c>
      <c r="O128" s="4">
        <v>0</v>
      </c>
      <c r="P128" s="4">
        <v>1</v>
      </c>
      <c r="Q128">
        <v>0</v>
      </c>
    </row>
    <row r="129" spans="2:17" x14ac:dyDescent="0.25">
      <c r="B129" s="3">
        <v>21.4</v>
      </c>
      <c r="C129" s="4">
        <v>0.15616579098344333</v>
      </c>
      <c r="D129" s="4">
        <v>55.65</v>
      </c>
      <c r="E129" s="4">
        <v>0.58099999999999996</v>
      </c>
      <c r="F129" s="4">
        <v>5.9859999999999998</v>
      </c>
      <c r="G129" s="4">
        <v>88.4</v>
      </c>
      <c r="H129" s="4">
        <v>1.9899999999999998</v>
      </c>
      <c r="I129" s="4">
        <v>20.9</v>
      </c>
      <c r="J129" s="4">
        <v>14.81</v>
      </c>
      <c r="K129" s="4">
        <v>8.1280000000000001</v>
      </c>
      <c r="L129" s="4">
        <v>14.171200000000001</v>
      </c>
      <c r="M129" s="4">
        <v>22</v>
      </c>
      <c r="N129" s="4">
        <v>1</v>
      </c>
      <c r="O129" s="4">
        <v>1</v>
      </c>
      <c r="P129" s="4">
        <v>0</v>
      </c>
      <c r="Q129">
        <v>0</v>
      </c>
    </row>
    <row r="130" spans="2:17" x14ac:dyDescent="0.25">
      <c r="B130" s="3">
        <v>15.7</v>
      </c>
      <c r="C130" s="4">
        <v>0.32739545268624176</v>
      </c>
      <c r="D130" s="4">
        <v>55.65</v>
      </c>
      <c r="E130" s="4">
        <v>0.58099999999999996</v>
      </c>
      <c r="F130" s="4">
        <v>5.6130000000000004</v>
      </c>
      <c r="G130" s="4">
        <v>95.6</v>
      </c>
      <c r="H130" s="4">
        <v>1.7549999999999999</v>
      </c>
      <c r="I130" s="4">
        <v>20.9</v>
      </c>
      <c r="J130" s="4">
        <v>27.26</v>
      </c>
      <c r="K130" s="4">
        <v>7.7140000000000004</v>
      </c>
      <c r="L130" s="4">
        <v>10.1256</v>
      </c>
      <c r="M130" s="4">
        <v>42</v>
      </c>
      <c r="N130" s="4">
        <v>0</v>
      </c>
      <c r="O130" s="4">
        <v>1</v>
      </c>
      <c r="P130" s="4">
        <v>0</v>
      </c>
      <c r="Q130">
        <v>0</v>
      </c>
    </row>
    <row r="131" spans="2:17" x14ac:dyDescent="0.25">
      <c r="B131" s="3">
        <v>16.2</v>
      </c>
      <c r="C131" s="4">
        <v>0.23043689014167512</v>
      </c>
      <c r="D131" s="4">
        <v>51.89</v>
      </c>
      <c r="E131" s="4">
        <v>0.624</v>
      </c>
      <c r="F131" s="4">
        <v>5.6929999999999996</v>
      </c>
      <c r="G131" s="4">
        <v>96</v>
      </c>
      <c r="H131" s="4">
        <v>1.7875000000000001</v>
      </c>
      <c r="I131" s="4">
        <v>18.8</v>
      </c>
      <c r="J131" s="4">
        <v>17.190000000000001</v>
      </c>
      <c r="K131" s="4">
        <v>5.9240000000000004</v>
      </c>
      <c r="L131" s="4">
        <v>15.1296</v>
      </c>
      <c r="M131" s="4">
        <v>31</v>
      </c>
      <c r="N131" s="4">
        <v>1</v>
      </c>
      <c r="O131" s="4">
        <v>0</v>
      </c>
      <c r="P131" s="4">
        <v>0</v>
      </c>
      <c r="Q131">
        <v>0</v>
      </c>
    </row>
    <row r="132" spans="2:17" x14ac:dyDescent="0.25">
      <c r="B132" s="3">
        <v>18</v>
      </c>
      <c r="C132" s="4">
        <v>0.28173693509215308</v>
      </c>
      <c r="D132" s="4">
        <v>51.89</v>
      </c>
      <c r="E132" s="4">
        <v>0.624</v>
      </c>
      <c r="F132" s="4">
        <v>6.431</v>
      </c>
      <c r="G132" s="4">
        <v>98.8</v>
      </c>
      <c r="H132" s="4">
        <v>1.8149999999999999</v>
      </c>
      <c r="I132" s="4">
        <v>18.8</v>
      </c>
      <c r="J132" s="4">
        <v>15.39</v>
      </c>
      <c r="K132" s="4">
        <v>8.16</v>
      </c>
      <c r="L132" s="4">
        <v>14.144</v>
      </c>
      <c r="M132" s="4">
        <v>41</v>
      </c>
      <c r="N132" s="4">
        <v>0</v>
      </c>
      <c r="O132" s="4">
        <v>0</v>
      </c>
      <c r="P132" s="4">
        <v>0</v>
      </c>
      <c r="Q132">
        <v>0</v>
      </c>
    </row>
    <row r="133" spans="2:17" x14ac:dyDescent="0.25">
      <c r="B133" s="3">
        <v>14.3</v>
      </c>
      <c r="C133" s="4">
        <v>0.6319364495150489</v>
      </c>
      <c r="D133" s="4">
        <v>51.89</v>
      </c>
      <c r="E133" s="4">
        <v>0.624</v>
      </c>
      <c r="F133" s="4">
        <v>5.6369999999999996</v>
      </c>
      <c r="G133" s="4">
        <v>94.7</v>
      </c>
      <c r="H133" s="4">
        <v>1.9824999999999999</v>
      </c>
      <c r="I133" s="4">
        <v>18.8</v>
      </c>
      <c r="J133" s="4">
        <v>18.34</v>
      </c>
      <c r="K133" s="4">
        <v>7.8860000000000001</v>
      </c>
      <c r="L133" s="4">
        <v>10.1144</v>
      </c>
      <c r="M133" s="4">
        <v>30</v>
      </c>
      <c r="N133" s="4">
        <v>1</v>
      </c>
      <c r="O133" s="4">
        <v>1</v>
      </c>
      <c r="P133" s="4">
        <v>0</v>
      </c>
      <c r="Q133">
        <v>0</v>
      </c>
    </row>
    <row r="134" spans="2:17" x14ac:dyDescent="0.25">
      <c r="B134" s="3">
        <v>19.2</v>
      </c>
      <c r="C134" s="4">
        <v>0.29271438907980252</v>
      </c>
      <c r="D134" s="4">
        <v>51.89</v>
      </c>
      <c r="E134" s="4">
        <v>0.624</v>
      </c>
      <c r="F134" s="4">
        <v>6.4580000000000002</v>
      </c>
      <c r="G134" s="4">
        <v>98.9</v>
      </c>
      <c r="H134" s="4">
        <v>2.1175000000000002</v>
      </c>
      <c r="I134" s="4">
        <v>18.8</v>
      </c>
      <c r="J134" s="4">
        <v>12.6</v>
      </c>
      <c r="K134" s="4">
        <v>8.984</v>
      </c>
      <c r="L134" s="4">
        <v>13.153600000000001</v>
      </c>
      <c r="M134" s="4">
        <v>25</v>
      </c>
      <c r="N134" s="4">
        <v>1</v>
      </c>
      <c r="O134" s="4">
        <v>0</v>
      </c>
      <c r="P134" s="4">
        <v>0</v>
      </c>
      <c r="Q134">
        <v>0</v>
      </c>
    </row>
    <row r="135" spans="2:17" x14ac:dyDescent="0.25">
      <c r="B135" s="3">
        <v>19.600000000000001</v>
      </c>
      <c r="C135" s="4">
        <v>0.7852431092803438</v>
      </c>
      <c r="D135" s="4">
        <v>51.89</v>
      </c>
      <c r="E135" s="4">
        <v>0.624</v>
      </c>
      <c r="F135" s="4">
        <v>6.3259999999999996</v>
      </c>
      <c r="G135" s="4">
        <v>97.7</v>
      </c>
      <c r="H135" s="4">
        <v>2.27</v>
      </c>
      <c r="I135" s="4">
        <v>18.8</v>
      </c>
      <c r="J135" s="4">
        <v>12.26</v>
      </c>
      <c r="K135" s="4">
        <v>7.5919999999999996</v>
      </c>
      <c r="L135" s="4">
        <v>12.1568</v>
      </c>
      <c r="M135" s="4">
        <v>29</v>
      </c>
      <c r="N135" s="4">
        <v>1</v>
      </c>
      <c r="O135" s="4">
        <v>0</v>
      </c>
      <c r="P135" s="4">
        <v>0</v>
      </c>
      <c r="Q135">
        <v>0</v>
      </c>
    </row>
    <row r="136" spans="2:17" x14ac:dyDescent="0.25">
      <c r="B136" s="3">
        <v>23</v>
      </c>
      <c r="C136" s="4">
        <v>0.46376546227858856</v>
      </c>
      <c r="D136" s="4">
        <v>51.89</v>
      </c>
      <c r="E136" s="4">
        <v>0.624</v>
      </c>
      <c r="F136" s="4">
        <v>6.3719999999999999</v>
      </c>
      <c r="G136" s="4">
        <v>97.9</v>
      </c>
      <c r="H136" s="4">
        <v>2.3275000000000001</v>
      </c>
      <c r="I136" s="4">
        <v>18.8</v>
      </c>
      <c r="J136" s="4">
        <v>11.12</v>
      </c>
      <c r="K136" s="4">
        <v>8.9600000000000009</v>
      </c>
      <c r="L136" s="4">
        <v>12.183999999999999</v>
      </c>
      <c r="M136" s="4">
        <v>57</v>
      </c>
      <c r="N136" s="4">
        <v>1</v>
      </c>
      <c r="O136" s="4">
        <v>0</v>
      </c>
      <c r="P136" s="4">
        <v>0</v>
      </c>
      <c r="Q136">
        <v>1</v>
      </c>
    </row>
    <row r="137" spans="2:17" x14ac:dyDescent="0.25">
      <c r="B137" s="3">
        <v>18.399999999999999</v>
      </c>
      <c r="C137" s="4">
        <v>0.28504359472873741</v>
      </c>
      <c r="D137" s="4">
        <v>51.89</v>
      </c>
      <c r="E137" s="4">
        <v>0.624</v>
      </c>
      <c r="F137" s="4">
        <v>5.8220000000000001</v>
      </c>
      <c r="G137" s="4">
        <v>95.4</v>
      </c>
      <c r="H137" s="4">
        <v>2.4725000000000001</v>
      </c>
      <c r="I137" s="4">
        <v>18.8</v>
      </c>
      <c r="J137" s="4">
        <v>15.03</v>
      </c>
      <c r="K137" s="4">
        <v>10.268000000000001</v>
      </c>
      <c r="L137" s="4">
        <v>10.1472</v>
      </c>
      <c r="M137" s="4">
        <v>58</v>
      </c>
      <c r="N137" s="4">
        <v>1</v>
      </c>
      <c r="O137" s="4">
        <v>0</v>
      </c>
      <c r="P137" s="4">
        <v>0</v>
      </c>
      <c r="Q137">
        <v>1</v>
      </c>
    </row>
    <row r="138" spans="2:17" x14ac:dyDescent="0.25">
      <c r="B138" s="3">
        <v>15.6</v>
      </c>
      <c r="C138" s="4">
        <v>0.68116062801376631</v>
      </c>
      <c r="D138" s="4">
        <v>51.89</v>
      </c>
      <c r="E138" s="4">
        <v>0.624</v>
      </c>
      <c r="F138" s="4">
        <v>5.7569999999999997</v>
      </c>
      <c r="G138" s="4">
        <v>98.4</v>
      </c>
      <c r="H138" s="4">
        <v>2.3475000000000001</v>
      </c>
      <c r="I138" s="4">
        <v>18.8</v>
      </c>
      <c r="J138" s="4">
        <v>17.309999999999999</v>
      </c>
      <c r="K138" s="4">
        <v>9.0120000000000005</v>
      </c>
      <c r="L138" s="4">
        <v>11.1248</v>
      </c>
      <c r="M138" s="4">
        <v>32</v>
      </c>
      <c r="N138" s="4">
        <v>0</v>
      </c>
      <c r="O138" s="4">
        <v>0</v>
      </c>
      <c r="P138" s="4">
        <v>0</v>
      </c>
      <c r="Q138">
        <v>1</v>
      </c>
    </row>
    <row r="139" spans="2:17" x14ac:dyDescent="0.25">
      <c r="B139" s="3">
        <v>18.100000000000001</v>
      </c>
      <c r="C139" s="4">
        <v>0.44326173080273079</v>
      </c>
      <c r="D139" s="4">
        <v>51.89</v>
      </c>
      <c r="E139" s="4">
        <v>0.624</v>
      </c>
      <c r="F139" s="4">
        <v>6.335</v>
      </c>
      <c r="G139" s="4">
        <v>98.2</v>
      </c>
      <c r="H139" s="4">
        <v>2.11</v>
      </c>
      <c r="I139" s="4">
        <v>18.8</v>
      </c>
      <c r="J139" s="4">
        <v>16.96</v>
      </c>
      <c r="K139" s="4">
        <v>7.8620000000000001</v>
      </c>
      <c r="L139" s="4">
        <v>11.1448</v>
      </c>
      <c r="M139" s="4">
        <v>37</v>
      </c>
      <c r="N139" s="4">
        <v>1</v>
      </c>
      <c r="O139" s="4">
        <v>0</v>
      </c>
      <c r="P139" s="4">
        <v>1</v>
      </c>
      <c r="Q139">
        <v>0</v>
      </c>
    </row>
    <row r="140" spans="2:17" x14ac:dyDescent="0.25">
      <c r="B140" s="3">
        <v>17.399999999999999</v>
      </c>
      <c r="C140" s="4">
        <v>0.27962973926095258</v>
      </c>
      <c r="D140" s="4">
        <v>51.89</v>
      </c>
      <c r="E140" s="4">
        <v>0.624</v>
      </c>
      <c r="F140" s="4">
        <v>5.9420000000000002</v>
      </c>
      <c r="G140" s="4">
        <v>93.5</v>
      </c>
      <c r="H140" s="4">
        <v>1.9674999999999998</v>
      </c>
      <c r="I140" s="4">
        <v>18.8</v>
      </c>
      <c r="J140" s="4">
        <v>16.899999999999999</v>
      </c>
      <c r="K140" s="4">
        <v>10.148</v>
      </c>
      <c r="L140" s="4">
        <v>10.139200000000001</v>
      </c>
      <c r="M140" s="4">
        <v>37</v>
      </c>
      <c r="N140" s="4">
        <v>0</v>
      </c>
      <c r="O140" s="4">
        <v>0</v>
      </c>
      <c r="P140" s="4">
        <v>1</v>
      </c>
      <c r="Q140">
        <v>0</v>
      </c>
    </row>
    <row r="141" spans="2:17" x14ac:dyDescent="0.25">
      <c r="B141" s="3">
        <v>17.100000000000001</v>
      </c>
      <c r="C141" s="4">
        <v>0.30182903067763894</v>
      </c>
      <c r="D141" s="4">
        <v>51.89</v>
      </c>
      <c r="E141" s="4">
        <v>0.624</v>
      </c>
      <c r="F141" s="4">
        <v>6.4539999999999997</v>
      </c>
      <c r="G141" s="4">
        <v>98.4</v>
      </c>
      <c r="H141" s="4">
        <v>1.8499999999999999</v>
      </c>
      <c r="I141" s="4">
        <v>18.8</v>
      </c>
      <c r="J141" s="4">
        <v>14.59</v>
      </c>
      <c r="K141" s="4">
        <v>6.9420000000000002</v>
      </c>
      <c r="L141" s="4">
        <v>11.136799999999999</v>
      </c>
      <c r="M141" s="4">
        <v>40</v>
      </c>
      <c r="N141" s="4">
        <v>1</v>
      </c>
      <c r="O141" s="4">
        <v>0</v>
      </c>
      <c r="P141" s="4">
        <v>0</v>
      </c>
      <c r="Q141">
        <v>0</v>
      </c>
    </row>
    <row r="142" spans="2:17" x14ac:dyDescent="0.25">
      <c r="B142" s="3">
        <v>13.3</v>
      </c>
      <c r="C142" s="4">
        <v>0.22298353851284428</v>
      </c>
      <c r="D142" s="4">
        <v>51.89</v>
      </c>
      <c r="E142" s="4">
        <v>0.624</v>
      </c>
      <c r="F142" s="4">
        <v>5.8570000000000002</v>
      </c>
      <c r="G142" s="4">
        <v>98.2</v>
      </c>
      <c r="H142" s="4">
        <v>1.6675</v>
      </c>
      <c r="I142" s="4">
        <v>18.8</v>
      </c>
      <c r="J142" s="4">
        <v>21.32</v>
      </c>
      <c r="K142" s="4">
        <v>8.0660000000000007</v>
      </c>
      <c r="L142" s="4">
        <v>14.106400000000001</v>
      </c>
      <c r="M142" s="4">
        <v>39</v>
      </c>
      <c r="N142" s="4">
        <v>0</v>
      </c>
      <c r="O142" s="4">
        <v>0</v>
      </c>
      <c r="P142" s="4">
        <v>1</v>
      </c>
      <c r="Q142">
        <v>0</v>
      </c>
    </row>
    <row r="143" spans="2:17" x14ac:dyDescent="0.25">
      <c r="B143" s="3">
        <v>17.8</v>
      </c>
      <c r="C143" s="4">
        <v>0.43471318246714957</v>
      </c>
      <c r="D143" s="4">
        <v>51.89</v>
      </c>
      <c r="E143" s="4">
        <v>0.624</v>
      </c>
      <c r="F143" s="4">
        <v>6.1509999999999998</v>
      </c>
      <c r="G143" s="4">
        <v>97.9</v>
      </c>
      <c r="H143" s="4">
        <v>1.6675</v>
      </c>
      <c r="I143" s="4">
        <v>18.8</v>
      </c>
      <c r="J143" s="4">
        <v>18.46</v>
      </c>
      <c r="K143" s="4">
        <v>8.6560000000000006</v>
      </c>
      <c r="L143" s="4">
        <v>10.1424</v>
      </c>
      <c r="M143" s="4">
        <v>29</v>
      </c>
      <c r="N143" s="4">
        <v>1</v>
      </c>
      <c r="O143" s="4">
        <v>1</v>
      </c>
      <c r="P143" s="4">
        <v>0</v>
      </c>
      <c r="Q143">
        <v>0</v>
      </c>
    </row>
    <row r="144" spans="2:17" x14ac:dyDescent="0.25">
      <c r="B144" s="3">
        <v>14</v>
      </c>
      <c r="C144" s="4">
        <v>0.25533964953052657</v>
      </c>
      <c r="D144" s="4">
        <v>51.89</v>
      </c>
      <c r="E144" s="4">
        <v>0.624</v>
      </c>
      <c r="F144" s="4">
        <v>6.1740000000000004</v>
      </c>
      <c r="G144" s="4">
        <v>93.6</v>
      </c>
      <c r="H144" s="4">
        <v>1.6125</v>
      </c>
      <c r="I144" s="4">
        <v>18.8</v>
      </c>
      <c r="J144" s="4">
        <v>24.16</v>
      </c>
      <c r="K144" s="4">
        <v>5.68</v>
      </c>
      <c r="L144" s="4">
        <v>10.112</v>
      </c>
      <c r="M144" s="4">
        <v>28</v>
      </c>
      <c r="N144" s="4">
        <v>0</v>
      </c>
      <c r="O144" s="4">
        <v>1</v>
      </c>
      <c r="P144" s="4">
        <v>0</v>
      </c>
      <c r="Q144">
        <v>0</v>
      </c>
    </row>
    <row r="145" spans="2:17" x14ac:dyDescent="0.25">
      <c r="B145" s="3">
        <v>14.4</v>
      </c>
      <c r="C145" s="4">
        <v>0.96646660217588953</v>
      </c>
      <c r="D145" s="4">
        <v>51.89</v>
      </c>
      <c r="E145" s="4">
        <v>0.624</v>
      </c>
      <c r="F145" s="4">
        <v>5.0190000000000001</v>
      </c>
      <c r="G145" s="4">
        <v>100</v>
      </c>
      <c r="H145" s="4">
        <v>1.44</v>
      </c>
      <c r="I145" s="4">
        <v>18.8</v>
      </c>
      <c r="J145" s="4">
        <v>34.409999999999997</v>
      </c>
      <c r="K145" s="4">
        <v>9.9879999999999995</v>
      </c>
      <c r="L145" s="4">
        <v>12.1152</v>
      </c>
      <c r="M145" s="4">
        <v>43</v>
      </c>
      <c r="N145" s="4">
        <v>1</v>
      </c>
      <c r="O145" s="4">
        <v>0</v>
      </c>
      <c r="P145" s="4">
        <v>0</v>
      </c>
      <c r="Q145">
        <v>0</v>
      </c>
    </row>
    <row r="146" spans="2:17" x14ac:dyDescent="0.25">
      <c r="B146" s="3">
        <v>13.4</v>
      </c>
      <c r="C146" s="4">
        <v>1.4634984282783583</v>
      </c>
      <c r="D146" s="4">
        <v>49.58</v>
      </c>
      <c r="E146" s="4">
        <v>0.871</v>
      </c>
      <c r="F146" s="4">
        <v>5.4029999999999996</v>
      </c>
      <c r="G146" s="4">
        <v>100</v>
      </c>
      <c r="H146" s="4">
        <v>1.3224999999999998</v>
      </c>
      <c r="I146" s="4">
        <v>25.3</v>
      </c>
      <c r="J146" s="4">
        <v>26.82</v>
      </c>
      <c r="K146" s="4">
        <v>5.2679999999999998</v>
      </c>
      <c r="L146" s="4">
        <v>13.107200000000001</v>
      </c>
      <c r="M146" s="4">
        <v>42</v>
      </c>
      <c r="N146" s="4">
        <v>1</v>
      </c>
      <c r="O146" s="4">
        <v>0</v>
      </c>
      <c r="P146" s="4">
        <v>1</v>
      </c>
      <c r="Q146">
        <v>0</v>
      </c>
    </row>
    <row r="147" spans="2:17" x14ac:dyDescent="0.25">
      <c r="B147" s="3">
        <v>15.6</v>
      </c>
      <c r="C147" s="4">
        <v>1.6287306058145095</v>
      </c>
      <c r="D147" s="4">
        <v>49.58</v>
      </c>
      <c r="E147" s="4">
        <v>0.871</v>
      </c>
      <c r="F147" s="4">
        <v>5.468</v>
      </c>
      <c r="G147" s="4">
        <v>100</v>
      </c>
      <c r="H147" s="4">
        <v>1.4125000000000001</v>
      </c>
      <c r="I147" s="4">
        <v>25.3</v>
      </c>
      <c r="J147" s="4">
        <v>26.42</v>
      </c>
      <c r="K147" s="4">
        <v>7.3120000000000003</v>
      </c>
      <c r="L147" s="4">
        <v>13.1248</v>
      </c>
      <c r="M147" s="4">
        <v>25</v>
      </c>
      <c r="N147" s="4">
        <v>1</v>
      </c>
      <c r="O147" s="4">
        <v>0</v>
      </c>
      <c r="P147" s="4">
        <v>0</v>
      </c>
      <c r="Q147">
        <v>0</v>
      </c>
    </row>
    <row r="148" spans="2:17" x14ac:dyDescent="0.25">
      <c r="B148" s="3">
        <v>11.8</v>
      </c>
      <c r="C148" s="4">
        <v>1.3296552241970494</v>
      </c>
      <c r="D148" s="4">
        <v>49.58</v>
      </c>
      <c r="E148" s="4">
        <v>0.871</v>
      </c>
      <c r="F148" s="4">
        <v>4.9029999999999996</v>
      </c>
      <c r="G148" s="4">
        <v>97.8</v>
      </c>
      <c r="H148" s="4">
        <v>1.3450000000000002</v>
      </c>
      <c r="I148" s="4">
        <v>25.3</v>
      </c>
      <c r="J148" s="4">
        <v>29.29</v>
      </c>
      <c r="K148" s="4">
        <v>6.6360000000000001</v>
      </c>
      <c r="L148" s="4">
        <v>13.0944</v>
      </c>
      <c r="M148" s="4">
        <v>52</v>
      </c>
      <c r="N148" s="4">
        <v>1</v>
      </c>
      <c r="O148" s="4">
        <v>0</v>
      </c>
      <c r="P148" s="4">
        <v>1</v>
      </c>
      <c r="Q148">
        <v>0</v>
      </c>
    </row>
    <row r="149" spans="2:17" x14ac:dyDescent="0.25">
      <c r="B149" s="3">
        <v>13.8</v>
      </c>
      <c r="C149" s="4">
        <v>1.2176804241557975</v>
      </c>
      <c r="D149" s="4">
        <v>49.58</v>
      </c>
      <c r="E149" s="4">
        <v>0.871</v>
      </c>
      <c r="F149" s="4">
        <v>6.13</v>
      </c>
      <c r="G149" s="4">
        <v>100</v>
      </c>
      <c r="H149" s="4">
        <v>1.42</v>
      </c>
      <c r="I149" s="4">
        <v>25.3</v>
      </c>
      <c r="J149" s="4">
        <v>27.8</v>
      </c>
      <c r="K149" s="4">
        <v>7.7759999999999998</v>
      </c>
      <c r="L149" s="4">
        <v>10.1104</v>
      </c>
      <c r="M149" s="4">
        <v>59</v>
      </c>
      <c r="N149" s="4">
        <v>1</v>
      </c>
      <c r="O149" s="4">
        <v>0</v>
      </c>
      <c r="P149" s="4">
        <v>1</v>
      </c>
      <c r="Q149">
        <v>0</v>
      </c>
    </row>
    <row r="150" spans="2:17" x14ac:dyDescent="0.25">
      <c r="B150" s="3">
        <v>15.6</v>
      </c>
      <c r="C150" s="4">
        <v>1.1490043437281394</v>
      </c>
      <c r="D150" s="4">
        <v>49.58</v>
      </c>
      <c r="E150" s="4">
        <v>0.871</v>
      </c>
      <c r="F150" s="4">
        <v>5.6280000000000001</v>
      </c>
      <c r="G150" s="4">
        <v>100</v>
      </c>
      <c r="H150" s="4">
        <v>1.5150000000000001</v>
      </c>
      <c r="I150" s="4">
        <v>25.3</v>
      </c>
      <c r="J150" s="4">
        <v>16.649999999999999</v>
      </c>
      <c r="K150" s="4">
        <v>5.6120000000000001</v>
      </c>
      <c r="L150" s="4">
        <v>10.1248</v>
      </c>
      <c r="M150" s="4">
        <v>32</v>
      </c>
      <c r="N150" s="4">
        <v>1</v>
      </c>
      <c r="O150" s="4">
        <v>0</v>
      </c>
      <c r="P150" s="4">
        <v>1</v>
      </c>
      <c r="Q150">
        <v>0</v>
      </c>
    </row>
    <row r="151" spans="2:17" x14ac:dyDescent="0.25">
      <c r="B151" s="3">
        <v>14.6</v>
      </c>
      <c r="C151" s="4">
        <v>1.2145031649491107</v>
      </c>
      <c r="D151" s="4">
        <v>49.58</v>
      </c>
      <c r="E151" s="4">
        <v>0.871</v>
      </c>
      <c r="F151" s="4">
        <v>4.9260000000000002</v>
      </c>
      <c r="G151" s="4">
        <v>95.7</v>
      </c>
      <c r="H151" s="4">
        <v>1.46</v>
      </c>
      <c r="I151" s="4">
        <v>25.3</v>
      </c>
      <c r="J151" s="4">
        <v>29.53</v>
      </c>
      <c r="K151" s="4">
        <v>6.8920000000000003</v>
      </c>
      <c r="L151" s="4">
        <v>11.1168</v>
      </c>
      <c r="M151" s="4">
        <v>24</v>
      </c>
      <c r="N151" s="4">
        <v>0</v>
      </c>
      <c r="O151" s="4">
        <v>0</v>
      </c>
      <c r="P151" s="4">
        <v>0</v>
      </c>
      <c r="Q151">
        <v>0</v>
      </c>
    </row>
    <row r="152" spans="2:17" x14ac:dyDescent="0.25">
      <c r="B152" s="3">
        <v>17.8</v>
      </c>
      <c r="C152" s="4">
        <v>1.2032695571055652</v>
      </c>
      <c r="D152" s="4">
        <v>49.58</v>
      </c>
      <c r="E152" s="4">
        <v>0.871</v>
      </c>
      <c r="F152" s="4">
        <v>5.1859999999999999</v>
      </c>
      <c r="G152" s="4">
        <v>93.8</v>
      </c>
      <c r="H152" s="4">
        <v>1.5325</v>
      </c>
      <c r="I152" s="4">
        <v>25.3</v>
      </c>
      <c r="J152" s="4">
        <v>28.32</v>
      </c>
      <c r="K152" s="4">
        <v>9.8559999999999999</v>
      </c>
      <c r="L152" s="4">
        <v>14.1424</v>
      </c>
      <c r="M152" s="4">
        <v>43</v>
      </c>
      <c r="N152" s="4">
        <v>0</v>
      </c>
      <c r="O152" s="4">
        <v>1</v>
      </c>
      <c r="P152" s="4">
        <v>0</v>
      </c>
      <c r="Q152">
        <v>0</v>
      </c>
    </row>
    <row r="153" spans="2:17" x14ac:dyDescent="0.25">
      <c r="B153" s="3">
        <v>15.4</v>
      </c>
      <c r="C153" s="4">
        <v>1.317472010807663</v>
      </c>
      <c r="D153" s="4">
        <v>49.58</v>
      </c>
      <c r="E153" s="4">
        <v>0.871</v>
      </c>
      <c r="F153" s="4">
        <v>5.5970000000000004</v>
      </c>
      <c r="G153" s="4">
        <v>94.9</v>
      </c>
      <c r="H153" s="4">
        <v>1.5225</v>
      </c>
      <c r="I153" s="4">
        <v>25.3</v>
      </c>
      <c r="J153" s="4">
        <v>21.45</v>
      </c>
      <c r="K153" s="4">
        <v>10.108000000000001</v>
      </c>
      <c r="L153" s="4">
        <v>15.123200000000001</v>
      </c>
      <c r="M153" s="4">
        <v>48</v>
      </c>
      <c r="N153" s="4">
        <v>0</v>
      </c>
      <c r="O153" s="4">
        <v>0</v>
      </c>
      <c r="P153" s="4">
        <v>0</v>
      </c>
      <c r="Q153">
        <v>0</v>
      </c>
    </row>
    <row r="154" spans="2:17" x14ac:dyDescent="0.25">
      <c r="B154" s="3">
        <v>21.5</v>
      </c>
      <c r="C154" s="4">
        <v>0.97704710971626596</v>
      </c>
      <c r="D154" s="4">
        <v>49.58</v>
      </c>
      <c r="E154" s="4">
        <v>0.871</v>
      </c>
      <c r="F154" s="4">
        <v>6.1219999999999999</v>
      </c>
      <c r="G154" s="4">
        <v>97.3</v>
      </c>
      <c r="H154" s="4">
        <v>1.6174999999999999</v>
      </c>
      <c r="I154" s="4">
        <v>25.3</v>
      </c>
      <c r="J154" s="4">
        <v>14.1</v>
      </c>
      <c r="K154" s="4">
        <v>5.53</v>
      </c>
      <c r="L154" s="4">
        <v>12.172000000000001</v>
      </c>
      <c r="M154" s="4">
        <v>34</v>
      </c>
      <c r="N154" s="4">
        <v>0</v>
      </c>
      <c r="O154" s="4">
        <v>0</v>
      </c>
      <c r="P154" s="4">
        <v>1</v>
      </c>
      <c r="Q154">
        <v>0</v>
      </c>
    </row>
    <row r="155" spans="2:17" x14ac:dyDescent="0.25">
      <c r="B155" s="3">
        <v>19.600000000000001</v>
      </c>
      <c r="C155" s="4">
        <v>0.91481764741781124</v>
      </c>
      <c r="D155" s="4">
        <v>49.58</v>
      </c>
      <c r="E155" s="4">
        <v>0.871</v>
      </c>
      <c r="F155" s="4">
        <v>5.4039999999999999</v>
      </c>
      <c r="G155" s="4">
        <v>100</v>
      </c>
      <c r="H155" s="4">
        <v>1.5899999999999999</v>
      </c>
      <c r="I155" s="4">
        <v>25.3</v>
      </c>
      <c r="J155" s="4">
        <v>13.28</v>
      </c>
      <c r="K155" s="4">
        <v>6.492</v>
      </c>
      <c r="L155" s="4">
        <v>11.1568</v>
      </c>
      <c r="M155" s="4">
        <v>42</v>
      </c>
      <c r="N155" s="4">
        <v>0</v>
      </c>
      <c r="O155" s="4">
        <v>0</v>
      </c>
      <c r="P155" s="4">
        <v>1</v>
      </c>
      <c r="Q155">
        <v>0</v>
      </c>
    </row>
    <row r="156" spans="2:17" x14ac:dyDescent="0.25">
      <c r="B156" s="3">
        <v>15.3</v>
      </c>
      <c r="C156" s="4">
        <v>0.75451505550709186</v>
      </c>
      <c r="D156" s="4">
        <v>49.58</v>
      </c>
      <c r="E156" s="4">
        <v>0.871</v>
      </c>
      <c r="F156" s="4">
        <v>5.0119999999999996</v>
      </c>
      <c r="G156" s="4">
        <v>88</v>
      </c>
      <c r="H156" s="4">
        <v>1.6099999999999999</v>
      </c>
      <c r="I156" s="4">
        <v>25.3</v>
      </c>
      <c r="J156" s="4">
        <v>12.12</v>
      </c>
      <c r="K156" s="4">
        <v>5.4059999999999997</v>
      </c>
      <c r="L156" s="4">
        <v>10.122400000000001</v>
      </c>
      <c r="M156" s="4">
        <v>46</v>
      </c>
      <c r="N156" s="4">
        <v>1</v>
      </c>
      <c r="O156" s="4">
        <v>0</v>
      </c>
      <c r="P156" s="4">
        <v>0</v>
      </c>
      <c r="Q156">
        <v>0</v>
      </c>
    </row>
    <row r="157" spans="2:17" x14ac:dyDescent="0.25">
      <c r="B157" s="3">
        <v>19.399999999999999</v>
      </c>
      <c r="C157" s="4">
        <v>1.1471421014887528</v>
      </c>
      <c r="D157" s="4">
        <v>49.58</v>
      </c>
      <c r="E157" s="4">
        <v>0.871</v>
      </c>
      <c r="F157" s="4">
        <v>5.7089999999999996</v>
      </c>
      <c r="G157" s="4">
        <v>98.5</v>
      </c>
      <c r="H157" s="4">
        <v>1.6225000000000001</v>
      </c>
      <c r="I157" s="4">
        <v>25.3</v>
      </c>
      <c r="J157" s="4">
        <v>15.79</v>
      </c>
      <c r="K157" s="4">
        <v>6.0880000000000001</v>
      </c>
      <c r="L157" s="4">
        <v>12.155200000000001</v>
      </c>
      <c r="M157" s="4">
        <v>58</v>
      </c>
      <c r="N157" s="4">
        <v>0</v>
      </c>
      <c r="O157" s="4">
        <v>0</v>
      </c>
      <c r="P157" s="4">
        <v>0</v>
      </c>
      <c r="Q157">
        <v>0</v>
      </c>
    </row>
    <row r="158" spans="2:17" x14ac:dyDescent="0.25">
      <c r="B158" s="3">
        <v>17</v>
      </c>
      <c r="C158" s="4">
        <v>0.88122298321365466</v>
      </c>
      <c r="D158" s="4">
        <v>49.58</v>
      </c>
      <c r="E158" s="4">
        <v>0.871</v>
      </c>
      <c r="F158" s="4">
        <v>6.1289999999999996</v>
      </c>
      <c r="G158" s="4">
        <v>96</v>
      </c>
      <c r="H158" s="4">
        <v>1.7475000000000001</v>
      </c>
      <c r="I158" s="4">
        <v>25.3</v>
      </c>
      <c r="J158" s="4">
        <v>15.12</v>
      </c>
      <c r="K158" s="4">
        <v>7.44</v>
      </c>
      <c r="L158" s="4">
        <v>15.135999999999999</v>
      </c>
      <c r="M158" s="4">
        <v>48</v>
      </c>
      <c r="N158" s="4">
        <v>0</v>
      </c>
      <c r="O158" s="4">
        <v>0</v>
      </c>
      <c r="P158" s="4">
        <v>0</v>
      </c>
      <c r="Q158">
        <v>1</v>
      </c>
    </row>
    <row r="159" spans="2:17" x14ac:dyDescent="0.25">
      <c r="B159" s="3">
        <v>15.6</v>
      </c>
      <c r="C159" s="4">
        <v>1.5118272886363335</v>
      </c>
      <c r="D159" s="4">
        <v>49.58</v>
      </c>
      <c r="E159" s="4">
        <v>0.871</v>
      </c>
      <c r="F159" s="4">
        <v>6.1520000000000001</v>
      </c>
      <c r="G159" s="4">
        <v>82.6</v>
      </c>
      <c r="H159" s="4">
        <v>1.7475000000000001</v>
      </c>
      <c r="I159" s="4">
        <v>25.3</v>
      </c>
      <c r="J159" s="4">
        <v>15.02</v>
      </c>
      <c r="K159" s="4">
        <v>9.9120000000000008</v>
      </c>
      <c r="L159" s="4">
        <v>11.1248</v>
      </c>
      <c r="M159" s="4">
        <v>37</v>
      </c>
      <c r="N159" s="4">
        <v>0</v>
      </c>
      <c r="O159" s="4">
        <v>0</v>
      </c>
      <c r="P159" s="4">
        <v>1</v>
      </c>
      <c r="Q159">
        <v>0</v>
      </c>
    </row>
    <row r="160" spans="2:17" x14ac:dyDescent="0.25">
      <c r="B160" s="3">
        <v>13.1</v>
      </c>
      <c r="C160" s="4">
        <v>1.2374114488766446</v>
      </c>
      <c r="D160" s="4">
        <v>49.58</v>
      </c>
      <c r="E160" s="4">
        <v>0.871</v>
      </c>
      <c r="F160" s="4">
        <v>5.2720000000000002</v>
      </c>
      <c r="G160" s="4">
        <v>94</v>
      </c>
      <c r="H160" s="4">
        <v>1.7350000000000001</v>
      </c>
      <c r="I160" s="4">
        <v>25.3</v>
      </c>
      <c r="J160" s="4">
        <v>16.14</v>
      </c>
      <c r="K160" s="4">
        <v>6.3620000000000001</v>
      </c>
      <c r="L160" s="4">
        <v>10.104799999999999</v>
      </c>
      <c r="M160" s="4">
        <v>60</v>
      </c>
      <c r="N160" s="4">
        <v>0</v>
      </c>
      <c r="O160" s="4">
        <v>0</v>
      </c>
      <c r="P160" s="4">
        <v>1</v>
      </c>
      <c r="Q160">
        <v>0</v>
      </c>
    </row>
    <row r="161" spans="2:17" x14ac:dyDescent="0.25">
      <c r="B161" s="3">
        <v>41.3</v>
      </c>
      <c r="C161" s="4">
        <v>0.79911850963326991</v>
      </c>
      <c r="D161" s="4">
        <v>49.58</v>
      </c>
      <c r="E161" s="4">
        <v>0.60499999999999998</v>
      </c>
      <c r="F161" s="4">
        <v>6.9429999999999996</v>
      </c>
      <c r="G161" s="4">
        <v>97.4</v>
      </c>
      <c r="H161" s="4">
        <v>1.8774999999999999</v>
      </c>
      <c r="I161" s="4">
        <v>25.3</v>
      </c>
      <c r="J161" s="4">
        <v>4.59</v>
      </c>
      <c r="K161" s="4">
        <v>8.2260000000000009</v>
      </c>
      <c r="L161" s="4">
        <v>13.330399999999999</v>
      </c>
      <c r="M161" s="4">
        <v>57</v>
      </c>
      <c r="N161" s="4">
        <v>1</v>
      </c>
      <c r="O161" s="4">
        <v>0</v>
      </c>
      <c r="P161" s="4">
        <v>0</v>
      </c>
      <c r="Q161">
        <v>0</v>
      </c>
    </row>
    <row r="162" spans="2:17" x14ac:dyDescent="0.25">
      <c r="B162" s="3">
        <v>24.3</v>
      </c>
      <c r="C162" s="4">
        <v>0.85136386867489866</v>
      </c>
      <c r="D162" s="4">
        <v>49.58</v>
      </c>
      <c r="E162" s="4">
        <v>0.60499999999999998</v>
      </c>
      <c r="F162" s="4">
        <v>6.0659999999999998</v>
      </c>
      <c r="G162" s="4">
        <v>100</v>
      </c>
      <c r="H162" s="4">
        <v>1.7575000000000001</v>
      </c>
      <c r="I162" s="4">
        <v>25.3</v>
      </c>
      <c r="J162" s="4">
        <v>6.43</v>
      </c>
      <c r="K162" s="4">
        <v>8.8859999999999992</v>
      </c>
      <c r="L162" s="4">
        <v>13.1944</v>
      </c>
      <c r="M162" s="4">
        <v>46</v>
      </c>
      <c r="N162" s="4">
        <v>0</v>
      </c>
      <c r="O162" s="4">
        <v>0</v>
      </c>
      <c r="P162" s="4">
        <v>1</v>
      </c>
      <c r="Q162">
        <v>0</v>
      </c>
    </row>
    <row r="163" spans="2:17" x14ac:dyDescent="0.25">
      <c r="B163" s="3">
        <v>23.3</v>
      </c>
      <c r="C163" s="4">
        <v>0.88583977177811712</v>
      </c>
      <c r="D163" s="4">
        <v>49.58</v>
      </c>
      <c r="E163" s="4">
        <v>0.871</v>
      </c>
      <c r="F163" s="4">
        <v>6.51</v>
      </c>
      <c r="G163" s="4">
        <v>100</v>
      </c>
      <c r="H163" s="4">
        <v>1.7675000000000001</v>
      </c>
      <c r="I163" s="4">
        <v>25.3</v>
      </c>
      <c r="J163" s="4">
        <v>7.39</v>
      </c>
      <c r="K163" s="4">
        <v>7.1660000000000004</v>
      </c>
      <c r="L163" s="4">
        <v>12.186400000000001</v>
      </c>
      <c r="M163" s="4">
        <v>36</v>
      </c>
      <c r="N163" s="4">
        <v>1</v>
      </c>
      <c r="O163" s="4">
        <v>1</v>
      </c>
      <c r="P163" s="4">
        <v>0</v>
      </c>
      <c r="Q163">
        <v>0</v>
      </c>
    </row>
    <row r="164" spans="2:17" x14ac:dyDescent="0.25">
      <c r="B164" s="3">
        <v>27</v>
      </c>
      <c r="C164" s="4">
        <v>0.82130290011011775</v>
      </c>
      <c r="D164" s="4">
        <v>49.58</v>
      </c>
      <c r="E164" s="4">
        <v>0.60499999999999998</v>
      </c>
      <c r="F164" s="4">
        <v>6.25</v>
      </c>
      <c r="G164" s="4">
        <v>92.6</v>
      </c>
      <c r="H164" s="4">
        <v>1.7999999999999998</v>
      </c>
      <c r="I164" s="4">
        <v>25.3</v>
      </c>
      <c r="J164" s="4">
        <v>5.5</v>
      </c>
      <c r="K164" s="4">
        <v>8.44</v>
      </c>
      <c r="L164" s="4">
        <v>12.215999999999999</v>
      </c>
      <c r="M164" s="4">
        <v>23</v>
      </c>
      <c r="N164" s="4">
        <v>1</v>
      </c>
      <c r="O164" s="4">
        <v>1</v>
      </c>
      <c r="P164" s="4">
        <v>0</v>
      </c>
      <c r="Q164">
        <v>0</v>
      </c>
    </row>
    <row r="165" spans="2:17" x14ac:dyDescent="0.25">
      <c r="B165" s="3">
        <v>50</v>
      </c>
      <c r="C165" s="4">
        <v>0.90152627167318944</v>
      </c>
      <c r="D165" s="4">
        <v>49.58</v>
      </c>
      <c r="E165" s="4">
        <v>0.60499999999999998</v>
      </c>
      <c r="F165" s="4">
        <v>7.4889999999999999</v>
      </c>
      <c r="G165" s="4">
        <v>90.8</v>
      </c>
      <c r="H165" s="4">
        <v>1.9699999999999998</v>
      </c>
      <c r="I165" s="4">
        <v>25.3</v>
      </c>
      <c r="J165" s="4">
        <v>1.73</v>
      </c>
      <c r="K165" s="4">
        <v>10.5</v>
      </c>
      <c r="L165" s="4">
        <v>11.4</v>
      </c>
      <c r="M165" s="4">
        <v>35</v>
      </c>
      <c r="N165" s="4">
        <v>1</v>
      </c>
      <c r="O165" s="4">
        <v>0</v>
      </c>
      <c r="P165" s="4">
        <v>0</v>
      </c>
      <c r="Q165">
        <v>0</v>
      </c>
    </row>
    <row r="166" spans="2:17" x14ac:dyDescent="0.25">
      <c r="B166" s="3">
        <v>50</v>
      </c>
      <c r="C166" s="4">
        <v>1.0416079806003153</v>
      </c>
      <c r="D166" s="4">
        <v>49.58</v>
      </c>
      <c r="E166" s="4">
        <v>0.60499999999999998</v>
      </c>
      <c r="F166" s="4">
        <v>7.8019999999999996</v>
      </c>
      <c r="G166" s="4">
        <v>98.2</v>
      </c>
      <c r="H166" s="4">
        <v>2.0424999999999995</v>
      </c>
      <c r="I166" s="4">
        <v>25.3</v>
      </c>
      <c r="J166" s="4">
        <v>1.92</v>
      </c>
      <c r="K166" s="4">
        <v>8.4</v>
      </c>
      <c r="L166" s="4">
        <v>12.4</v>
      </c>
      <c r="M166" s="4">
        <v>22</v>
      </c>
      <c r="N166" s="4">
        <v>1</v>
      </c>
      <c r="O166" s="4">
        <v>1</v>
      </c>
      <c r="P166" s="4">
        <v>0</v>
      </c>
      <c r="Q166">
        <v>0</v>
      </c>
    </row>
    <row r="167" spans="2:17" x14ac:dyDescent="0.25">
      <c r="B167" s="3">
        <v>50</v>
      </c>
      <c r="C167" s="4">
        <v>0.92386993699754905</v>
      </c>
      <c r="D167" s="4">
        <v>49.58</v>
      </c>
      <c r="E167" s="4">
        <v>0.60499999999999998</v>
      </c>
      <c r="F167" s="4">
        <v>8.375</v>
      </c>
      <c r="G167" s="4">
        <v>93.9</v>
      </c>
      <c r="H167" s="4">
        <v>2.1624999999999996</v>
      </c>
      <c r="I167" s="4">
        <v>25.3</v>
      </c>
      <c r="J167" s="4">
        <v>3.32</v>
      </c>
      <c r="K167" s="4">
        <v>8</v>
      </c>
      <c r="L167" s="4">
        <v>12.4</v>
      </c>
      <c r="M167" s="4">
        <v>57</v>
      </c>
      <c r="N167" s="4">
        <v>1</v>
      </c>
      <c r="O167" s="4">
        <v>0</v>
      </c>
      <c r="P167" s="4">
        <v>1</v>
      </c>
      <c r="Q167">
        <v>0</v>
      </c>
    </row>
    <row r="168" spans="2:17" x14ac:dyDescent="0.25">
      <c r="B168" s="3">
        <v>22.7</v>
      </c>
      <c r="C168" s="4">
        <v>1.1763014597150321</v>
      </c>
      <c r="D168" s="4">
        <v>49.58</v>
      </c>
      <c r="E168" s="4">
        <v>0.60499999999999998</v>
      </c>
      <c r="F168" s="4">
        <v>5.8540000000000001</v>
      </c>
      <c r="G168" s="4">
        <v>91.8</v>
      </c>
      <c r="H168" s="4">
        <v>2.4224999999999999</v>
      </c>
      <c r="I168" s="4">
        <v>25.3</v>
      </c>
      <c r="J168" s="4">
        <v>11.64</v>
      </c>
      <c r="K168" s="4">
        <v>8.3539999999999992</v>
      </c>
      <c r="L168" s="4">
        <v>15.1816</v>
      </c>
      <c r="M168" s="4">
        <v>56</v>
      </c>
      <c r="N168" s="4">
        <v>1</v>
      </c>
      <c r="O168" s="4">
        <v>1</v>
      </c>
      <c r="P168" s="4">
        <v>0</v>
      </c>
      <c r="Q168">
        <v>0</v>
      </c>
    </row>
    <row r="169" spans="2:17" x14ac:dyDescent="0.25">
      <c r="B169" s="3">
        <v>25</v>
      </c>
      <c r="C169" s="4">
        <v>1.3671115417031166</v>
      </c>
      <c r="D169" s="4">
        <v>49.58</v>
      </c>
      <c r="E169" s="4">
        <v>0.60499999999999998</v>
      </c>
      <c r="F169" s="4">
        <v>6.101</v>
      </c>
      <c r="G169" s="4">
        <v>93</v>
      </c>
      <c r="H169" s="4">
        <v>2.2825000000000002</v>
      </c>
      <c r="I169" s="4">
        <v>25.3</v>
      </c>
      <c r="J169" s="4">
        <v>9.81</v>
      </c>
      <c r="K169" s="4">
        <v>10</v>
      </c>
      <c r="L169" s="4">
        <v>12.2</v>
      </c>
      <c r="M169" s="4">
        <v>22</v>
      </c>
      <c r="N169" s="4">
        <v>1</v>
      </c>
      <c r="O169" s="4">
        <v>0</v>
      </c>
      <c r="P169" s="4">
        <v>1</v>
      </c>
      <c r="Q169">
        <v>0</v>
      </c>
    </row>
    <row r="170" spans="2:17" x14ac:dyDescent="0.25">
      <c r="B170" s="3">
        <v>50</v>
      </c>
      <c r="C170" s="4">
        <v>1.1020031996922046</v>
      </c>
      <c r="D170" s="4">
        <v>49.58</v>
      </c>
      <c r="E170" s="4">
        <v>0.60499999999999998</v>
      </c>
      <c r="F170" s="4">
        <v>7.9290000000000003</v>
      </c>
      <c r="G170" s="4">
        <v>96.2</v>
      </c>
      <c r="H170" s="4">
        <v>2.0474999999999999</v>
      </c>
      <c r="I170" s="4">
        <v>25.3</v>
      </c>
      <c r="J170" s="4">
        <v>3.7</v>
      </c>
      <c r="K170" s="4">
        <v>8.3000000000000007</v>
      </c>
      <c r="L170" s="4">
        <v>15.4</v>
      </c>
      <c r="M170" s="4">
        <v>37</v>
      </c>
      <c r="N170" s="4">
        <v>1</v>
      </c>
      <c r="O170" s="4">
        <v>0</v>
      </c>
      <c r="P170" s="4">
        <v>1</v>
      </c>
      <c r="Q170">
        <v>0</v>
      </c>
    </row>
    <row r="171" spans="2:17" x14ac:dyDescent="0.25">
      <c r="B171" s="3">
        <v>23.8</v>
      </c>
      <c r="C171" s="4">
        <v>1.0297194121814914</v>
      </c>
      <c r="D171" s="4">
        <v>49.58</v>
      </c>
      <c r="E171" s="4">
        <v>0.60499999999999998</v>
      </c>
      <c r="F171" s="4">
        <v>5.8769999999999998</v>
      </c>
      <c r="G171" s="4">
        <v>79.2</v>
      </c>
      <c r="H171" s="4">
        <v>2.4250000000000003</v>
      </c>
      <c r="I171" s="4">
        <v>25.3</v>
      </c>
      <c r="J171" s="4">
        <v>12.14</v>
      </c>
      <c r="K171" s="4">
        <v>10.076000000000001</v>
      </c>
      <c r="L171" s="4">
        <v>10.1904</v>
      </c>
      <c r="M171" s="4">
        <v>22</v>
      </c>
      <c r="N171" s="4">
        <v>1</v>
      </c>
      <c r="O171" s="4">
        <v>1</v>
      </c>
      <c r="P171" s="4">
        <v>0</v>
      </c>
      <c r="Q171">
        <v>0</v>
      </c>
    </row>
    <row r="172" spans="2:17" x14ac:dyDescent="0.25">
      <c r="B172" s="3">
        <v>23.8</v>
      </c>
      <c r="C172" s="4">
        <v>1.1940436732480511</v>
      </c>
      <c r="D172" s="4">
        <v>49.58</v>
      </c>
      <c r="E172" s="4">
        <v>0.60499999999999998</v>
      </c>
      <c r="F172" s="4">
        <v>6.319</v>
      </c>
      <c r="G172" s="4">
        <v>96.1</v>
      </c>
      <c r="H172" s="4">
        <v>2.1</v>
      </c>
      <c r="I172" s="4">
        <v>25.3</v>
      </c>
      <c r="J172" s="4">
        <v>11.1</v>
      </c>
      <c r="K172" s="4">
        <v>6.6760000000000002</v>
      </c>
      <c r="L172" s="4">
        <v>11.1904</v>
      </c>
      <c r="M172" s="4">
        <v>23</v>
      </c>
      <c r="N172" s="4">
        <v>0</v>
      </c>
      <c r="O172" s="4">
        <v>0</v>
      </c>
      <c r="P172" s="4">
        <v>0</v>
      </c>
      <c r="Q172">
        <v>0</v>
      </c>
    </row>
    <row r="173" spans="2:17" x14ac:dyDescent="0.25">
      <c r="B173" s="3">
        <v>22.3</v>
      </c>
      <c r="C173" s="4">
        <v>1.2382379898788045</v>
      </c>
      <c r="D173" s="4">
        <v>49.58</v>
      </c>
      <c r="E173" s="4">
        <v>0.60499999999999998</v>
      </c>
      <c r="F173" s="4">
        <v>6.4020000000000001</v>
      </c>
      <c r="G173" s="4">
        <v>95.2</v>
      </c>
      <c r="H173" s="4">
        <v>2.2625000000000002</v>
      </c>
      <c r="I173" s="4">
        <v>25.3</v>
      </c>
      <c r="J173" s="4">
        <v>11.32</v>
      </c>
      <c r="K173" s="4">
        <v>5.5460000000000003</v>
      </c>
      <c r="L173" s="4">
        <v>15.1784</v>
      </c>
      <c r="M173" s="4">
        <v>22</v>
      </c>
      <c r="N173" s="4">
        <v>0</v>
      </c>
      <c r="O173" s="4">
        <v>0</v>
      </c>
      <c r="P173" s="4">
        <v>0</v>
      </c>
      <c r="Q173">
        <v>1</v>
      </c>
    </row>
    <row r="174" spans="2:17" x14ac:dyDescent="0.25">
      <c r="B174" s="3">
        <v>17.399999999999999</v>
      </c>
      <c r="C174" s="4">
        <v>0.79182441274868987</v>
      </c>
      <c r="D174" s="4">
        <v>49.58</v>
      </c>
      <c r="E174" s="4">
        <v>0.60499999999999998</v>
      </c>
      <c r="F174" s="4">
        <v>5.875</v>
      </c>
      <c r="G174" s="4">
        <v>94.6</v>
      </c>
      <c r="H174" s="4">
        <v>2.4249999999999998</v>
      </c>
      <c r="I174" s="4">
        <v>25.3</v>
      </c>
      <c r="J174" s="4">
        <v>14.43</v>
      </c>
      <c r="K174" s="4">
        <v>7.9480000000000004</v>
      </c>
      <c r="L174" s="4">
        <v>11.139200000000001</v>
      </c>
      <c r="M174" s="4">
        <v>28</v>
      </c>
      <c r="N174" s="4">
        <v>0</v>
      </c>
      <c r="O174" s="4">
        <v>1</v>
      </c>
      <c r="P174" s="4">
        <v>0</v>
      </c>
      <c r="Q174">
        <v>0</v>
      </c>
    </row>
    <row r="175" spans="2:17" x14ac:dyDescent="0.25">
      <c r="B175" s="3">
        <v>19.100000000000001</v>
      </c>
      <c r="C175" s="4">
        <v>1.1981257435340087</v>
      </c>
      <c r="D175" s="4">
        <v>49.58</v>
      </c>
      <c r="E175" s="4">
        <v>0.60499999999999998</v>
      </c>
      <c r="F175" s="4">
        <v>5.88</v>
      </c>
      <c r="G175" s="4">
        <v>97.3</v>
      </c>
      <c r="H175" s="4">
        <v>2.39</v>
      </c>
      <c r="I175" s="4">
        <v>25.3</v>
      </c>
      <c r="J175" s="4">
        <v>12.03</v>
      </c>
      <c r="K175" s="4">
        <v>9.782</v>
      </c>
      <c r="L175" s="4">
        <v>12.152799999999999</v>
      </c>
      <c r="M175" s="4">
        <v>54</v>
      </c>
      <c r="N175" s="4">
        <v>0</v>
      </c>
      <c r="O175" s="4">
        <v>0</v>
      </c>
      <c r="P175" s="4">
        <v>1</v>
      </c>
      <c r="Q175">
        <v>0</v>
      </c>
    </row>
    <row r="176" spans="2:17" x14ac:dyDescent="0.25">
      <c r="B176" s="3">
        <v>23.1</v>
      </c>
      <c r="C176" s="4">
        <v>0.13027359174921224</v>
      </c>
      <c r="D176" s="4">
        <v>34.049999999999997</v>
      </c>
      <c r="E176" s="4">
        <v>0.51</v>
      </c>
      <c r="F176" s="4">
        <v>5.5720000000000001</v>
      </c>
      <c r="G176" s="4">
        <v>88.5</v>
      </c>
      <c r="H176" s="4">
        <v>2.5975000000000001</v>
      </c>
      <c r="I176" s="4">
        <v>23.4</v>
      </c>
      <c r="J176" s="4">
        <v>14.69</v>
      </c>
      <c r="K176" s="4">
        <v>9.3620000000000001</v>
      </c>
      <c r="L176" s="4">
        <v>12.184799999999999</v>
      </c>
      <c r="M176" s="4">
        <v>38</v>
      </c>
      <c r="N176" s="4">
        <v>0</v>
      </c>
      <c r="O176" s="4">
        <v>0</v>
      </c>
      <c r="P176" s="4">
        <v>1</v>
      </c>
      <c r="Q176">
        <v>0</v>
      </c>
    </row>
    <row r="177" spans="2:17" x14ac:dyDescent="0.25">
      <c r="B177" s="3">
        <v>23.6</v>
      </c>
      <c r="C177" s="4">
        <v>8.7809391824408251E-2</v>
      </c>
      <c r="D177" s="4">
        <v>34.049999999999997</v>
      </c>
      <c r="E177" s="4">
        <v>0.51</v>
      </c>
      <c r="F177" s="4">
        <v>6.4160000000000004</v>
      </c>
      <c r="G177" s="4">
        <v>84.1</v>
      </c>
      <c r="H177" s="4">
        <v>2.6475</v>
      </c>
      <c r="I177" s="4">
        <v>23.4</v>
      </c>
      <c r="J177" s="4">
        <v>9.0399999999999991</v>
      </c>
      <c r="K177" s="4">
        <v>9.8719999999999999</v>
      </c>
      <c r="L177" s="4">
        <v>10.188800000000001</v>
      </c>
      <c r="M177" s="4">
        <v>59</v>
      </c>
      <c r="N177" s="4">
        <v>1</v>
      </c>
      <c r="O177" s="4">
        <v>0</v>
      </c>
      <c r="P177" s="4">
        <v>0</v>
      </c>
      <c r="Q177">
        <v>0</v>
      </c>
    </row>
    <row r="178" spans="2:17" x14ac:dyDescent="0.25">
      <c r="B178" s="3">
        <v>22.6</v>
      </c>
      <c r="C178" s="4">
        <v>8.1091388384888496E-2</v>
      </c>
      <c r="D178" s="4">
        <v>34.049999999999997</v>
      </c>
      <c r="E178" s="4">
        <v>0.51</v>
      </c>
      <c r="F178" s="4">
        <v>5.859</v>
      </c>
      <c r="G178" s="4">
        <v>68.7</v>
      </c>
      <c r="H178" s="4">
        <v>2.7025000000000001</v>
      </c>
      <c r="I178" s="4">
        <v>23.4</v>
      </c>
      <c r="J178" s="4">
        <v>9.64</v>
      </c>
      <c r="K178" s="4">
        <v>9.7520000000000007</v>
      </c>
      <c r="L178" s="4">
        <v>15.1808</v>
      </c>
      <c r="M178" s="4">
        <v>35</v>
      </c>
      <c r="N178" s="4">
        <v>1</v>
      </c>
      <c r="O178" s="4">
        <v>0</v>
      </c>
      <c r="P178" s="4">
        <v>1</v>
      </c>
      <c r="Q178">
        <v>0</v>
      </c>
    </row>
    <row r="179" spans="2:17" x14ac:dyDescent="0.25">
      <c r="B179" s="3">
        <v>29.4</v>
      </c>
      <c r="C179" s="4">
        <v>6.4513520825065993E-2</v>
      </c>
      <c r="D179" s="4">
        <v>34.049999999999997</v>
      </c>
      <c r="E179" s="4">
        <v>0.51</v>
      </c>
      <c r="F179" s="4">
        <v>6.5460000000000003</v>
      </c>
      <c r="G179" s="4">
        <v>33.1</v>
      </c>
      <c r="H179" s="4">
        <v>3.13</v>
      </c>
      <c r="I179" s="4">
        <v>23.4</v>
      </c>
      <c r="J179" s="4">
        <v>5.33</v>
      </c>
      <c r="K179" s="4">
        <v>6.1879999999999997</v>
      </c>
      <c r="L179" s="4">
        <v>12.235200000000001</v>
      </c>
      <c r="M179" s="4">
        <v>48</v>
      </c>
      <c r="N179" s="4">
        <v>1</v>
      </c>
      <c r="O179" s="4">
        <v>0</v>
      </c>
      <c r="P179" s="4">
        <v>0</v>
      </c>
      <c r="Q179">
        <v>0</v>
      </c>
    </row>
    <row r="180" spans="2:17" x14ac:dyDescent="0.25">
      <c r="B180" s="3">
        <v>23.2</v>
      </c>
      <c r="C180" s="4">
        <v>6.7864234816129909E-2</v>
      </c>
      <c r="D180" s="4">
        <v>34.049999999999997</v>
      </c>
      <c r="E180" s="4">
        <v>0.51</v>
      </c>
      <c r="F180" s="4">
        <v>6.02</v>
      </c>
      <c r="G180" s="4">
        <v>47.2</v>
      </c>
      <c r="H180" s="4">
        <v>3.5549999999999997</v>
      </c>
      <c r="I180" s="4">
        <v>23.4</v>
      </c>
      <c r="J180" s="4">
        <v>10.11</v>
      </c>
      <c r="K180" s="4">
        <v>8.5640000000000001</v>
      </c>
      <c r="L180" s="4">
        <v>15.185600000000001</v>
      </c>
      <c r="M180" s="4">
        <v>49</v>
      </c>
      <c r="N180" s="4">
        <v>1</v>
      </c>
      <c r="O180" s="4">
        <v>1</v>
      </c>
      <c r="P180" s="4">
        <v>0</v>
      </c>
      <c r="Q180">
        <v>0</v>
      </c>
    </row>
    <row r="181" spans="2:17" x14ac:dyDescent="0.25">
      <c r="B181" s="3">
        <v>24.6</v>
      </c>
      <c r="C181" s="4">
        <v>5.2829613644532106E-2</v>
      </c>
      <c r="D181" s="4">
        <v>34.049999999999997</v>
      </c>
      <c r="E181" s="4">
        <v>0.51</v>
      </c>
      <c r="F181" s="4">
        <v>6.3150000000000004</v>
      </c>
      <c r="G181" s="4">
        <v>73.400000000000006</v>
      </c>
      <c r="H181" s="4">
        <v>3.32</v>
      </c>
      <c r="I181" s="4">
        <v>23.4</v>
      </c>
      <c r="J181" s="4">
        <v>6.29</v>
      </c>
      <c r="K181" s="4">
        <v>7.0919999999999996</v>
      </c>
      <c r="L181" s="4">
        <v>14.1968</v>
      </c>
      <c r="M181" s="4">
        <v>31</v>
      </c>
      <c r="N181" s="4">
        <v>1</v>
      </c>
      <c r="O181" s="4">
        <v>1</v>
      </c>
      <c r="P181" s="4">
        <v>0</v>
      </c>
      <c r="Q181">
        <v>0</v>
      </c>
    </row>
    <row r="182" spans="2:17" x14ac:dyDescent="0.25">
      <c r="B182" s="3">
        <v>29.9</v>
      </c>
      <c r="C182" s="4">
        <v>6.4307244395166982E-2</v>
      </c>
      <c r="D182" s="4">
        <v>34.049999999999997</v>
      </c>
      <c r="E182" s="4">
        <v>0.51</v>
      </c>
      <c r="F182" s="4">
        <v>6.86</v>
      </c>
      <c r="G182" s="4">
        <v>74.400000000000006</v>
      </c>
      <c r="H182" s="4">
        <v>2.9124999999999996</v>
      </c>
      <c r="I182" s="4">
        <v>23.4</v>
      </c>
      <c r="J182" s="4">
        <v>6.92</v>
      </c>
      <c r="K182" s="4">
        <v>5.8979999999999997</v>
      </c>
      <c r="L182" s="4">
        <v>11.2392</v>
      </c>
      <c r="M182" s="4">
        <v>28</v>
      </c>
      <c r="N182" s="4">
        <v>0</v>
      </c>
      <c r="O182" s="4">
        <v>0</v>
      </c>
      <c r="P182" s="4">
        <v>0</v>
      </c>
      <c r="Q182">
        <v>0</v>
      </c>
    </row>
    <row r="183" spans="2:17" x14ac:dyDescent="0.25">
      <c r="B183" s="3">
        <v>37.200000000000003</v>
      </c>
      <c r="C183" s="4">
        <v>5.6191279649742562E-2</v>
      </c>
      <c r="D183" s="4">
        <v>32.46</v>
      </c>
      <c r="E183" s="4">
        <v>0.48799999999999999</v>
      </c>
      <c r="F183" s="4">
        <v>6.98</v>
      </c>
      <c r="G183" s="4">
        <v>58.4</v>
      </c>
      <c r="H183" s="4">
        <v>2.83</v>
      </c>
      <c r="I183" s="4">
        <v>22.2</v>
      </c>
      <c r="J183" s="4">
        <v>5.04</v>
      </c>
      <c r="K183" s="4">
        <v>9.7439999999999998</v>
      </c>
      <c r="L183" s="4">
        <v>11.297599999999999</v>
      </c>
      <c r="M183" s="4">
        <v>50</v>
      </c>
      <c r="N183" s="4">
        <v>0</v>
      </c>
      <c r="O183" s="4">
        <v>1</v>
      </c>
      <c r="P183" s="4">
        <v>0</v>
      </c>
      <c r="Q183">
        <v>0</v>
      </c>
    </row>
    <row r="184" spans="2:17" x14ac:dyDescent="0.25">
      <c r="B184" s="3">
        <v>39.799999999999997</v>
      </c>
      <c r="C184" s="4">
        <v>6.3800749050661826E-2</v>
      </c>
      <c r="D184" s="4">
        <v>32.46</v>
      </c>
      <c r="E184" s="4">
        <v>0.48799999999999999</v>
      </c>
      <c r="F184" s="4">
        <v>7.7649999999999997</v>
      </c>
      <c r="G184" s="4">
        <v>83.3</v>
      </c>
      <c r="H184" s="4">
        <v>2.74</v>
      </c>
      <c r="I184" s="4">
        <v>22.2</v>
      </c>
      <c r="J184" s="4">
        <v>7.56</v>
      </c>
      <c r="K184" s="4">
        <v>8.4960000000000004</v>
      </c>
      <c r="L184" s="4">
        <v>14.3184</v>
      </c>
      <c r="M184" s="4">
        <v>60</v>
      </c>
      <c r="N184" s="4">
        <v>1</v>
      </c>
      <c r="O184" s="4">
        <v>0</v>
      </c>
      <c r="P184" s="4">
        <v>0</v>
      </c>
      <c r="Q184">
        <v>1</v>
      </c>
    </row>
    <row r="185" spans="2:17" x14ac:dyDescent="0.25">
      <c r="B185" s="3">
        <v>36.200000000000003</v>
      </c>
      <c r="C185" s="4">
        <v>6.6611371298501587E-2</v>
      </c>
      <c r="D185" s="4">
        <v>32.46</v>
      </c>
      <c r="E185" s="4">
        <v>0.48799999999999999</v>
      </c>
      <c r="F185" s="4">
        <v>6.1440000000000001</v>
      </c>
      <c r="G185" s="4">
        <v>62.2</v>
      </c>
      <c r="H185" s="4">
        <v>2.5975000000000001</v>
      </c>
      <c r="I185" s="4">
        <v>22.2</v>
      </c>
      <c r="J185" s="4">
        <v>9.4499999999999993</v>
      </c>
      <c r="K185" s="4">
        <v>6.6239999999999997</v>
      </c>
      <c r="L185" s="4">
        <v>15.2896</v>
      </c>
      <c r="M185" s="4">
        <v>59</v>
      </c>
      <c r="N185" s="4">
        <v>1</v>
      </c>
      <c r="O185" s="4">
        <v>0</v>
      </c>
      <c r="P185" s="4">
        <v>1</v>
      </c>
      <c r="Q185">
        <v>0</v>
      </c>
    </row>
    <row r="186" spans="2:17" x14ac:dyDescent="0.25">
      <c r="B186" s="3">
        <v>37.9</v>
      </c>
      <c r="C186" s="4">
        <v>8.7122204181402943E-2</v>
      </c>
      <c r="D186" s="4">
        <v>32.46</v>
      </c>
      <c r="E186" s="4">
        <v>0.48799999999999999</v>
      </c>
      <c r="F186" s="4">
        <v>7.1550000000000002</v>
      </c>
      <c r="G186" s="4">
        <v>92.2</v>
      </c>
      <c r="H186" s="4">
        <v>2.6974999999999998</v>
      </c>
      <c r="I186" s="4">
        <v>22.2</v>
      </c>
      <c r="J186" s="4">
        <v>4.82</v>
      </c>
      <c r="K186" s="4">
        <v>9.2579999999999991</v>
      </c>
      <c r="L186" s="4">
        <v>15.3032</v>
      </c>
      <c r="M186" s="4">
        <v>56</v>
      </c>
      <c r="N186" s="4">
        <v>1</v>
      </c>
      <c r="O186" s="4">
        <v>0</v>
      </c>
      <c r="P186" s="4">
        <v>1</v>
      </c>
      <c r="Q186">
        <v>0</v>
      </c>
    </row>
    <row r="187" spans="2:17" x14ac:dyDescent="0.25">
      <c r="B187" s="3">
        <v>32.5</v>
      </c>
      <c r="C187" s="4">
        <v>9.5382904432552207E-2</v>
      </c>
      <c r="D187" s="4">
        <v>32.46</v>
      </c>
      <c r="E187" s="4">
        <v>0.48799999999999999</v>
      </c>
      <c r="F187" s="4">
        <v>6.5629999999999997</v>
      </c>
      <c r="G187" s="4">
        <v>95.6</v>
      </c>
      <c r="H187" s="4">
        <v>2.8450000000000002</v>
      </c>
      <c r="I187" s="4">
        <v>22.2</v>
      </c>
      <c r="J187" s="4">
        <v>5.68</v>
      </c>
      <c r="K187" s="4">
        <v>7.35</v>
      </c>
      <c r="L187" s="4">
        <v>14.26</v>
      </c>
      <c r="M187" s="4">
        <v>60</v>
      </c>
      <c r="N187" s="4">
        <v>1</v>
      </c>
      <c r="O187" s="4">
        <v>1</v>
      </c>
      <c r="P187" s="4">
        <v>0</v>
      </c>
      <c r="Q187">
        <v>0</v>
      </c>
    </row>
    <row r="188" spans="2:17" x14ac:dyDescent="0.25">
      <c r="B188" s="3">
        <v>26.4</v>
      </c>
      <c r="C188" s="4">
        <v>7.980883417341518E-2</v>
      </c>
      <c r="D188" s="4">
        <v>32.46</v>
      </c>
      <c r="E188" s="4">
        <v>0.48799999999999999</v>
      </c>
      <c r="F188" s="4">
        <v>5.6040000000000001</v>
      </c>
      <c r="G188" s="4">
        <v>89.8</v>
      </c>
      <c r="H188" s="4">
        <v>2.99</v>
      </c>
      <c r="I188" s="4">
        <v>22.2</v>
      </c>
      <c r="J188" s="4">
        <v>13.98</v>
      </c>
      <c r="K188" s="4">
        <v>9.9280000000000008</v>
      </c>
      <c r="L188" s="4">
        <v>10.2112</v>
      </c>
      <c r="M188" s="4">
        <v>27</v>
      </c>
      <c r="N188" s="4">
        <v>1</v>
      </c>
      <c r="O188" s="4">
        <v>1</v>
      </c>
      <c r="P188" s="4">
        <v>0</v>
      </c>
      <c r="Q188">
        <v>0</v>
      </c>
    </row>
    <row r="189" spans="2:17" x14ac:dyDescent="0.25">
      <c r="B189" s="3">
        <v>29.6</v>
      </c>
      <c r="C189" s="4">
        <v>5.8712206079331697E-2</v>
      </c>
      <c r="D189" s="4">
        <v>32.46</v>
      </c>
      <c r="E189" s="4">
        <v>0.48799999999999999</v>
      </c>
      <c r="F189" s="4">
        <v>6.1529999999999996</v>
      </c>
      <c r="G189" s="4">
        <v>68.8</v>
      </c>
      <c r="H189" s="4">
        <v>3.2800000000000002</v>
      </c>
      <c r="I189" s="4">
        <v>22.2</v>
      </c>
      <c r="J189" s="4">
        <v>13.15</v>
      </c>
      <c r="K189" s="4">
        <v>8.1920000000000002</v>
      </c>
      <c r="L189" s="4">
        <v>11.236800000000001</v>
      </c>
      <c r="M189" s="4">
        <v>45</v>
      </c>
      <c r="N189" s="4">
        <v>1</v>
      </c>
      <c r="O189" s="4">
        <v>1</v>
      </c>
      <c r="P189" s="4">
        <v>0</v>
      </c>
      <c r="Q189">
        <v>0</v>
      </c>
    </row>
    <row r="190" spans="2:17" x14ac:dyDescent="0.25">
      <c r="B190" s="3">
        <v>50</v>
      </c>
      <c r="C190" s="4">
        <v>5.4507124498661026E-2</v>
      </c>
      <c r="D190" s="4">
        <v>32.46</v>
      </c>
      <c r="E190" s="4">
        <v>0.48799999999999999</v>
      </c>
      <c r="F190" s="4">
        <v>7.8310000000000004</v>
      </c>
      <c r="G190" s="4">
        <v>53.6</v>
      </c>
      <c r="H190" s="4">
        <v>3.2</v>
      </c>
      <c r="I190" s="4">
        <v>22.2</v>
      </c>
      <c r="J190" s="4">
        <v>4.45</v>
      </c>
      <c r="K190" s="4">
        <v>6</v>
      </c>
      <c r="L190" s="4">
        <v>13.4</v>
      </c>
      <c r="M190" s="4">
        <v>35</v>
      </c>
      <c r="N190" s="4">
        <v>1</v>
      </c>
      <c r="O190" s="4">
        <v>1</v>
      </c>
      <c r="P190" s="4">
        <v>0</v>
      </c>
      <c r="Q190">
        <v>0</v>
      </c>
    </row>
    <row r="191" spans="2:17" x14ac:dyDescent="0.25">
      <c r="B191" s="3">
        <v>32</v>
      </c>
      <c r="C191" s="4">
        <v>7.5802963415500746E-2</v>
      </c>
      <c r="D191" s="4">
        <v>33.44</v>
      </c>
      <c r="E191" s="4">
        <v>0.437</v>
      </c>
      <c r="F191" s="4">
        <v>6.782</v>
      </c>
      <c r="G191" s="4">
        <v>41.1</v>
      </c>
      <c r="H191" s="4">
        <v>3.7874999999999996</v>
      </c>
      <c r="I191" s="4">
        <v>24.8</v>
      </c>
      <c r="J191" s="4">
        <v>6.68</v>
      </c>
      <c r="K191" s="4">
        <v>7.84</v>
      </c>
      <c r="L191" s="4">
        <v>13.256</v>
      </c>
      <c r="M191" s="4">
        <v>23</v>
      </c>
      <c r="N191" s="4">
        <v>1</v>
      </c>
      <c r="O191" s="4">
        <v>0</v>
      </c>
      <c r="P191" s="4">
        <v>1</v>
      </c>
      <c r="Q191">
        <v>0</v>
      </c>
    </row>
    <row r="192" spans="2:17" x14ac:dyDescent="0.25">
      <c r="B192" s="3">
        <v>29.8</v>
      </c>
      <c r="C192" s="4">
        <v>0.11848501143594597</v>
      </c>
      <c r="D192" s="4">
        <v>33.44</v>
      </c>
      <c r="E192" s="4">
        <v>0.437</v>
      </c>
      <c r="F192" s="4">
        <v>6.556</v>
      </c>
      <c r="G192" s="4">
        <v>29.1</v>
      </c>
      <c r="H192" s="4">
        <v>4.5674999999999999</v>
      </c>
      <c r="I192" s="4">
        <v>24.8</v>
      </c>
      <c r="J192" s="4">
        <v>4.5599999999999996</v>
      </c>
      <c r="K192" s="4">
        <v>7.5960000000000001</v>
      </c>
      <c r="L192" s="4">
        <v>10.2384</v>
      </c>
      <c r="M192" s="4">
        <v>40</v>
      </c>
      <c r="N192" s="4">
        <v>1</v>
      </c>
      <c r="O192" s="4">
        <v>0</v>
      </c>
      <c r="P192" s="4">
        <v>1</v>
      </c>
      <c r="Q192">
        <v>0</v>
      </c>
    </row>
    <row r="193" spans="2:17" x14ac:dyDescent="0.25">
      <c r="B193" s="3">
        <v>34.9</v>
      </c>
      <c r="C193" s="4">
        <v>8.0381111946812356E-2</v>
      </c>
      <c r="D193" s="4">
        <v>33.44</v>
      </c>
      <c r="E193" s="4">
        <v>0.437</v>
      </c>
      <c r="F193" s="4">
        <v>7.1849999999999996</v>
      </c>
      <c r="G193" s="4">
        <v>38.9</v>
      </c>
      <c r="H193" s="4">
        <v>4.5674999999999999</v>
      </c>
      <c r="I193" s="4">
        <v>24.8</v>
      </c>
      <c r="J193" s="4">
        <v>5.39</v>
      </c>
      <c r="K193" s="4">
        <v>9.298</v>
      </c>
      <c r="L193" s="4">
        <v>14.279199999999999</v>
      </c>
      <c r="M193" s="4">
        <v>20</v>
      </c>
      <c r="N193" s="4">
        <v>0</v>
      </c>
      <c r="O193" s="4">
        <v>0</v>
      </c>
      <c r="P193" s="4">
        <v>1</v>
      </c>
      <c r="Q193">
        <v>0</v>
      </c>
    </row>
    <row r="194" spans="2:17" x14ac:dyDescent="0.25">
      <c r="B194" s="3">
        <v>33</v>
      </c>
      <c r="C194" s="4">
        <v>8.6801354936542369E-2</v>
      </c>
      <c r="D194" s="4">
        <v>33.44</v>
      </c>
      <c r="E194" s="4">
        <v>0.437</v>
      </c>
      <c r="F194" s="4">
        <v>6.9509999999999996</v>
      </c>
      <c r="G194" s="4">
        <v>21.5</v>
      </c>
      <c r="H194" s="4">
        <v>6.4799999999999995</v>
      </c>
      <c r="I194" s="4">
        <v>24.8</v>
      </c>
      <c r="J194" s="4">
        <v>5.0999999999999996</v>
      </c>
      <c r="K194" s="4">
        <v>6.16</v>
      </c>
      <c r="L194" s="4">
        <v>11.263999999999999</v>
      </c>
      <c r="M194" s="4">
        <v>55</v>
      </c>
      <c r="N194" s="4">
        <v>0</v>
      </c>
      <c r="O194" s="4">
        <v>0</v>
      </c>
      <c r="P194" s="4">
        <v>0</v>
      </c>
      <c r="Q194">
        <v>0</v>
      </c>
    </row>
    <row r="195" spans="2:17" x14ac:dyDescent="0.25">
      <c r="B195" s="3">
        <v>30.5</v>
      </c>
      <c r="C195" s="4">
        <v>6.6826526655530585E-2</v>
      </c>
      <c r="D195" s="4">
        <v>33.44</v>
      </c>
      <c r="E195" s="4">
        <v>0.437</v>
      </c>
      <c r="F195" s="4">
        <v>6.7389999999999999</v>
      </c>
      <c r="G195" s="4">
        <v>30.8</v>
      </c>
      <c r="H195" s="4">
        <v>6.4799999999999995</v>
      </c>
      <c r="I195" s="4">
        <v>24.8</v>
      </c>
      <c r="J195" s="4">
        <v>4.6900000000000004</v>
      </c>
      <c r="K195" s="4">
        <v>8.81</v>
      </c>
      <c r="L195" s="4">
        <v>11.244</v>
      </c>
      <c r="M195" s="4">
        <v>40</v>
      </c>
      <c r="N195" s="4">
        <v>0</v>
      </c>
      <c r="O195" s="4">
        <v>0</v>
      </c>
      <c r="P195" s="4">
        <v>0</v>
      </c>
      <c r="Q195">
        <v>0</v>
      </c>
    </row>
    <row r="196" spans="2:17" x14ac:dyDescent="0.25">
      <c r="B196" s="3">
        <v>36.4</v>
      </c>
      <c r="C196" s="4">
        <v>8.3090366532098309E-2</v>
      </c>
      <c r="D196" s="4">
        <v>33.44</v>
      </c>
      <c r="E196" s="4">
        <v>0.437</v>
      </c>
      <c r="F196" s="4">
        <v>7.1779999999999999</v>
      </c>
      <c r="G196" s="4">
        <v>26.3</v>
      </c>
      <c r="H196" s="4">
        <v>6.4775</v>
      </c>
      <c r="I196" s="4">
        <v>24.8</v>
      </c>
      <c r="J196" s="4">
        <v>2.87</v>
      </c>
      <c r="K196" s="4">
        <v>10.528</v>
      </c>
      <c r="L196" s="4">
        <v>11.2912</v>
      </c>
      <c r="M196" s="4">
        <v>40</v>
      </c>
      <c r="N196" s="4">
        <v>1</v>
      </c>
      <c r="O196" s="4">
        <v>1</v>
      </c>
      <c r="P196" s="4">
        <v>0</v>
      </c>
      <c r="Q196">
        <v>0</v>
      </c>
    </row>
    <row r="197" spans="2:17" x14ac:dyDescent="0.25">
      <c r="B197" s="3">
        <v>31.1</v>
      </c>
      <c r="C197" s="4">
        <v>2.163428212514976E-2</v>
      </c>
      <c r="D197" s="4">
        <v>32.93</v>
      </c>
      <c r="E197" s="4">
        <v>0.40100000000000002</v>
      </c>
      <c r="F197" s="4">
        <v>6.8</v>
      </c>
      <c r="G197" s="4">
        <v>9.9</v>
      </c>
      <c r="H197" s="4">
        <v>6.22</v>
      </c>
      <c r="I197" s="4">
        <v>24.4</v>
      </c>
      <c r="J197" s="4">
        <v>5.03</v>
      </c>
      <c r="K197" s="4">
        <v>6.8220000000000001</v>
      </c>
      <c r="L197" s="4">
        <v>13.248799999999999</v>
      </c>
      <c r="M197" s="4">
        <v>24</v>
      </c>
      <c r="N197" s="4">
        <v>0</v>
      </c>
      <c r="O197" s="4">
        <v>0</v>
      </c>
      <c r="P197" s="4">
        <v>1</v>
      </c>
      <c r="Q197">
        <v>0</v>
      </c>
    </row>
    <row r="198" spans="2:17" x14ac:dyDescent="0.25">
      <c r="B198" s="3">
        <v>29.1</v>
      </c>
      <c r="C198" s="4">
        <v>1.4287446608069455E-2</v>
      </c>
      <c r="D198" s="4">
        <v>32.93</v>
      </c>
      <c r="E198" s="4">
        <v>0.40100000000000002</v>
      </c>
      <c r="F198" s="4">
        <v>6.6040000000000001</v>
      </c>
      <c r="G198" s="4">
        <v>18.8</v>
      </c>
      <c r="H198" s="4">
        <v>6.22</v>
      </c>
      <c r="I198" s="4">
        <v>24.4</v>
      </c>
      <c r="J198" s="4">
        <v>4.38</v>
      </c>
      <c r="K198" s="4">
        <v>9.282</v>
      </c>
      <c r="L198" s="4">
        <v>14.232799999999999</v>
      </c>
      <c r="M198" s="4">
        <v>59</v>
      </c>
      <c r="N198" s="4">
        <v>0</v>
      </c>
      <c r="O198" s="4">
        <v>0</v>
      </c>
      <c r="P198" s="4">
        <v>1</v>
      </c>
      <c r="Q198">
        <v>0</v>
      </c>
    </row>
    <row r="199" spans="2:17" x14ac:dyDescent="0.25">
      <c r="B199" s="3">
        <v>50</v>
      </c>
      <c r="C199" s="4">
        <v>1.3715510885941319E-2</v>
      </c>
      <c r="D199" s="4">
        <v>30.46</v>
      </c>
      <c r="E199" s="4">
        <v>0.42199999999999999</v>
      </c>
      <c r="F199" s="4">
        <v>7.875</v>
      </c>
      <c r="G199" s="4">
        <v>32</v>
      </c>
      <c r="H199" s="4">
        <v>5.65</v>
      </c>
      <c r="I199" s="4">
        <v>25.6</v>
      </c>
      <c r="J199" s="4">
        <v>2.97</v>
      </c>
      <c r="K199" s="4">
        <v>8.1999999999999993</v>
      </c>
      <c r="L199" s="4">
        <v>14.4</v>
      </c>
      <c r="M199" s="4">
        <v>26</v>
      </c>
      <c r="N199" s="4">
        <v>1</v>
      </c>
      <c r="O199" s="4">
        <v>0</v>
      </c>
      <c r="P199" s="4">
        <v>1</v>
      </c>
      <c r="Q199">
        <v>0</v>
      </c>
    </row>
    <row r="200" spans="2:17" x14ac:dyDescent="0.25">
      <c r="B200" s="3">
        <v>33.299999999999997</v>
      </c>
      <c r="C200" s="4">
        <v>3.9326476790879909E-2</v>
      </c>
      <c r="D200" s="4">
        <v>31.52</v>
      </c>
      <c r="E200" s="4">
        <v>0.40400000000000003</v>
      </c>
      <c r="F200" s="4">
        <v>7.2869999999999999</v>
      </c>
      <c r="G200" s="4">
        <v>34.1</v>
      </c>
      <c r="H200" s="4">
        <v>7.31</v>
      </c>
      <c r="I200" s="4">
        <v>27.4</v>
      </c>
      <c r="J200" s="4">
        <v>4.08</v>
      </c>
      <c r="K200" s="4">
        <v>7.266</v>
      </c>
      <c r="L200" s="4">
        <v>15.266400000000001</v>
      </c>
      <c r="M200" s="4">
        <v>20</v>
      </c>
      <c r="N200" s="4">
        <v>1</v>
      </c>
      <c r="O200" s="4">
        <v>0</v>
      </c>
      <c r="P200" s="4">
        <v>0</v>
      </c>
      <c r="Q200">
        <v>1</v>
      </c>
    </row>
    <row r="201" spans="2:17" x14ac:dyDescent="0.25">
      <c r="B201" s="3">
        <v>30.3</v>
      </c>
      <c r="C201" s="4">
        <v>4.5604141805015756E-2</v>
      </c>
      <c r="D201" s="4">
        <v>31.52</v>
      </c>
      <c r="E201" s="4">
        <v>0.40400000000000003</v>
      </c>
      <c r="F201" s="4">
        <v>7.1070000000000002</v>
      </c>
      <c r="G201" s="4">
        <v>36.6</v>
      </c>
      <c r="H201" s="4">
        <v>7.3100000000000005</v>
      </c>
      <c r="I201" s="4">
        <v>27.4</v>
      </c>
      <c r="J201" s="4">
        <v>8.61</v>
      </c>
      <c r="K201" s="4">
        <v>6.9059999999999997</v>
      </c>
      <c r="L201" s="4">
        <v>14.2424</v>
      </c>
      <c r="M201" s="4">
        <v>24</v>
      </c>
      <c r="N201" s="4">
        <v>1</v>
      </c>
      <c r="O201" s="4">
        <v>0</v>
      </c>
      <c r="P201" s="4">
        <v>0</v>
      </c>
      <c r="Q201">
        <v>1</v>
      </c>
    </row>
    <row r="202" spans="2:17" x14ac:dyDescent="0.25">
      <c r="B202" s="3">
        <v>34.6</v>
      </c>
      <c r="C202" s="4">
        <v>3.6987452050280534E-2</v>
      </c>
      <c r="D202" s="4">
        <v>31.52</v>
      </c>
      <c r="E202" s="4">
        <v>0.40400000000000003</v>
      </c>
      <c r="F202" s="4">
        <v>7.274</v>
      </c>
      <c r="G202" s="4">
        <v>38.299999999999997</v>
      </c>
      <c r="H202" s="4">
        <v>7.3100000000000005</v>
      </c>
      <c r="I202" s="4">
        <v>27.4</v>
      </c>
      <c r="J202" s="4">
        <v>6.62</v>
      </c>
      <c r="K202" s="4">
        <v>10.192</v>
      </c>
      <c r="L202" s="4">
        <v>14.2768</v>
      </c>
      <c r="M202" s="4">
        <v>43</v>
      </c>
      <c r="N202" s="4">
        <v>0</v>
      </c>
      <c r="O202" s="4">
        <v>1</v>
      </c>
      <c r="P202" s="4">
        <v>0</v>
      </c>
      <c r="Q202">
        <v>0</v>
      </c>
    </row>
    <row r="203" spans="2:17" x14ac:dyDescent="0.25">
      <c r="B203" s="3">
        <v>34.9</v>
      </c>
      <c r="C203" s="4">
        <v>3.1014053529169541E-2</v>
      </c>
      <c r="D203" s="4">
        <v>31.47</v>
      </c>
      <c r="E203" s="4">
        <v>0.40300000000000002</v>
      </c>
      <c r="F203" s="4">
        <v>6.9749999999999996</v>
      </c>
      <c r="G203" s="4">
        <v>15.3</v>
      </c>
      <c r="H203" s="4">
        <v>7.6524999999999999</v>
      </c>
      <c r="I203" s="4">
        <v>23</v>
      </c>
      <c r="J203" s="4">
        <v>4.5599999999999996</v>
      </c>
      <c r="K203" s="4">
        <v>7.9980000000000002</v>
      </c>
      <c r="L203" s="4">
        <v>13.279199999999999</v>
      </c>
      <c r="M203" s="4">
        <v>24</v>
      </c>
      <c r="N203" s="4">
        <v>1</v>
      </c>
      <c r="O203" s="4">
        <v>0</v>
      </c>
      <c r="P203" s="4">
        <v>0</v>
      </c>
      <c r="Q203">
        <v>0</v>
      </c>
    </row>
    <row r="204" spans="2:17" x14ac:dyDescent="0.25">
      <c r="B204" s="3">
        <v>32.9</v>
      </c>
      <c r="C204" s="4">
        <v>1.7623784753549334E-2</v>
      </c>
      <c r="D204" s="4">
        <v>31.47</v>
      </c>
      <c r="E204" s="4">
        <v>0.40300000000000002</v>
      </c>
      <c r="F204" s="4">
        <v>7.1349999999999998</v>
      </c>
      <c r="G204" s="4">
        <v>13.9</v>
      </c>
      <c r="H204" s="4">
        <v>7.6524999999999999</v>
      </c>
      <c r="I204" s="4">
        <v>23</v>
      </c>
      <c r="J204" s="4">
        <v>4.45</v>
      </c>
      <c r="K204" s="4">
        <v>5.9580000000000002</v>
      </c>
      <c r="L204" s="4">
        <v>10.263199999999999</v>
      </c>
      <c r="M204" s="4">
        <v>22</v>
      </c>
      <c r="N204" s="4">
        <v>0</v>
      </c>
      <c r="O204" s="4">
        <v>1</v>
      </c>
      <c r="P204" s="4">
        <v>0</v>
      </c>
      <c r="Q204">
        <v>0</v>
      </c>
    </row>
    <row r="205" spans="2:17" x14ac:dyDescent="0.25">
      <c r="B205" s="3">
        <v>24.1</v>
      </c>
      <c r="C205" s="4">
        <v>3.3869884507615293E-2</v>
      </c>
      <c r="D205" s="4">
        <v>32.03</v>
      </c>
      <c r="E205" s="4">
        <v>0.41499999999999998</v>
      </c>
      <c r="F205" s="4">
        <v>6.1619999999999999</v>
      </c>
      <c r="G205" s="4">
        <v>38.4</v>
      </c>
      <c r="H205" s="4">
        <v>6.2725</v>
      </c>
      <c r="I205" s="4">
        <v>25.3</v>
      </c>
      <c r="J205" s="4">
        <v>7.43</v>
      </c>
      <c r="K205" s="4">
        <v>7.782</v>
      </c>
      <c r="L205" s="4">
        <v>12.1928</v>
      </c>
      <c r="M205" s="4">
        <v>32</v>
      </c>
      <c r="N205" s="4">
        <v>1</v>
      </c>
      <c r="O205" s="4">
        <v>0</v>
      </c>
      <c r="P205" s="4">
        <v>1</v>
      </c>
      <c r="Q205">
        <v>0</v>
      </c>
    </row>
    <row r="206" spans="2:17" x14ac:dyDescent="0.25">
      <c r="B206" s="3">
        <v>42.3</v>
      </c>
      <c r="C206" s="4">
        <v>2.1536417530524678E-2</v>
      </c>
      <c r="D206" s="4">
        <v>32.03</v>
      </c>
      <c r="E206" s="4">
        <v>0.41499999999999998</v>
      </c>
      <c r="F206" s="4">
        <v>7.61</v>
      </c>
      <c r="G206" s="4">
        <v>15.7</v>
      </c>
      <c r="H206" s="4">
        <v>6.2675000000000001</v>
      </c>
      <c r="I206" s="4">
        <v>25.3</v>
      </c>
      <c r="J206" s="4">
        <v>3.11</v>
      </c>
      <c r="K206" s="4">
        <v>10.545999999999999</v>
      </c>
      <c r="L206" s="4">
        <v>14.3384</v>
      </c>
      <c r="M206" s="4">
        <v>30</v>
      </c>
      <c r="N206" s="4">
        <v>0</v>
      </c>
      <c r="O206" s="4">
        <v>0</v>
      </c>
      <c r="P206" s="4">
        <v>0</v>
      </c>
      <c r="Q206">
        <v>1</v>
      </c>
    </row>
    <row r="207" spans="2:17" x14ac:dyDescent="0.25">
      <c r="B207" s="3">
        <v>48.5</v>
      </c>
      <c r="C207" s="4">
        <v>3.4498040407567356E-2</v>
      </c>
      <c r="D207" s="4">
        <v>32.68</v>
      </c>
      <c r="E207" s="4">
        <v>0.41610000000000003</v>
      </c>
      <c r="F207" s="4">
        <v>7.8529999999999998</v>
      </c>
      <c r="G207" s="4">
        <v>33.200000000000003</v>
      </c>
      <c r="H207" s="4">
        <v>5.1174999999999997</v>
      </c>
      <c r="I207" s="4">
        <v>25.3</v>
      </c>
      <c r="J207" s="4">
        <v>3.81</v>
      </c>
      <c r="K207" s="4">
        <v>8.77</v>
      </c>
      <c r="L207" s="4">
        <v>11.388</v>
      </c>
      <c r="M207" s="4">
        <v>22</v>
      </c>
      <c r="N207" s="4">
        <v>0</v>
      </c>
      <c r="O207" s="4">
        <v>0</v>
      </c>
      <c r="P207" s="4">
        <v>0</v>
      </c>
      <c r="Q207">
        <v>0</v>
      </c>
    </row>
    <row r="208" spans="2:17" x14ac:dyDescent="0.25">
      <c r="B208" s="3">
        <v>50</v>
      </c>
      <c r="C208" s="4">
        <v>1.9890858697792706E-2</v>
      </c>
      <c r="D208" s="4">
        <v>32.68</v>
      </c>
      <c r="E208" s="4">
        <v>0.41610000000000003</v>
      </c>
      <c r="F208" s="4">
        <v>8.0340000000000007</v>
      </c>
      <c r="G208" s="4">
        <v>31.9</v>
      </c>
      <c r="H208" s="4">
        <v>5.120000000000001</v>
      </c>
      <c r="I208" s="4">
        <v>25.3</v>
      </c>
      <c r="J208" s="4">
        <v>2.88</v>
      </c>
      <c r="K208" s="4">
        <v>8.9</v>
      </c>
      <c r="L208" s="4">
        <v>15.4</v>
      </c>
      <c r="M208" s="4">
        <v>51</v>
      </c>
      <c r="N208" s="4">
        <v>1</v>
      </c>
      <c r="O208" s="4">
        <v>0</v>
      </c>
      <c r="P208" s="4">
        <v>1</v>
      </c>
      <c r="Q208">
        <v>0</v>
      </c>
    </row>
    <row r="209" spans="2:17" x14ac:dyDescent="0.25">
      <c r="B209" s="3">
        <v>22.6</v>
      </c>
      <c r="C209" s="4">
        <v>0.12788297027984555</v>
      </c>
      <c r="D209" s="4">
        <v>40.590000000000003</v>
      </c>
      <c r="E209" s="4">
        <v>0.48899999999999999</v>
      </c>
      <c r="F209" s="4">
        <v>5.891</v>
      </c>
      <c r="G209" s="4">
        <v>22.3</v>
      </c>
      <c r="H209" s="4">
        <v>3.9475000000000002</v>
      </c>
      <c r="I209" s="4">
        <v>21.4</v>
      </c>
      <c r="J209" s="4">
        <v>10.87</v>
      </c>
      <c r="K209" s="4">
        <v>7.952</v>
      </c>
      <c r="L209" s="4">
        <v>15.1808</v>
      </c>
      <c r="M209" s="4">
        <v>26</v>
      </c>
      <c r="N209" s="4">
        <v>1</v>
      </c>
      <c r="O209" s="4">
        <v>0</v>
      </c>
      <c r="P209" s="4">
        <v>1</v>
      </c>
      <c r="Q209">
        <v>0</v>
      </c>
    </row>
    <row r="210" spans="2:17" x14ac:dyDescent="0.25">
      <c r="B210" s="3">
        <v>24.4</v>
      </c>
      <c r="C210" s="4">
        <v>0.20676210509846782</v>
      </c>
      <c r="D210" s="4">
        <v>40.590000000000003</v>
      </c>
      <c r="E210" s="4">
        <v>0.48899999999999999</v>
      </c>
      <c r="F210" s="4">
        <v>6.3259999999999996</v>
      </c>
      <c r="G210" s="4">
        <v>52.5</v>
      </c>
      <c r="H210" s="4">
        <v>4.3574999999999999</v>
      </c>
      <c r="I210" s="4">
        <v>21.4</v>
      </c>
      <c r="J210" s="4">
        <v>10.97</v>
      </c>
      <c r="K210" s="4">
        <v>6.6879999999999997</v>
      </c>
      <c r="L210" s="4">
        <v>11.1952</v>
      </c>
      <c r="M210" s="4">
        <v>52</v>
      </c>
      <c r="N210" s="4">
        <v>1</v>
      </c>
      <c r="O210" s="4">
        <v>0</v>
      </c>
      <c r="P210" s="4">
        <v>1</v>
      </c>
      <c r="Q210">
        <v>0</v>
      </c>
    </row>
    <row r="211" spans="2:17" x14ac:dyDescent="0.25">
      <c r="B211" s="3">
        <v>22.5</v>
      </c>
      <c r="C211" s="4">
        <v>0.22473428542556143</v>
      </c>
      <c r="D211" s="4">
        <v>40.590000000000003</v>
      </c>
      <c r="E211" s="4">
        <v>0.48899999999999999</v>
      </c>
      <c r="F211" s="4">
        <v>5.7830000000000004</v>
      </c>
      <c r="G211" s="4">
        <v>72.7</v>
      </c>
      <c r="H211" s="4">
        <v>4.3525</v>
      </c>
      <c r="I211" s="4">
        <v>21.4</v>
      </c>
      <c r="J211" s="4">
        <v>18.059999999999999</v>
      </c>
      <c r="K211" s="4">
        <v>7.95</v>
      </c>
      <c r="L211" s="4">
        <v>10.18</v>
      </c>
      <c r="M211" s="4">
        <v>38</v>
      </c>
      <c r="N211" s="4">
        <v>1</v>
      </c>
      <c r="O211" s="4">
        <v>0</v>
      </c>
      <c r="P211" s="4">
        <v>0</v>
      </c>
      <c r="Q211">
        <v>0</v>
      </c>
    </row>
    <row r="212" spans="2:17" x14ac:dyDescent="0.25">
      <c r="B212" s="3">
        <v>24.4</v>
      </c>
      <c r="C212" s="4">
        <v>0.1273988771308717</v>
      </c>
      <c r="D212" s="4">
        <v>40.590000000000003</v>
      </c>
      <c r="E212" s="4">
        <v>0.48899999999999999</v>
      </c>
      <c r="F212" s="4">
        <v>6.0640000000000001</v>
      </c>
      <c r="G212" s="4">
        <v>59.1</v>
      </c>
      <c r="H212" s="4">
        <v>4.24</v>
      </c>
      <c r="I212" s="4">
        <v>21.4</v>
      </c>
      <c r="J212" s="4">
        <v>14.66</v>
      </c>
      <c r="K212" s="4">
        <v>6.8879999999999999</v>
      </c>
      <c r="L212" s="4">
        <v>14.1952</v>
      </c>
      <c r="M212" s="4">
        <v>31</v>
      </c>
      <c r="N212" s="4">
        <v>1</v>
      </c>
      <c r="O212" s="4">
        <v>0</v>
      </c>
      <c r="P212" s="4">
        <v>0</v>
      </c>
      <c r="Q212">
        <v>0</v>
      </c>
    </row>
    <row r="213" spans="2:17" x14ac:dyDescent="0.25">
      <c r="B213" s="3">
        <v>20</v>
      </c>
      <c r="C213" s="4">
        <v>0.36165950037068928</v>
      </c>
      <c r="D213" s="4">
        <v>40.590000000000003</v>
      </c>
      <c r="E213" s="4">
        <v>0.48899999999999999</v>
      </c>
      <c r="F213" s="4">
        <v>5.3440000000000003</v>
      </c>
      <c r="G213" s="4">
        <v>100</v>
      </c>
      <c r="H213" s="4">
        <v>3.875</v>
      </c>
      <c r="I213" s="4">
        <v>21.4</v>
      </c>
      <c r="J213" s="4">
        <v>23.09</v>
      </c>
      <c r="K213" s="4">
        <v>7.9</v>
      </c>
      <c r="L213" s="4">
        <v>13.16</v>
      </c>
      <c r="M213" s="4">
        <v>60</v>
      </c>
      <c r="N213" s="4">
        <v>0</v>
      </c>
      <c r="O213" s="4">
        <v>0</v>
      </c>
      <c r="P213" s="4">
        <v>0</v>
      </c>
      <c r="Q213">
        <v>0</v>
      </c>
    </row>
    <row r="214" spans="2:17" x14ac:dyDescent="0.25">
      <c r="B214" s="3">
        <v>21.7</v>
      </c>
      <c r="C214" s="4">
        <v>0.16080846749132485</v>
      </c>
      <c r="D214" s="4">
        <v>40.590000000000003</v>
      </c>
      <c r="E214" s="4">
        <v>0.48899999999999999</v>
      </c>
      <c r="F214" s="4">
        <v>5.96</v>
      </c>
      <c r="G214" s="4">
        <v>92.1</v>
      </c>
      <c r="H214" s="4">
        <v>3.875</v>
      </c>
      <c r="I214" s="4">
        <v>21.4</v>
      </c>
      <c r="J214" s="4">
        <v>17.27</v>
      </c>
      <c r="K214" s="4">
        <v>8.0340000000000007</v>
      </c>
      <c r="L214" s="4">
        <v>12.1736</v>
      </c>
      <c r="M214" s="4">
        <v>36</v>
      </c>
      <c r="N214" s="4">
        <v>1</v>
      </c>
      <c r="O214" s="4">
        <v>0</v>
      </c>
      <c r="P214" s="4">
        <v>0</v>
      </c>
      <c r="Q214">
        <v>0</v>
      </c>
    </row>
    <row r="215" spans="2:17" x14ac:dyDescent="0.25">
      <c r="B215" s="3">
        <v>19.3</v>
      </c>
      <c r="C215" s="4">
        <v>0.31902084300745703</v>
      </c>
      <c r="D215" s="4">
        <v>40.590000000000003</v>
      </c>
      <c r="E215" s="4">
        <v>0.48899999999999999</v>
      </c>
      <c r="F215" s="4">
        <v>5.4039999999999999</v>
      </c>
      <c r="G215" s="4">
        <v>88.6</v>
      </c>
      <c r="H215" s="4">
        <v>3.665</v>
      </c>
      <c r="I215" s="4">
        <v>21.4</v>
      </c>
      <c r="J215" s="4">
        <v>23.98</v>
      </c>
      <c r="K215" s="4">
        <v>5.9859999999999998</v>
      </c>
      <c r="L215" s="4">
        <v>14.154400000000001</v>
      </c>
      <c r="M215" s="4">
        <v>39</v>
      </c>
      <c r="N215" s="4">
        <v>0</v>
      </c>
      <c r="O215" s="4">
        <v>0</v>
      </c>
      <c r="P215" s="4">
        <v>1</v>
      </c>
      <c r="Q215">
        <v>0</v>
      </c>
    </row>
    <row r="216" spans="2:17" x14ac:dyDescent="0.25">
      <c r="B216" s="3">
        <v>22.4</v>
      </c>
      <c r="C216" s="4">
        <v>0.19654492343019744</v>
      </c>
      <c r="D216" s="4">
        <v>40.590000000000003</v>
      </c>
      <c r="E216" s="4">
        <v>0.48899999999999999</v>
      </c>
      <c r="F216" s="4">
        <v>5.8070000000000004</v>
      </c>
      <c r="G216" s="4">
        <v>53.8</v>
      </c>
      <c r="H216" s="4">
        <v>3.6524999999999999</v>
      </c>
      <c r="I216" s="4">
        <v>21.4</v>
      </c>
      <c r="J216" s="4">
        <v>16.03</v>
      </c>
      <c r="K216" s="4">
        <v>6.8479999999999999</v>
      </c>
      <c r="L216" s="4">
        <v>13.1792</v>
      </c>
      <c r="M216" s="4">
        <v>20</v>
      </c>
      <c r="N216" s="4">
        <v>1</v>
      </c>
      <c r="O216" s="4">
        <v>0</v>
      </c>
      <c r="P216" s="4">
        <v>1</v>
      </c>
      <c r="Q216">
        <v>0</v>
      </c>
    </row>
    <row r="217" spans="2:17" x14ac:dyDescent="0.25">
      <c r="B217" s="3">
        <v>28.1</v>
      </c>
      <c r="C217" s="4">
        <v>0.13148429875689607</v>
      </c>
      <c r="D217" s="4">
        <v>40.590000000000003</v>
      </c>
      <c r="E217" s="4">
        <v>0.48899999999999999</v>
      </c>
      <c r="F217" s="4">
        <v>6.375</v>
      </c>
      <c r="G217" s="4">
        <v>32.299999999999997</v>
      </c>
      <c r="H217" s="4">
        <v>3.9450000000000003</v>
      </c>
      <c r="I217" s="4">
        <v>21.4</v>
      </c>
      <c r="J217" s="4">
        <v>9.3800000000000008</v>
      </c>
      <c r="K217" s="4">
        <v>7.5620000000000003</v>
      </c>
      <c r="L217" s="4">
        <v>10.2248</v>
      </c>
      <c r="M217" s="4">
        <v>6</v>
      </c>
      <c r="N217" s="4">
        <v>1</v>
      </c>
      <c r="O217" s="4">
        <v>0</v>
      </c>
      <c r="P217" s="4">
        <v>0</v>
      </c>
      <c r="Q217">
        <v>0</v>
      </c>
    </row>
    <row r="218" spans="2:17" x14ac:dyDescent="0.25">
      <c r="B218" s="3">
        <v>23.7</v>
      </c>
      <c r="C218" s="4">
        <v>0.25429332030642571</v>
      </c>
      <c r="D218" s="4">
        <v>40.590000000000003</v>
      </c>
      <c r="E218" s="4">
        <v>0.48899999999999999</v>
      </c>
      <c r="F218" s="4">
        <v>5.4119999999999999</v>
      </c>
      <c r="G218" s="4">
        <v>9.8000000000000007</v>
      </c>
      <c r="H218" s="4">
        <v>3.59</v>
      </c>
      <c r="I218" s="4">
        <v>21.4</v>
      </c>
      <c r="J218" s="4">
        <v>29.55</v>
      </c>
      <c r="K218" s="4">
        <v>5.6740000000000004</v>
      </c>
      <c r="L218" s="4">
        <v>11.1896</v>
      </c>
      <c r="M218" s="4">
        <v>21</v>
      </c>
      <c r="N218" s="4">
        <v>1</v>
      </c>
      <c r="O218" s="4">
        <v>0</v>
      </c>
      <c r="P218" s="4">
        <v>0</v>
      </c>
      <c r="Q218">
        <v>0</v>
      </c>
    </row>
    <row r="219" spans="2:17" x14ac:dyDescent="0.25">
      <c r="B219" s="3">
        <v>25</v>
      </c>
      <c r="C219" s="4">
        <v>0.18067019404472426</v>
      </c>
      <c r="D219" s="4">
        <v>40.590000000000003</v>
      </c>
      <c r="E219" s="4">
        <v>0.48899999999999999</v>
      </c>
      <c r="F219" s="4">
        <v>6.1820000000000004</v>
      </c>
      <c r="G219" s="4">
        <v>42.4</v>
      </c>
      <c r="H219" s="4">
        <v>3.9475000000000007</v>
      </c>
      <c r="I219" s="4">
        <v>21.4</v>
      </c>
      <c r="J219" s="4">
        <v>9.4700000000000006</v>
      </c>
      <c r="K219" s="4">
        <v>7.8997670682730989</v>
      </c>
      <c r="L219" s="4">
        <v>12.2</v>
      </c>
      <c r="M219" s="4">
        <v>30</v>
      </c>
      <c r="N219" s="4">
        <v>1</v>
      </c>
      <c r="O219" s="4">
        <v>1</v>
      </c>
      <c r="P219" s="4">
        <v>0</v>
      </c>
      <c r="Q219">
        <v>0</v>
      </c>
    </row>
    <row r="220" spans="2:17" x14ac:dyDescent="0.25">
      <c r="B220" s="3">
        <v>23.3</v>
      </c>
      <c r="C220" s="4">
        <v>4.4590883327875218E-2</v>
      </c>
      <c r="D220" s="4">
        <v>43.89</v>
      </c>
      <c r="E220" s="4">
        <v>0.55000000000000004</v>
      </c>
      <c r="F220" s="4">
        <v>5.8879999999999999</v>
      </c>
      <c r="G220" s="4">
        <v>56</v>
      </c>
      <c r="H220" s="4">
        <v>3.1124999999999998</v>
      </c>
      <c r="I220" s="4">
        <v>23.6</v>
      </c>
      <c r="J220" s="4">
        <v>13.51</v>
      </c>
      <c r="K220" s="4">
        <v>5.4660000000000002</v>
      </c>
      <c r="L220" s="4">
        <v>12.186400000000001</v>
      </c>
      <c r="M220" s="4">
        <v>22</v>
      </c>
      <c r="N220" s="4">
        <v>1</v>
      </c>
      <c r="O220" s="4">
        <v>0</v>
      </c>
      <c r="P220" s="4">
        <v>0</v>
      </c>
      <c r="Q220">
        <v>1</v>
      </c>
    </row>
    <row r="221" spans="2:17" x14ac:dyDescent="0.25">
      <c r="B221" s="3">
        <v>28.7</v>
      </c>
      <c r="C221" s="4">
        <v>6.778013642095812E-2</v>
      </c>
      <c r="D221" s="4">
        <v>43.89</v>
      </c>
      <c r="E221" s="4">
        <v>0.55000000000000004</v>
      </c>
      <c r="F221" s="4">
        <v>6.6420000000000003</v>
      </c>
      <c r="G221" s="4">
        <v>85.1</v>
      </c>
      <c r="H221" s="4">
        <v>3.42</v>
      </c>
      <c r="I221" s="4">
        <v>23.6</v>
      </c>
      <c r="J221" s="4">
        <v>9.69</v>
      </c>
      <c r="K221" s="4">
        <v>9.2739999999999991</v>
      </c>
      <c r="L221" s="4">
        <v>14.2296</v>
      </c>
      <c r="M221" s="4">
        <v>23</v>
      </c>
      <c r="N221" s="4">
        <v>0</v>
      </c>
      <c r="O221" s="4">
        <v>0</v>
      </c>
      <c r="P221" s="4">
        <v>0</v>
      </c>
      <c r="Q221">
        <v>0</v>
      </c>
    </row>
    <row r="222" spans="2:17" x14ac:dyDescent="0.25">
      <c r="B222" s="3">
        <v>21.5</v>
      </c>
      <c r="C222" s="4">
        <v>0.10498144381917446</v>
      </c>
      <c r="D222" s="4">
        <v>43.89</v>
      </c>
      <c r="E222" s="4">
        <v>0.55000000000000004</v>
      </c>
      <c r="F222" s="4">
        <v>5.9509999999999996</v>
      </c>
      <c r="G222" s="4">
        <v>93.8</v>
      </c>
      <c r="H222" s="4">
        <v>2.8899999999999997</v>
      </c>
      <c r="I222" s="4">
        <v>23.6</v>
      </c>
      <c r="J222" s="4">
        <v>17.920000000000002</v>
      </c>
      <c r="K222" s="4">
        <v>8.73</v>
      </c>
      <c r="L222" s="4">
        <v>14.172000000000001</v>
      </c>
      <c r="M222" s="4">
        <v>49</v>
      </c>
      <c r="N222" s="4">
        <v>1</v>
      </c>
      <c r="O222" s="4">
        <v>0</v>
      </c>
      <c r="P222" s="4">
        <v>0</v>
      </c>
      <c r="Q222">
        <v>0</v>
      </c>
    </row>
    <row r="223" spans="2:17" x14ac:dyDescent="0.25">
      <c r="B223" s="3">
        <v>23</v>
      </c>
      <c r="C223" s="4">
        <v>0.10818153284452811</v>
      </c>
      <c r="D223" s="4">
        <v>43.89</v>
      </c>
      <c r="E223" s="4">
        <v>0.55000000000000004</v>
      </c>
      <c r="F223" s="4">
        <v>6.3730000000000002</v>
      </c>
      <c r="G223" s="4">
        <v>92.4</v>
      </c>
      <c r="H223" s="4">
        <v>3.3649999999999998</v>
      </c>
      <c r="I223" s="4">
        <v>23.6</v>
      </c>
      <c r="J223" s="4">
        <v>10.5</v>
      </c>
      <c r="K223" s="4">
        <v>6.16</v>
      </c>
      <c r="L223" s="4">
        <v>13.183999999999999</v>
      </c>
      <c r="M223" s="4">
        <v>21</v>
      </c>
      <c r="N223" s="4">
        <v>1</v>
      </c>
      <c r="O223" s="4">
        <v>0</v>
      </c>
      <c r="P223" s="4">
        <v>0</v>
      </c>
      <c r="Q223">
        <v>0</v>
      </c>
    </row>
    <row r="224" spans="2:17" x14ac:dyDescent="0.25">
      <c r="B224" s="3">
        <v>26.7</v>
      </c>
      <c r="C224" s="4">
        <v>0.30607930087273771</v>
      </c>
      <c r="D224" s="4">
        <v>36.200000000000003</v>
      </c>
      <c r="E224" s="4">
        <v>0.50700000000000001</v>
      </c>
      <c r="F224" s="4">
        <v>6.9509999999999996</v>
      </c>
      <c r="G224" s="4">
        <v>88.5</v>
      </c>
      <c r="H224" s="4">
        <v>2.86</v>
      </c>
      <c r="I224" s="4">
        <v>22.6</v>
      </c>
      <c r="J224" s="4">
        <v>9.7100000000000009</v>
      </c>
      <c r="K224" s="4">
        <v>8.734</v>
      </c>
      <c r="L224" s="4">
        <v>11.2136</v>
      </c>
      <c r="M224" s="4">
        <v>23</v>
      </c>
      <c r="N224" s="4">
        <v>0</v>
      </c>
      <c r="O224" s="4">
        <v>0</v>
      </c>
      <c r="P224" s="4">
        <v>1</v>
      </c>
      <c r="Q224">
        <v>0</v>
      </c>
    </row>
    <row r="225" spans="2:17" x14ac:dyDescent="0.25">
      <c r="B225" s="3">
        <v>21.7</v>
      </c>
      <c r="C225" s="4">
        <v>0.34196427061286899</v>
      </c>
      <c r="D225" s="4">
        <v>36.200000000000003</v>
      </c>
      <c r="E225" s="4">
        <v>0.50700000000000001</v>
      </c>
      <c r="F225" s="4">
        <v>6.1639999999999997</v>
      </c>
      <c r="G225" s="4">
        <v>91.3</v>
      </c>
      <c r="H225" s="4">
        <v>3.0474999999999999</v>
      </c>
      <c r="I225" s="4">
        <v>22.6</v>
      </c>
      <c r="J225" s="4">
        <v>21.46</v>
      </c>
      <c r="K225" s="4">
        <v>5.734</v>
      </c>
      <c r="L225" s="4">
        <v>14.1736</v>
      </c>
      <c r="M225" s="4">
        <v>37</v>
      </c>
      <c r="N225" s="4">
        <v>1</v>
      </c>
      <c r="O225" s="4">
        <v>0</v>
      </c>
      <c r="P225" s="4">
        <v>0</v>
      </c>
      <c r="Q225">
        <v>0</v>
      </c>
    </row>
    <row r="226" spans="2:17" x14ac:dyDescent="0.25">
      <c r="B226" s="3">
        <v>27.5</v>
      </c>
      <c r="C226" s="4">
        <v>0.48462126906911684</v>
      </c>
      <c r="D226" s="4">
        <v>36.200000000000003</v>
      </c>
      <c r="E226" s="4">
        <v>0.50700000000000001</v>
      </c>
      <c r="F226" s="4">
        <v>6.8789999999999996</v>
      </c>
      <c r="G226" s="4">
        <v>77.7</v>
      </c>
      <c r="H226" s="4">
        <v>3.2725</v>
      </c>
      <c r="I226" s="4">
        <v>22.6</v>
      </c>
      <c r="J226" s="4">
        <v>9.93</v>
      </c>
      <c r="K226" s="4">
        <v>9.4499999999999993</v>
      </c>
      <c r="L226" s="4">
        <v>12.22</v>
      </c>
      <c r="M226" s="4">
        <v>50</v>
      </c>
      <c r="N226" s="4">
        <v>1</v>
      </c>
      <c r="O226" s="4">
        <v>0</v>
      </c>
      <c r="P226" s="4">
        <v>0</v>
      </c>
      <c r="Q226">
        <v>1</v>
      </c>
    </row>
    <row r="227" spans="2:17" x14ac:dyDescent="0.25">
      <c r="B227" s="3">
        <v>30.1</v>
      </c>
      <c r="C227" s="4">
        <v>0.47914918090543834</v>
      </c>
      <c r="D227" s="4">
        <v>36.200000000000003</v>
      </c>
      <c r="E227" s="4">
        <v>0.50700000000000001</v>
      </c>
      <c r="F227" s="4">
        <v>6.6180000000000003</v>
      </c>
      <c r="G227" s="4">
        <v>80.8</v>
      </c>
      <c r="H227" s="4">
        <v>3.27</v>
      </c>
      <c r="I227" s="4">
        <v>22.6</v>
      </c>
      <c r="J227" s="4">
        <v>7.6</v>
      </c>
      <c r="K227" s="4">
        <v>9.702</v>
      </c>
      <c r="L227" s="4">
        <v>12.2408</v>
      </c>
      <c r="M227" s="4">
        <v>39</v>
      </c>
      <c r="N227" s="4">
        <v>1</v>
      </c>
      <c r="O227" s="4">
        <v>0</v>
      </c>
      <c r="P227" s="4">
        <v>1</v>
      </c>
      <c r="Q227">
        <v>0</v>
      </c>
    </row>
    <row r="228" spans="2:17" x14ac:dyDescent="0.25">
      <c r="B228" s="3">
        <v>44.8</v>
      </c>
      <c r="C228" s="4">
        <v>0.27408758471724259</v>
      </c>
      <c r="D228" s="4">
        <v>36.200000000000003</v>
      </c>
      <c r="E228" s="4">
        <v>0.504</v>
      </c>
      <c r="F228" s="4">
        <v>8.266</v>
      </c>
      <c r="G228" s="4">
        <v>78.3</v>
      </c>
      <c r="H228" s="4">
        <v>2.895</v>
      </c>
      <c r="I228" s="4">
        <v>22.6</v>
      </c>
      <c r="J228" s="4">
        <v>4.1399999999999997</v>
      </c>
      <c r="K228" s="4">
        <v>6.7960000000000003</v>
      </c>
      <c r="L228" s="4">
        <v>12.3584</v>
      </c>
      <c r="M228" s="4">
        <v>47</v>
      </c>
      <c r="N228" s="4">
        <v>1</v>
      </c>
      <c r="O228" s="4">
        <v>1</v>
      </c>
      <c r="P228" s="4">
        <v>0</v>
      </c>
      <c r="Q228">
        <v>0</v>
      </c>
    </row>
    <row r="229" spans="2:17" x14ac:dyDescent="0.25">
      <c r="B229" s="3">
        <v>50</v>
      </c>
      <c r="C229" s="4">
        <v>0.42325918366642196</v>
      </c>
      <c r="D229" s="4">
        <v>36.200000000000003</v>
      </c>
      <c r="E229" s="4">
        <v>0.504</v>
      </c>
      <c r="F229" s="4">
        <v>8.7249999999999996</v>
      </c>
      <c r="G229" s="4">
        <v>83</v>
      </c>
      <c r="H229" s="4">
        <v>2.8925000000000001</v>
      </c>
      <c r="I229" s="4">
        <v>22.6</v>
      </c>
      <c r="J229" s="4">
        <v>4.63</v>
      </c>
      <c r="K229" s="4">
        <v>7.5</v>
      </c>
      <c r="L229" s="4">
        <v>13.4</v>
      </c>
      <c r="M229" s="4">
        <v>20</v>
      </c>
      <c r="N229" s="4">
        <v>1</v>
      </c>
      <c r="O229" s="4">
        <v>0</v>
      </c>
      <c r="P229" s="4">
        <v>1</v>
      </c>
      <c r="Q229">
        <v>0</v>
      </c>
    </row>
    <row r="230" spans="2:17" x14ac:dyDescent="0.25">
      <c r="B230" s="3">
        <v>37.6</v>
      </c>
      <c r="C230" s="4">
        <v>0.32363302267493299</v>
      </c>
      <c r="D230" s="4">
        <v>36.200000000000003</v>
      </c>
      <c r="E230" s="4">
        <v>0.504</v>
      </c>
      <c r="F230" s="4">
        <v>8.0399999999999991</v>
      </c>
      <c r="G230" s="4">
        <v>86.5</v>
      </c>
      <c r="H230" s="4">
        <v>3.2149999999999999</v>
      </c>
      <c r="I230" s="4">
        <v>22.6</v>
      </c>
      <c r="J230" s="4">
        <v>3.13</v>
      </c>
      <c r="K230" s="4">
        <v>5.952</v>
      </c>
      <c r="L230" s="4">
        <v>10.300800000000001</v>
      </c>
      <c r="M230" s="4">
        <v>54</v>
      </c>
      <c r="N230" s="4">
        <v>1</v>
      </c>
      <c r="O230" s="4">
        <v>0</v>
      </c>
      <c r="P230" s="4">
        <v>0</v>
      </c>
      <c r="Q230">
        <v>1</v>
      </c>
    </row>
    <row r="231" spans="2:17" x14ac:dyDescent="0.25">
      <c r="B231" s="3">
        <v>31.6</v>
      </c>
      <c r="C231" s="4">
        <v>0.34527622467730223</v>
      </c>
      <c r="D231" s="4">
        <v>36.200000000000003</v>
      </c>
      <c r="E231" s="4">
        <v>0.504</v>
      </c>
      <c r="F231" s="4">
        <v>7.1630000000000003</v>
      </c>
      <c r="G231" s="4">
        <v>79.900000000000006</v>
      </c>
      <c r="H231" s="4">
        <v>3.2174999999999998</v>
      </c>
      <c r="I231" s="4">
        <v>22.6</v>
      </c>
      <c r="J231" s="4">
        <v>6.36</v>
      </c>
      <c r="K231" s="4">
        <v>6.3319999999999999</v>
      </c>
      <c r="L231" s="4">
        <v>10.252800000000001</v>
      </c>
      <c r="M231" s="4">
        <v>34</v>
      </c>
      <c r="N231" s="4">
        <v>0</v>
      </c>
      <c r="O231" s="4">
        <v>0</v>
      </c>
      <c r="P231" s="4">
        <v>1</v>
      </c>
      <c r="Q231">
        <v>0</v>
      </c>
    </row>
    <row r="232" spans="2:17" x14ac:dyDescent="0.25">
      <c r="B232" s="3">
        <v>46.7</v>
      </c>
      <c r="C232" s="4">
        <v>0.26097098661421536</v>
      </c>
      <c r="D232" s="4">
        <v>36.200000000000003</v>
      </c>
      <c r="E232" s="4">
        <v>0.504</v>
      </c>
      <c r="F232" s="4">
        <v>7.6859999999999999</v>
      </c>
      <c r="G232" s="4">
        <v>17</v>
      </c>
      <c r="H232" s="4">
        <v>3.3774999999999995</v>
      </c>
      <c r="I232" s="4">
        <v>22.6</v>
      </c>
      <c r="J232" s="4">
        <v>3.92</v>
      </c>
      <c r="K232" s="4">
        <v>10.134</v>
      </c>
      <c r="L232" s="4">
        <v>14.3736</v>
      </c>
      <c r="M232" s="4">
        <v>43</v>
      </c>
      <c r="N232" s="4">
        <v>1</v>
      </c>
      <c r="O232" s="4">
        <v>1</v>
      </c>
      <c r="P232" s="4">
        <v>0</v>
      </c>
      <c r="Q232">
        <v>0</v>
      </c>
    </row>
    <row r="233" spans="2:17" x14ac:dyDescent="0.25">
      <c r="B233" s="3">
        <v>31.5</v>
      </c>
      <c r="C233" s="4">
        <v>0.36587846134267832</v>
      </c>
      <c r="D233" s="4">
        <v>36.200000000000003</v>
      </c>
      <c r="E233" s="4">
        <v>0.504</v>
      </c>
      <c r="F233" s="4">
        <v>6.5519999999999996</v>
      </c>
      <c r="G233" s="4">
        <v>21.4</v>
      </c>
      <c r="H233" s="4">
        <v>3.3725000000000001</v>
      </c>
      <c r="I233" s="4">
        <v>22.6</v>
      </c>
      <c r="J233" s="4">
        <v>3.76</v>
      </c>
      <c r="K233" s="4">
        <v>7.33</v>
      </c>
      <c r="L233" s="4">
        <v>15.252000000000001</v>
      </c>
      <c r="M233" s="4">
        <v>47</v>
      </c>
      <c r="N233" s="4">
        <v>1</v>
      </c>
      <c r="O233" s="4">
        <v>0</v>
      </c>
      <c r="P233" s="4">
        <v>0</v>
      </c>
      <c r="Q233">
        <v>0</v>
      </c>
    </row>
    <row r="234" spans="2:17" x14ac:dyDescent="0.25">
      <c r="B234" s="3">
        <v>24.3</v>
      </c>
      <c r="C234" s="4">
        <v>0.42983246455645874</v>
      </c>
      <c r="D234" s="4">
        <v>36.200000000000003</v>
      </c>
      <c r="E234" s="4">
        <v>0.504</v>
      </c>
      <c r="F234" s="4">
        <v>5.9809999999999999</v>
      </c>
      <c r="G234" s="4">
        <v>68.099999999999994</v>
      </c>
      <c r="H234" s="4">
        <v>3.6750000000000003</v>
      </c>
      <c r="I234" s="4">
        <v>22.6</v>
      </c>
      <c r="J234" s="4">
        <v>11.65</v>
      </c>
      <c r="K234" s="4">
        <v>8.2859999999999996</v>
      </c>
      <c r="L234" s="4">
        <v>10.1944</v>
      </c>
      <c r="M234" s="4">
        <v>59</v>
      </c>
      <c r="N234" s="4">
        <v>0</v>
      </c>
      <c r="O234" s="4">
        <v>0</v>
      </c>
      <c r="P234" s="4">
        <v>0</v>
      </c>
      <c r="Q234">
        <v>0</v>
      </c>
    </row>
    <row r="235" spans="2:17" x14ac:dyDescent="0.25">
      <c r="B235" s="3">
        <v>31.7</v>
      </c>
      <c r="C235" s="4">
        <v>0.38046178058424046</v>
      </c>
      <c r="D235" s="4">
        <v>36.200000000000003</v>
      </c>
      <c r="E235" s="4">
        <v>0.504</v>
      </c>
      <c r="F235" s="4">
        <v>7.4119999999999999</v>
      </c>
      <c r="G235" s="4">
        <v>76.900000000000006</v>
      </c>
      <c r="H235" s="4">
        <v>3.6724999999999999</v>
      </c>
      <c r="I235" s="4">
        <v>22.6</v>
      </c>
      <c r="J235" s="4">
        <v>5.25</v>
      </c>
      <c r="K235" s="4">
        <v>6.734</v>
      </c>
      <c r="L235" s="4">
        <v>10.2536</v>
      </c>
      <c r="M235" s="4">
        <v>26</v>
      </c>
      <c r="N235" s="4">
        <v>1</v>
      </c>
      <c r="O235" s="4">
        <v>0</v>
      </c>
      <c r="P235" s="4">
        <v>0</v>
      </c>
      <c r="Q235">
        <v>0</v>
      </c>
    </row>
    <row r="236" spans="2:17" x14ac:dyDescent="0.25">
      <c r="B236" s="3">
        <v>41.7</v>
      </c>
      <c r="C236" s="4">
        <v>0.45443938231243064</v>
      </c>
      <c r="D236" s="4">
        <v>36.200000000000003</v>
      </c>
      <c r="E236" s="4">
        <v>0.50700000000000001</v>
      </c>
      <c r="F236" s="4">
        <v>8.3369999999999997</v>
      </c>
      <c r="G236" s="4">
        <v>73.3</v>
      </c>
      <c r="H236" s="4">
        <v>3.84</v>
      </c>
      <c r="I236" s="4">
        <v>22.6</v>
      </c>
      <c r="J236" s="4">
        <v>2.4700000000000002</v>
      </c>
      <c r="K236" s="4">
        <v>6.6340000000000003</v>
      </c>
      <c r="L236" s="4">
        <v>11.333600000000001</v>
      </c>
      <c r="M236" s="4">
        <v>28</v>
      </c>
      <c r="N236" s="4">
        <v>1</v>
      </c>
      <c r="O236" s="4">
        <v>0</v>
      </c>
      <c r="P236" s="4">
        <v>1</v>
      </c>
      <c r="Q236">
        <v>0</v>
      </c>
    </row>
    <row r="237" spans="2:17" x14ac:dyDescent="0.25">
      <c r="B237" s="3">
        <v>48.3</v>
      </c>
      <c r="C237" s="4">
        <v>0.28628359503792583</v>
      </c>
      <c r="D237" s="4">
        <v>36.200000000000003</v>
      </c>
      <c r="E237" s="4">
        <v>0.50700000000000001</v>
      </c>
      <c r="F237" s="4">
        <v>8.2469999999999999</v>
      </c>
      <c r="G237" s="4">
        <v>70.400000000000006</v>
      </c>
      <c r="H237" s="4">
        <v>3.6500000000000004</v>
      </c>
      <c r="I237" s="4">
        <v>22.6</v>
      </c>
      <c r="J237" s="4">
        <v>3.95</v>
      </c>
      <c r="K237" s="4">
        <v>9.0660000000000007</v>
      </c>
      <c r="L237" s="4">
        <v>11.3864</v>
      </c>
      <c r="M237" s="4">
        <v>23</v>
      </c>
      <c r="N237" s="4">
        <v>1</v>
      </c>
      <c r="O237" s="4">
        <v>0</v>
      </c>
      <c r="P237" s="4">
        <v>0</v>
      </c>
      <c r="Q237">
        <v>0</v>
      </c>
    </row>
    <row r="238" spans="2:17" x14ac:dyDescent="0.25">
      <c r="B238" s="3">
        <v>29</v>
      </c>
      <c r="C238" s="4">
        <v>0.37012113733570889</v>
      </c>
      <c r="D238" s="4">
        <v>36.200000000000003</v>
      </c>
      <c r="E238" s="4">
        <v>0.50700000000000001</v>
      </c>
      <c r="F238" s="4">
        <v>6.726</v>
      </c>
      <c r="G238" s="4">
        <v>66.5</v>
      </c>
      <c r="H238" s="4">
        <v>3.6524999999999999</v>
      </c>
      <c r="I238" s="4">
        <v>22.6</v>
      </c>
      <c r="J238" s="4">
        <v>8.0500000000000007</v>
      </c>
      <c r="K238" s="4">
        <v>9.8800000000000008</v>
      </c>
      <c r="L238" s="4">
        <v>13.231999999999999</v>
      </c>
      <c r="M238" s="4">
        <v>32</v>
      </c>
      <c r="N238" s="4">
        <v>1</v>
      </c>
      <c r="O238" s="4">
        <v>0</v>
      </c>
      <c r="P238" s="4">
        <v>1</v>
      </c>
      <c r="Q238">
        <v>0</v>
      </c>
    </row>
    <row r="239" spans="2:17" x14ac:dyDescent="0.25">
      <c r="B239" s="3">
        <v>24</v>
      </c>
      <c r="C239" s="4">
        <v>0.28551723087226971</v>
      </c>
      <c r="D239" s="4">
        <v>36.200000000000003</v>
      </c>
      <c r="E239" s="4">
        <v>0.50700000000000001</v>
      </c>
      <c r="F239" s="4">
        <v>6.0860000000000003</v>
      </c>
      <c r="G239" s="4">
        <v>61.5</v>
      </c>
      <c r="H239" s="4">
        <v>3.6500000000000004</v>
      </c>
      <c r="I239" s="4">
        <v>22.6</v>
      </c>
      <c r="J239" s="4">
        <v>10.88</v>
      </c>
      <c r="K239" s="4">
        <v>9.18</v>
      </c>
      <c r="L239" s="4">
        <v>14.192</v>
      </c>
      <c r="M239" s="4">
        <v>57</v>
      </c>
      <c r="N239" s="4">
        <v>1</v>
      </c>
      <c r="O239" s="4">
        <v>0</v>
      </c>
      <c r="P239" s="4">
        <v>0</v>
      </c>
      <c r="Q239">
        <v>0</v>
      </c>
    </row>
    <row r="240" spans="2:17" x14ac:dyDescent="0.25">
      <c r="B240" s="3">
        <v>25.1</v>
      </c>
      <c r="C240" s="4">
        <v>0.41909184102282127</v>
      </c>
      <c r="D240" s="4">
        <v>36.200000000000003</v>
      </c>
      <c r="E240" s="4">
        <v>0.50700000000000001</v>
      </c>
      <c r="F240" s="4">
        <v>6.6310000000000002</v>
      </c>
      <c r="G240" s="4">
        <v>76.5</v>
      </c>
      <c r="H240" s="4">
        <v>4.1475</v>
      </c>
      <c r="I240" s="4">
        <v>22.6</v>
      </c>
      <c r="J240" s="4">
        <v>9.5399999999999991</v>
      </c>
      <c r="K240" s="4">
        <v>9.4019999999999992</v>
      </c>
      <c r="L240" s="4">
        <v>15.200799999999999</v>
      </c>
      <c r="M240" s="4">
        <v>36</v>
      </c>
      <c r="N240" s="4">
        <v>1</v>
      </c>
      <c r="O240" s="4">
        <v>0</v>
      </c>
      <c r="P240" s="4">
        <v>0</v>
      </c>
      <c r="Q240">
        <v>1</v>
      </c>
    </row>
    <row r="241" spans="2:17" x14ac:dyDescent="0.25">
      <c r="B241" s="3">
        <v>31.5</v>
      </c>
      <c r="C241" s="4">
        <v>0.41332083757374688</v>
      </c>
      <c r="D241" s="4">
        <v>36.200000000000003</v>
      </c>
      <c r="E241" s="4">
        <v>0.50700000000000001</v>
      </c>
      <c r="F241" s="4">
        <v>7.3579999999999997</v>
      </c>
      <c r="G241" s="4">
        <v>71.599999999999994</v>
      </c>
      <c r="H241" s="4">
        <v>4.1475</v>
      </c>
      <c r="I241" s="4">
        <v>22.6</v>
      </c>
      <c r="J241" s="4">
        <v>4.7300000000000004</v>
      </c>
      <c r="K241" s="4">
        <v>10.53</v>
      </c>
      <c r="L241" s="4">
        <v>12.252000000000001</v>
      </c>
      <c r="M241" s="4">
        <v>34</v>
      </c>
      <c r="N241" s="4">
        <v>1</v>
      </c>
      <c r="O241" s="4">
        <v>0</v>
      </c>
      <c r="P241" s="4">
        <v>1</v>
      </c>
      <c r="Q241">
        <v>0</v>
      </c>
    </row>
    <row r="242" spans="2:17" x14ac:dyDescent="0.25">
      <c r="B242" s="3">
        <v>23.7</v>
      </c>
      <c r="C242" s="4">
        <v>7.9217752106628944E-2</v>
      </c>
      <c r="D242" s="4">
        <v>34.93</v>
      </c>
      <c r="E242" s="4">
        <v>0.42799999999999999</v>
      </c>
      <c r="F242" s="4">
        <v>6.4809999999999999</v>
      </c>
      <c r="G242" s="4">
        <v>18.5</v>
      </c>
      <c r="H242" s="4">
        <v>6.1899999999999995</v>
      </c>
      <c r="I242" s="4">
        <v>23.4</v>
      </c>
      <c r="J242" s="4">
        <v>6.36</v>
      </c>
      <c r="K242" s="4">
        <v>7.3739999999999997</v>
      </c>
      <c r="L242" s="4">
        <v>12.1896</v>
      </c>
      <c r="M242" s="4">
        <v>48</v>
      </c>
      <c r="N242" s="4">
        <v>1</v>
      </c>
      <c r="O242" s="4">
        <v>0</v>
      </c>
      <c r="P242" s="4">
        <v>0</v>
      </c>
      <c r="Q242">
        <v>1</v>
      </c>
    </row>
    <row r="243" spans="2:17" x14ac:dyDescent="0.25">
      <c r="B243" s="3">
        <v>23.3</v>
      </c>
      <c r="C243" s="4">
        <v>8.8486954456199293E-2</v>
      </c>
      <c r="D243" s="4">
        <v>34.93</v>
      </c>
      <c r="E243" s="4">
        <v>0.42799999999999999</v>
      </c>
      <c r="F243" s="4">
        <v>6.6059999999999999</v>
      </c>
      <c r="G243" s="4">
        <v>42.2</v>
      </c>
      <c r="H243" s="4">
        <v>6.1899999999999995</v>
      </c>
      <c r="I243" s="4">
        <v>23.4</v>
      </c>
      <c r="J243" s="4">
        <v>7.37</v>
      </c>
      <c r="K243" s="4">
        <v>5.5659999999999998</v>
      </c>
      <c r="L243" s="4">
        <v>15.186400000000001</v>
      </c>
      <c r="M243" s="4">
        <v>51</v>
      </c>
      <c r="N243" s="4">
        <v>0</v>
      </c>
      <c r="O243" s="4">
        <v>0</v>
      </c>
      <c r="P243" s="4">
        <v>0</v>
      </c>
      <c r="Q243">
        <v>1</v>
      </c>
    </row>
    <row r="244" spans="2:17" x14ac:dyDescent="0.25">
      <c r="B244" s="3">
        <v>27</v>
      </c>
      <c r="C244" s="4">
        <v>0.10731959540732408</v>
      </c>
      <c r="D244" s="4">
        <v>34.93</v>
      </c>
      <c r="E244" s="4">
        <v>0.42799999999999999</v>
      </c>
      <c r="F244" s="4">
        <v>6.8970000000000002</v>
      </c>
      <c r="G244" s="4">
        <v>54.3</v>
      </c>
      <c r="H244" s="4">
        <v>6.3350000000000009</v>
      </c>
      <c r="I244" s="4">
        <v>23.4</v>
      </c>
      <c r="J244" s="4">
        <v>11.38</v>
      </c>
      <c r="K244" s="4">
        <v>10.24</v>
      </c>
      <c r="L244" s="4">
        <v>11.215999999999999</v>
      </c>
      <c r="M244" s="4">
        <v>24</v>
      </c>
      <c r="N244" s="4">
        <v>1</v>
      </c>
      <c r="O244" s="4">
        <v>0</v>
      </c>
      <c r="P244" s="4">
        <v>0</v>
      </c>
      <c r="Q244">
        <v>0</v>
      </c>
    </row>
    <row r="245" spans="2:17" x14ac:dyDescent="0.25">
      <c r="B245" s="3">
        <v>20.100000000000001</v>
      </c>
      <c r="C245" s="4">
        <v>0.10085839631038274</v>
      </c>
      <c r="D245" s="4">
        <v>34.93</v>
      </c>
      <c r="E245" s="4">
        <v>0.42799999999999999</v>
      </c>
      <c r="F245" s="4">
        <v>6.0949999999999998</v>
      </c>
      <c r="G245" s="4">
        <v>65.099999999999994</v>
      </c>
      <c r="H245" s="4">
        <v>6.335</v>
      </c>
      <c r="I245" s="4">
        <v>23.4</v>
      </c>
      <c r="J245" s="4">
        <v>12.4</v>
      </c>
      <c r="K245" s="4">
        <v>8.3019999999999996</v>
      </c>
      <c r="L245" s="4">
        <v>13.1608</v>
      </c>
      <c r="M245" s="4">
        <v>41</v>
      </c>
      <c r="N245" s="4">
        <v>0</v>
      </c>
      <c r="O245" s="4">
        <v>0</v>
      </c>
      <c r="P245" s="4">
        <v>0</v>
      </c>
      <c r="Q245">
        <v>0</v>
      </c>
    </row>
    <row r="246" spans="2:17" x14ac:dyDescent="0.25">
      <c r="B246" s="3">
        <v>22.2</v>
      </c>
      <c r="C246" s="4">
        <v>9.7943074329964172E-2</v>
      </c>
      <c r="D246" s="4">
        <v>34.93</v>
      </c>
      <c r="E246" s="4">
        <v>0.42799999999999999</v>
      </c>
      <c r="F246" s="4">
        <v>6.3579999999999997</v>
      </c>
      <c r="G246" s="4">
        <v>52.9</v>
      </c>
      <c r="H246" s="4">
        <v>7.0350000000000001</v>
      </c>
      <c r="I246" s="4">
        <v>23.4</v>
      </c>
      <c r="J246" s="4">
        <v>11.22</v>
      </c>
      <c r="K246" s="4">
        <v>6.0439999999999996</v>
      </c>
      <c r="L246" s="4">
        <v>10.1776</v>
      </c>
      <c r="M246" s="4">
        <v>42</v>
      </c>
      <c r="N246" s="4">
        <v>1</v>
      </c>
      <c r="O246" s="4">
        <v>0</v>
      </c>
      <c r="P246" s="4">
        <v>1</v>
      </c>
      <c r="Q246">
        <v>0</v>
      </c>
    </row>
    <row r="247" spans="2:17" x14ac:dyDescent="0.25">
      <c r="B247" s="3">
        <v>23.7</v>
      </c>
      <c r="C247" s="4">
        <v>0.1200648747247548</v>
      </c>
      <c r="D247" s="4">
        <v>34.93</v>
      </c>
      <c r="E247" s="4">
        <v>0.42799999999999999</v>
      </c>
      <c r="F247" s="4">
        <v>6.3929999999999998</v>
      </c>
      <c r="G247" s="4">
        <v>7.8</v>
      </c>
      <c r="H247" s="4">
        <v>7.0374999999999996</v>
      </c>
      <c r="I247" s="4">
        <v>23.4</v>
      </c>
      <c r="J247" s="4">
        <v>5.19</v>
      </c>
      <c r="K247" s="4">
        <v>7.3739999999999997</v>
      </c>
      <c r="L247" s="4">
        <v>15.1896</v>
      </c>
      <c r="M247" s="4">
        <v>26</v>
      </c>
      <c r="N247" s="4">
        <v>1</v>
      </c>
      <c r="O247" s="4">
        <v>0</v>
      </c>
      <c r="P247" s="4">
        <v>1</v>
      </c>
      <c r="Q247">
        <v>0</v>
      </c>
    </row>
    <row r="248" spans="2:17" x14ac:dyDescent="0.25">
      <c r="B248" s="3">
        <v>17.600000000000001</v>
      </c>
      <c r="C248" s="4">
        <v>0.1873754310966336</v>
      </c>
      <c r="D248" s="4">
        <v>35.86</v>
      </c>
      <c r="E248" s="4">
        <v>0.43099999999999999</v>
      </c>
      <c r="F248" s="4">
        <v>5.593</v>
      </c>
      <c r="G248" s="4">
        <v>76.5</v>
      </c>
      <c r="H248" s="4">
        <v>7.9550000000000001</v>
      </c>
      <c r="I248" s="4">
        <v>20.9</v>
      </c>
      <c r="J248" s="4">
        <v>12.5</v>
      </c>
      <c r="K248" s="4">
        <v>6.2519999999999998</v>
      </c>
      <c r="L248" s="4">
        <v>12.1408</v>
      </c>
      <c r="M248" s="4">
        <v>42</v>
      </c>
      <c r="N248" s="4">
        <v>0</v>
      </c>
      <c r="O248" s="4">
        <v>0</v>
      </c>
      <c r="P248" s="4">
        <v>0</v>
      </c>
      <c r="Q248">
        <v>0</v>
      </c>
    </row>
    <row r="249" spans="2:17" x14ac:dyDescent="0.25">
      <c r="B249" s="3">
        <v>18.5</v>
      </c>
      <c r="C249" s="4">
        <v>0.17507033007976175</v>
      </c>
      <c r="D249" s="4">
        <v>35.86</v>
      </c>
      <c r="E249" s="4">
        <v>0.43099999999999999</v>
      </c>
      <c r="F249" s="4">
        <v>5.6050000000000004</v>
      </c>
      <c r="G249" s="4">
        <v>70.2</v>
      </c>
      <c r="H249" s="4">
        <v>7.9550000000000001</v>
      </c>
      <c r="I249" s="4">
        <v>20.9</v>
      </c>
      <c r="J249" s="4">
        <v>18.46</v>
      </c>
      <c r="K249" s="4">
        <v>9.27</v>
      </c>
      <c r="L249" s="4">
        <v>10.148</v>
      </c>
      <c r="M249" s="4">
        <v>59</v>
      </c>
      <c r="N249" s="4">
        <v>1</v>
      </c>
      <c r="O249" s="4">
        <v>0</v>
      </c>
      <c r="P249" s="4">
        <v>0</v>
      </c>
      <c r="Q249">
        <v>0</v>
      </c>
    </row>
    <row r="250" spans="2:17" x14ac:dyDescent="0.25">
      <c r="B250" s="3">
        <v>24.3</v>
      </c>
      <c r="C250" s="4">
        <v>0.29254274024304827</v>
      </c>
      <c r="D250" s="4">
        <v>35.86</v>
      </c>
      <c r="E250" s="4">
        <v>0.43099999999999999</v>
      </c>
      <c r="F250" s="4">
        <v>6.1079999999999997</v>
      </c>
      <c r="G250" s="4">
        <v>34.9</v>
      </c>
      <c r="H250" s="4">
        <v>8.0549999999999997</v>
      </c>
      <c r="I250" s="4">
        <v>20.9</v>
      </c>
      <c r="J250" s="4">
        <v>9.16</v>
      </c>
      <c r="K250" s="4">
        <v>7.0860000000000003</v>
      </c>
      <c r="L250" s="4">
        <v>11.1944</v>
      </c>
      <c r="M250" s="4">
        <v>25</v>
      </c>
      <c r="N250" s="4">
        <v>1</v>
      </c>
      <c r="O250" s="4">
        <v>0</v>
      </c>
      <c r="P250" s="4">
        <v>0</v>
      </c>
      <c r="Q250">
        <v>0</v>
      </c>
    </row>
    <row r="251" spans="2:17" x14ac:dyDescent="0.25">
      <c r="B251" s="3">
        <v>20.5</v>
      </c>
      <c r="C251" s="4">
        <v>0.17945913062491262</v>
      </c>
      <c r="D251" s="4">
        <v>35.86</v>
      </c>
      <c r="E251" s="4">
        <v>0.43099999999999999</v>
      </c>
      <c r="F251" s="4">
        <v>6.226</v>
      </c>
      <c r="G251" s="4">
        <v>79.2</v>
      </c>
      <c r="H251" s="4">
        <v>8.0549999999999997</v>
      </c>
      <c r="I251" s="4">
        <v>20.9</v>
      </c>
      <c r="J251" s="4">
        <v>10.15</v>
      </c>
      <c r="K251" s="4">
        <v>9.81</v>
      </c>
      <c r="L251" s="4">
        <v>12.164</v>
      </c>
      <c r="M251" s="4">
        <v>31</v>
      </c>
      <c r="N251" s="4">
        <v>0</v>
      </c>
      <c r="O251" s="4">
        <v>0</v>
      </c>
      <c r="P251" s="4">
        <v>1</v>
      </c>
      <c r="Q251">
        <v>0</v>
      </c>
    </row>
    <row r="252" spans="2:17" x14ac:dyDescent="0.25">
      <c r="B252" s="3">
        <v>24.5</v>
      </c>
      <c r="C252" s="4">
        <v>0.15219734473840293</v>
      </c>
      <c r="D252" s="4">
        <v>35.86</v>
      </c>
      <c r="E252" s="4">
        <v>0.43099999999999999</v>
      </c>
      <c r="F252" s="4">
        <v>6.4329999999999998</v>
      </c>
      <c r="G252" s="4">
        <v>49.1</v>
      </c>
      <c r="H252" s="4">
        <v>7.8274999999999997</v>
      </c>
      <c r="I252" s="4">
        <v>20.9</v>
      </c>
      <c r="J252" s="4">
        <v>9.52</v>
      </c>
      <c r="K252" s="4">
        <v>8.39</v>
      </c>
      <c r="L252" s="4">
        <v>15.196</v>
      </c>
      <c r="M252" s="4">
        <v>43</v>
      </c>
      <c r="N252" s="4">
        <v>1</v>
      </c>
      <c r="O252" s="4">
        <v>0</v>
      </c>
      <c r="P252" s="4">
        <v>1</v>
      </c>
      <c r="Q252">
        <v>0</v>
      </c>
    </row>
    <row r="253" spans="2:17" x14ac:dyDescent="0.25">
      <c r="B253" s="3">
        <v>26.2</v>
      </c>
      <c r="C253" s="4">
        <v>0.17456656442088758</v>
      </c>
      <c r="D253" s="4">
        <v>35.86</v>
      </c>
      <c r="E253" s="4">
        <v>0.43099999999999999</v>
      </c>
      <c r="F253" s="4">
        <v>6.718</v>
      </c>
      <c r="G253" s="4">
        <v>17.5</v>
      </c>
      <c r="H253" s="4">
        <v>7.8249999999999993</v>
      </c>
      <c r="I253" s="4">
        <v>20.9</v>
      </c>
      <c r="J253" s="4">
        <v>6.56</v>
      </c>
      <c r="K253" s="4">
        <v>9.3239999999999998</v>
      </c>
      <c r="L253" s="4">
        <v>11.2096</v>
      </c>
      <c r="M253" s="4">
        <v>39</v>
      </c>
      <c r="N253" s="4">
        <v>1</v>
      </c>
      <c r="O253" s="4">
        <v>0</v>
      </c>
      <c r="P253" s="4">
        <v>0</v>
      </c>
      <c r="Q253">
        <v>0</v>
      </c>
    </row>
    <row r="254" spans="2:17" x14ac:dyDescent="0.25">
      <c r="B254" s="3">
        <v>24.4</v>
      </c>
      <c r="C254" s="4">
        <v>0.13129138568117577</v>
      </c>
      <c r="D254" s="4">
        <v>35.86</v>
      </c>
      <c r="E254" s="4">
        <v>0.43099999999999999</v>
      </c>
      <c r="F254" s="4">
        <v>6.4870000000000001</v>
      </c>
      <c r="G254" s="4">
        <v>13</v>
      </c>
      <c r="H254" s="4">
        <v>7.3975</v>
      </c>
      <c r="I254" s="4">
        <v>20.9</v>
      </c>
      <c r="J254" s="4">
        <v>5.9</v>
      </c>
      <c r="K254" s="4">
        <v>6.1879999999999997</v>
      </c>
      <c r="L254" s="4">
        <v>14.1952</v>
      </c>
      <c r="M254" s="4">
        <v>38</v>
      </c>
      <c r="N254" s="4">
        <v>1</v>
      </c>
      <c r="O254" s="4">
        <v>0</v>
      </c>
      <c r="P254" s="4">
        <v>1</v>
      </c>
      <c r="Q254">
        <v>0</v>
      </c>
    </row>
    <row r="255" spans="2:17" x14ac:dyDescent="0.25">
      <c r="B255" s="3">
        <v>24.8</v>
      </c>
      <c r="C255" s="4">
        <v>0.19399482498004614</v>
      </c>
      <c r="D255" s="4">
        <v>35.86</v>
      </c>
      <c r="E255" s="4">
        <v>0.43099999999999999</v>
      </c>
      <c r="F255" s="4">
        <v>6.4379999999999997</v>
      </c>
      <c r="G255" s="4">
        <v>8.9</v>
      </c>
      <c r="H255" s="4">
        <v>7.3975</v>
      </c>
      <c r="I255" s="4">
        <v>20.9</v>
      </c>
      <c r="J255" s="4">
        <v>3.59</v>
      </c>
      <c r="K255" s="4">
        <v>10.295999999999999</v>
      </c>
      <c r="L255" s="4">
        <v>12.198399999999999</v>
      </c>
      <c r="M255" s="4">
        <v>50</v>
      </c>
      <c r="N255" s="4">
        <v>0</v>
      </c>
      <c r="O255" s="4">
        <v>1</v>
      </c>
      <c r="P255" s="4">
        <v>0</v>
      </c>
      <c r="Q255">
        <v>0</v>
      </c>
    </row>
    <row r="256" spans="2:17" x14ac:dyDescent="0.25">
      <c r="B256" s="3">
        <v>29.6</v>
      </c>
      <c r="C256" s="4">
        <v>7.9005246619953756E-2</v>
      </c>
      <c r="D256" s="4">
        <v>35.86</v>
      </c>
      <c r="E256" s="4">
        <v>0.43099999999999999</v>
      </c>
      <c r="F256" s="4">
        <v>6.9569999999999999</v>
      </c>
      <c r="G256" s="4">
        <v>6.8</v>
      </c>
      <c r="H256" s="4">
        <v>8.9050000000000011</v>
      </c>
      <c r="I256" s="4">
        <v>20.9</v>
      </c>
      <c r="J256" s="4">
        <v>3.53</v>
      </c>
      <c r="K256" s="4">
        <v>8.9920000000000009</v>
      </c>
      <c r="L256" s="4">
        <v>12.236800000000001</v>
      </c>
      <c r="M256" s="4">
        <v>57</v>
      </c>
      <c r="N256" s="4">
        <v>0</v>
      </c>
      <c r="O256" s="4">
        <v>0</v>
      </c>
      <c r="P256" s="4">
        <v>0</v>
      </c>
      <c r="Q256">
        <v>1</v>
      </c>
    </row>
    <row r="257" spans="2:17" x14ac:dyDescent="0.25">
      <c r="B257" s="3">
        <v>42.8</v>
      </c>
      <c r="C257" s="4">
        <v>0.31403671773445885</v>
      </c>
      <c r="D257" s="4">
        <v>35.86</v>
      </c>
      <c r="E257" s="4">
        <v>0.43099999999999999</v>
      </c>
      <c r="F257" s="4">
        <v>8.2590000000000003</v>
      </c>
      <c r="G257" s="4">
        <v>8.4</v>
      </c>
      <c r="H257" s="4">
        <v>8.9075000000000006</v>
      </c>
      <c r="I257" s="4">
        <v>20.9</v>
      </c>
      <c r="J257" s="4">
        <v>3.54</v>
      </c>
      <c r="K257" s="4">
        <v>10.856</v>
      </c>
      <c r="L257" s="4">
        <v>13.3424</v>
      </c>
      <c r="M257" s="4">
        <v>53</v>
      </c>
      <c r="N257" s="4">
        <v>0</v>
      </c>
      <c r="O257" s="4">
        <v>0</v>
      </c>
      <c r="P257" s="4">
        <v>1</v>
      </c>
      <c r="Q257">
        <v>0</v>
      </c>
    </row>
    <row r="258" spans="2:17" x14ac:dyDescent="0.25">
      <c r="B258" s="3">
        <v>21.9</v>
      </c>
      <c r="C258" s="4">
        <v>4.7064867176330308E-2</v>
      </c>
      <c r="D258" s="4">
        <v>33.64</v>
      </c>
      <c r="E258" s="4">
        <v>0.39200000000000002</v>
      </c>
      <c r="F258" s="4">
        <v>6.1079999999999997</v>
      </c>
      <c r="G258" s="4">
        <v>32</v>
      </c>
      <c r="H258" s="4">
        <v>9.2175000000000011</v>
      </c>
      <c r="I258" s="4">
        <v>23.6</v>
      </c>
      <c r="J258" s="4">
        <v>6.57</v>
      </c>
      <c r="K258" s="4">
        <v>6.5380000000000003</v>
      </c>
      <c r="L258" s="4">
        <v>12.1752</v>
      </c>
      <c r="M258" s="4">
        <v>56</v>
      </c>
      <c r="N258" s="4">
        <v>0</v>
      </c>
      <c r="O258" s="4">
        <v>0</v>
      </c>
      <c r="P258" s="4">
        <v>1</v>
      </c>
      <c r="Q258">
        <v>0</v>
      </c>
    </row>
    <row r="259" spans="2:17" x14ac:dyDescent="0.25">
      <c r="B259" s="3">
        <v>20.9</v>
      </c>
      <c r="C259" s="4">
        <v>3.4865087326079354E-2</v>
      </c>
      <c r="D259" s="4">
        <v>33.64</v>
      </c>
      <c r="E259" s="4">
        <v>0.39200000000000002</v>
      </c>
      <c r="F259" s="4">
        <v>5.8760000000000003</v>
      </c>
      <c r="G259" s="4">
        <v>19.100000000000001</v>
      </c>
      <c r="H259" s="4">
        <v>9.2200000000000006</v>
      </c>
      <c r="I259" s="4">
        <v>23.6</v>
      </c>
      <c r="J259" s="4">
        <v>9.25</v>
      </c>
      <c r="K259" s="4">
        <v>7.8179999999999996</v>
      </c>
      <c r="L259" s="4">
        <v>15.167199999999999</v>
      </c>
      <c r="M259" s="4">
        <v>31</v>
      </c>
      <c r="N259" s="4">
        <v>0</v>
      </c>
      <c r="O259" s="4">
        <v>0</v>
      </c>
      <c r="P259" s="4">
        <v>0</v>
      </c>
      <c r="Q259">
        <v>0</v>
      </c>
    </row>
    <row r="260" spans="2:17" x14ac:dyDescent="0.25">
      <c r="B260" s="3">
        <v>44</v>
      </c>
      <c r="C260" s="4">
        <v>1.526292666591232E-2</v>
      </c>
      <c r="D260" s="4">
        <v>33.75</v>
      </c>
      <c r="E260" s="4">
        <v>0.39400000000000002</v>
      </c>
      <c r="F260" s="4">
        <v>7.4539999999999997</v>
      </c>
      <c r="G260" s="4">
        <v>34.200000000000003</v>
      </c>
      <c r="H260" s="4">
        <v>6.335</v>
      </c>
      <c r="I260" s="4">
        <v>24.1</v>
      </c>
      <c r="J260" s="4">
        <v>3.11</v>
      </c>
      <c r="K260" s="4">
        <v>6.68</v>
      </c>
      <c r="L260" s="4">
        <v>13.352</v>
      </c>
      <c r="M260" s="4">
        <v>38</v>
      </c>
      <c r="N260" s="4">
        <v>0</v>
      </c>
      <c r="O260" s="4">
        <v>0</v>
      </c>
      <c r="P260" s="4">
        <v>1</v>
      </c>
      <c r="Q260">
        <v>0</v>
      </c>
    </row>
    <row r="261" spans="2:17" x14ac:dyDescent="0.25">
      <c r="B261" s="3">
        <v>50</v>
      </c>
      <c r="C261" s="4">
        <v>0.47719024356009226</v>
      </c>
      <c r="D261" s="4">
        <v>33.97</v>
      </c>
      <c r="E261" s="4">
        <v>0.64700000000000002</v>
      </c>
      <c r="F261" s="4">
        <v>8.7040000000000006</v>
      </c>
      <c r="G261" s="4">
        <v>86.9</v>
      </c>
      <c r="H261" s="4">
        <v>1.8025</v>
      </c>
      <c r="I261" s="4">
        <v>27</v>
      </c>
      <c r="J261" s="4">
        <v>5.12</v>
      </c>
      <c r="K261" s="4">
        <v>8.6</v>
      </c>
      <c r="L261" s="4">
        <v>11.4</v>
      </c>
      <c r="M261" s="4">
        <v>54</v>
      </c>
      <c r="N261" s="4">
        <v>1</v>
      </c>
      <c r="O261" s="4">
        <v>0</v>
      </c>
      <c r="P261" s="4">
        <v>1</v>
      </c>
      <c r="Q261">
        <v>0</v>
      </c>
    </row>
    <row r="262" spans="2:17" x14ac:dyDescent="0.25">
      <c r="B262" s="3">
        <v>36</v>
      </c>
      <c r="C262" s="4">
        <v>0.50892982788002705</v>
      </c>
      <c r="D262" s="4">
        <v>33.97</v>
      </c>
      <c r="E262" s="4">
        <v>0.64700000000000002</v>
      </c>
      <c r="F262" s="4">
        <v>7.3330000000000002</v>
      </c>
      <c r="G262" s="4">
        <v>100</v>
      </c>
      <c r="H262" s="4">
        <v>1.8925000000000003</v>
      </c>
      <c r="I262" s="4">
        <v>27</v>
      </c>
      <c r="J262" s="4">
        <v>7.79</v>
      </c>
      <c r="K262" s="4">
        <v>8.02</v>
      </c>
      <c r="L262" s="4">
        <v>15.288</v>
      </c>
      <c r="M262" s="4">
        <v>58</v>
      </c>
      <c r="N262" s="4">
        <v>1</v>
      </c>
      <c r="O262" s="4">
        <v>0</v>
      </c>
      <c r="P262" s="4">
        <v>1</v>
      </c>
      <c r="Q262">
        <v>0</v>
      </c>
    </row>
    <row r="263" spans="2:17" x14ac:dyDescent="0.25">
      <c r="B263" s="3">
        <v>30.1</v>
      </c>
      <c r="C263" s="4">
        <v>0.50479749102764881</v>
      </c>
      <c r="D263" s="4">
        <v>33.97</v>
      </c>
      <c r="E263" s="4">
        <v>0.64700000000000002</v>
      </c>
      <c r="F263" s="4">
        <v>6.8419999999999996</v>
      </c>
      <c r="G263" s="4">
        <v>100</v>
      </c>
      <c r="H263" s="4">
        <v>2.0125000000000002</v>
      </c>
      <c r="I263" s="4">
        <v>27</v>
      </c>
      <c r="J263" s="4">
        <v>6.9</v>
      </c>
      <c r="K263" s="4">
        <v>7.3019999999999996</v>
      </c>
      <c r="L263" s="4">
        <v>11.2408</v>
      </c>
      <c r="M263" s="4">
        <v>40</v>
      </c>
      <c r="N263" s="4">
        <v>1</v>
      </c>
      <c r="O263" s="4">
        <v>0</v>
      </c>
      <c r="P263" s="4">
        <v>1</v>
      </c>
      <c r="Q263">
        <v>0</v>
      </c>
    </row>
    <row r="264" spans="2:17" x14ac:dyDescent="0.25">
      <c r="B264" s="3">
        <v>33.799999999999997</v>
      </c>
      <c r="C264" s="4">
        <v>0.43185384244606734</v>
      </c>
      <c r="D264" s="4">
        <v>33.97</v>
      </c>
      <c r="E264" s="4">
        <v>0.64700000000000002</v>
      </c>
      <c r="F264" s="4">
        <v>7.2030000000000003</v>
      </c>
      <c r="G264" s="4">
        <v>81.8</v>
      </c>
      <c r="H264" s="4">
        <v>2.1124999999999998</v>
      </c>
      <c r="I264" s="4">
        <v>27</v>
      </c>
      <c r="J264" s="4">
        <v>9.59</v>
      </c>
      <c r="K264" s="4">
        <v>7.8997670682730989</v>
      </c>
      <c r="L264" s="4">
        <v>11.2704</v>
      </c>
      <c r="M264" s="4">
        <v>21</v>
      </c>
      <c r="N264" s="4">
        <v>1</v>
      </c>
      <c r="O264" s="4">
        <v>1</v>
      </c>
      <c r="P264" s="4">
        <v>0</v>
      </c>
      <c r="Q264">
        <v>0</v>
      </c>
    </row>
    <row r="265" spans="2:17" x14ac:dyDescent="0.25">
      <c r="B265" s="3">
        <v>43.1</v>
      </c>
      <c r="C265" s="4">
        <v>0.42795692674339131</v>
      </c>
      <c r="D265" s="4">
        <v>33.97</v>
      </c>
      <c r="E265" s="4">
        <v>0.64700000000000002</v>
      </c>
      <c r="F265" s="4">
        <v>7.52</v>
      </c>
      <c r="G265" s="4">
        <v>89.4</v>
      </c>
      <c r="H265" s="4">
        <v>2.1375000000000002</v>
      </c>
      <c r="I265" s="4">
        <v>27</v>
      </c>
      <c r="J265" s="4">
        <v>7.26</v>
      </c>
      <c r="K265" s="4">
        <v>6.6619999999999999</v>
      </c>
      <c r="L265" s="4">
        <v>11.344799999999999</v>
      </c>
      <c r="M265" s="4">
        <v>24</v>
      </c>
      <c r="N265" s="4">
        <v>1</v>
      </c>
      <c r="O265" s="4">
        <v>0</v>
      </c>
      <c r="P265" s="4">
        <v>0</v>
      </c>
      <c r="Q265">
        <v>1</v>
      </c>
    </row>
    <row r="266" spans="2:17" x14ac:dyDescent="0.25">
      <c r="B266" s="3">
        <v>48.8</v>
      </c>
      <c r="C266" s="4">
        <v>0.41880243587991361</v>
      </c>
      <c r="D266" s="4">
        <v>33.97</v>
      </c>
      <c r="E266" s="4">
        <v>0.64700000000000002</v>
      </c>
      <c r="F266" s="4">
        <v>8.3979999999999997</v>
      </c>
      <c r="G266" s="4">
        <v>91.5</v>
      </c>
      <c r="H266" s="4">
        <v>2.2875000000000001</v>
      </c>
      <c r="I266" s="4">
        <v>27</v>
      </c>
      <c r="J266" s="4">
        <v>5.91</v>
      </c>
      <c r="K266" s="4">
        <v>10.076000000000001</v>
      </c>
      <c r="L266" s="4">
        <v>15.3904</v>
      </c>
      <c r="M266" s="4">
        <v>24</v>
      </c>
      <c r="N266" s="4">
        <v>1</v>
      </c>
      <c r="O266" s="4">
        <v>0</v>
      </c>
      <c r="P266" s="4">
        <v>1</v>
      </c>
      <c r="Q266">
        <v>0</v>
      </c>
    </row>
    <row r="267" spans="2:17" x14ac:dyDescent="0.25">
      <c r="B267" s="3">
        <v>31</v>
      </c>
      <c r="C267" s="4">
        <v>0.60172244264059782</v>
      </c>
      <c r="D267" s="4">
        <v>33.97</v>
      </c>
      <c r="E267" s="4">
        <v>0.64700000000000002</v>
      </c>
      <c r="F267" s="4">
        <v>7.327</v>
      </c>
      <c r="G267" s="4">
        <v>94.5</v>
      </c>
      <c r="H267" s="4">
        <v>2.08</v>
      </c>
      <c r="I267" s="4">
        <v>27</v>
      </c>
      <c r="J267" s="4">
        <v>11.25</v>
      </c>
      <c r="K267" s="4">
        <v>5.72</v>
      </c>
      <c r="L267" s="4">
        <v>11.247999999999999</v>
      </c>
      <c r="M267" s="4">
        <v>60</v>
      </c>
      <c r="N267" s="4">
        <v>1</v>
      </c>
      <c r="O267" s="4">
        <v>0</v>
      </c>
      <c r="P267" s="4">
        <v>0</v>
      </c>
      <c r="Q267">
        <v>0</v>
      </c>
    </row>
    <row r="268" spans="2:17" x14ac:dyDescent="0.25">
      <c r="B268" s="3">
        <v>36.5</v>
      </c>
      <c r="C268" s="4">
        <v>0.43830009120173735</v>
      </c>
      <c r="D268" s="4">
        <v>33.97</v>
      </c>
      <c r="E268" s="4">
        <v>0.64700000000000002</v>
      </c>
      <c r="F268" s="4">
        <v>7.2060000000000004</v>
      </c>
      <c r="G268" s="4">
        <v>91.6</v>
      </c>
      <c r="H268" s="4">
        <v>1.93</v>
      </c>
      <c r="I268" s="4">
        <v>27</v>
      </c>
      <c r="J268" s="4">
        <v>8.1</v>
      </c>
      <c r="K268" s="4">
        <v>8.5299999999999994</v>
      </c>
      <c r="L268" s="4">
        <v>14.292</v>
      </c>
      <c r="M268" s="4">
        <v>36</v>
      </c>
      <c r="N268" s="4">
        <v>1</v>
      </c>
      <c r="O268" s="4">
        <v>0</v>
      </c>
      <c r="P268" s="4">
        <v>1</v>
      </c>
      <c r="Q268">
        <v>0</v>
      </c>
    </row>
    <row r="269" spans="2:17" x14ac:dyDescent="0.25">
      <c r="B269" s="3">
        <v>22.8</v>
      </c>
      <c r="C269" s="4">
        <v>0.56623384023699808</v>
      </c>
      <c r="D269" s="4">
        <v>33.97</v>
      </c>
      <c r="E269" s="4">
        <v>0.64700000000000002</v>
      </c>
      <c r="F269" s="4">
        <v>5.56</v>
      </c>
      <c r="G269" s="4">
        <v>62.8</v>
      </c>
      <c r="H269" s="4">
        <v>1.9850000000000003</v>
      </c>
      <c r="I269" s="4">
        <v>27</v>
      </c>
      <c r="J269" s="4">
        <v>10.45</v>
      </c>
      <c r="K269" s="4">
        <v>7.4560000000000004</v>
      </c>
      <c r="L269" s="4">
        <v>13.182399999999999</v>
      </c>
      <c r="M269" s="4">
        <v>59</v>
      </c>
      <c r="N269" s="4">
        <v>0</v>
      </c>
      <c r="O269" s="4">
        <v>0</v>
      </c>
      <c r="P269" s="4">
        <v>0</v>
      </c>
      <c r="Q269">
        <v>0</v>
      </c>
    </row>
    <row r="270" spans="2:17" x14ac:dyDescent="0.25">
      <c r="B270" s="3">
        <v>30.7</v>
      </c>
      <c r="C270" s="4">
        <v>0.57981049522094186</v>
      </c>
      <c r="D270" s="4">
        <v>33.97</v>
      </c>
      <c r="E270" s="4">
        <v>0.64700000000000002</v>
      </c>
      <c r="F270" s="4">
        <v>7.0140000000000002</v>
      </c>
      <c r="G270" s="4">
        <v>84.6</v>
      </c>
      <c r="H270" s="4">
        <v>2.1324999999999998</v>
      </c>
      <c r="I270" s="4">
        <v>27</v>
      </c>
      <c r="J270" s="4">
        <v>14.79</v>
      </c>
      <c r="K270" s="4">
        <v>6.1139999999999999</v>
      </c>
      <c r="L270" s="4">
        <v>10.2456</v>
      </c>
      <c r="M270" s="4">
        <v>41</v>
      </c>
      <c r="N270" s="4">
        <v>0</v>
      </c>
      <c r="O270" s="4">
        <v>0</v>
      </c>
      <c r="P270" s="4">
        <v>1</v>
      </c>
      <c r="Q270">
        <v>0</v>
      </c>
    </row>
    <row r="271" spans="2:17" x14ac:dyDescent="0.25">
      <c r="B271" s="3">
        <v>50</v>
      </c>
      <c r="C271" s="4">
        <v>0.4563736618258476</v>
      </c>
      <c r="D271" s="4">
        <v>33.97</v>
      </c>
      <c r="E271" s="4">
        <v>0.57499999999999996</v>
      </c>
      <c r="F271" s="4">
        <v>8.2970000000000006</v>
      </c>
      <c r="G271" s="4">
        <v>67</v>
      </c>
      <c r="H271" s="4">
        <v>2.42</v>
      </c>
      <c r="I271" s="4">
        <v>27</v>
      </c>
      <c r="J271" s="4">
        <v>7.44</v>
      </c>
      <c r="K271" s="4">
        <v>8</v>
      </c>
      <c r="L271" s="4">
        <v>15.4</v>
      </c>
      <c r="M271" s="4">
        <v>42</v>
      </c>
      <c r="N271" s="4">
        <v>1</v>
      </c>
      <c r="O271" s="4">
        <v>0</v>
      </c>
      <c r="P271" s="4">
        <v>0</v>
      </c>
      <c r="Q271">
        <v>0</v>
      </c>
    </row>
    <row r="272" spans="2:17" x14ac:dyDescent="0.25">
      <c r="B272" s="3">
        <v>43.5</v>
      </c>
      <c r="C272" s="4">
        <v>0.43210703905458553</v>
      </c>
      <c r="D272" s="4">
        <v>33.97</v>
      </c>
      <c r="E272" s="4">
        <v>0.57499999999999996</v>
      </c>
      <c r="F272" s="4">
        <v>7.47</v>
      </c>
      <c r="G272" s="4">
        <v>52.6</v>
      </c>
      <c r="H272" s="4">
        <v>2.87</v>
      </c>
      <c r="I272" s="4">
        <v>27</v>
      </c>
      <c r="J272" s="4">
        <v>3.16</v>
      </c>
      <c r="K272" s="4">
        <v>9.07</v>
      </c>
      <c r="L272" s="4">
        <v>15.348000000000001</v>
      </c>
      <c r="M272" s="4">
        <v>43</v>
      </c>
      <c r="N272" s="4">
        <v>0</v>
      </c>
      <c r="O272" s="4">
        <v>1</v>
      </c>
      <c r="P272" s="4">
        <v>0</v>
      </c>
      <c r="Q272">
        <v>0</v>
      </c>
    </row>
    <row r="273" spans="2:17" x14ac:dyDescent="0.25">
      <c r="B273" s="3">
        <v>20.7</v>
      </c>
      <c r="C273" s="4">
        <v>8.6773848782038379E-2</v>
      </c>
      <c r="D273" s="4">
        <v>36.96</v>
      </c>
      <c r="E273" s="4">
        <v>0.46400000000000002</v>
      </c>
      <c r="F273" s="4">
        <v>5.92</v>
      </c>
      <c r="G273" s="4">
        <v>61.5</v>
      </c>
      <c r="H273" s="4">
        <v>3.9175</v>
      </c>
      <c r="I273" s="4">
        <v>21.4</v>
      </c>
      <c r="J273" s="4">
        <v>13.65</v>
      </c>
      <c r="K273" s="4">
        <v>10.414</v>
      </c>
      <c r="L273" s="4">
        <v>14.1656</v>
      </c>
      <c r="M273" s="4">
        <v>29</v>
      </c>
      <c r="N273" s="4">
        <v>0</v>
      </c>
      <c r="O273" s="4">
        <v>0</v>
      </c>
      <c r="P273" s="4">
        <v>0</v>
      </c>
      <c r="Q273">
        <v>1</v>
      </c>
    </row>
    <row r="274" spans="2:17" x14ac:dyDescent="0.25">
      <c r="B274" s="3">
        <v>21.1</v>
      </c>
      <c r="C274" s="4">
        <v>0.26171790177397097</v>
      </c>
      <c r="D274" s="4">
        <v>36.96</v>
      </c>
      <c r="E274" s="4">
        <v>0.46400000000000002</v>
      </c>
      <c r="F274" s="4">
        <v>5.8559999999999999</v>
      </c>
      <c r="G274" s="4">
        <v>42.1</v>
      </c>
      <c r="H274" s="4">
        <v>4.43</v>
      </c>
      <c r="I274" s="4">
        <v>21.4</v>
      </c>
      <c r="J274" s="4">
        <v>13</v>
      </c>
      <c r="K274" s="4">
        <v>6.2220000000000004</v>
      </c>
      <c r="L274" s="4">
        <v>15.168799999999999</v>
      </c>
      <c r="M274" s="4">
        <v>27</v>
      </c>
      <c r="N274" s="4">
        <v>1</v>
      </c>
      <c r="O274" s="4">
        <v>0</v>
      </c>
      <c r="P274" s="4">
        <v>0</v>
      </c>
      <c r="Q274">
        <v>0</v>
      </c>
    </row>
    <row r="275" spans="2:17" x14ac:dyDescent="0.25">
      <c r="B275" s="3">
        <v>25.2</v>
      </c>
      <c r="C275" s="4">
        <v>0.15023731832110337</v>
      </c>
      <c r="D275" s="4">
        <v>36.96</v>
      </c>
      <c r="E275" s="4">
        <v>0.46400000000000002</v>
      </c>
      <c r="F275" s="4">
        <v>6.24</v>
      </c>
      <c r="G275" s="4">
        <v>16.3</v>
      </c>
      <c r="H275" s="4">
        <v>4.43</v>
      </c>
      <c r="I275" s="4">
        <v>21.4</v>
      </c>
      <c r="J275" s="4">
        <v>6.59</v>
      </c>
      <c r="K275" s="4">
        <v>6.6040000000000001</v>
      </c>
      <c r="L275" s="4">
        <v>10.201599999999999</v>
      </c>
      <c r="M275" s="4">
        <v>25</v>
      </c>
      <c r="N275" s="4">
        <v>0</v>
      </c>
      <c r="O275" s="4">
        <v>0</v>
      </c>
      <c r="P275" s="4">
        <v>1</v>
      </c>
      <c r="Q275">
        <v>0</v>
      </c>
    </row>
    <row r="276" spans="2:17" x14ac:dyDescent="0.25">
      <c r="B276" s="3">
        <v>24.4</v>
      </c>
      <c r="C276" s="4">
        <v>0.10849559615329896</v>
      </c>
      <c r="D276" s="4">
        <v>36.96</v>
      </c>
      <c r="E276" s="4">
        <v>0.46400000000000002</v>
      </c>
      <c r="F276" s="4">
        <v>6.5380000000000003</v>
      </c>
      <c r="G276" s="4">
        <v>58.7</v>
      </c>
      <c r="H276" s="4">
        <v>3.9175</v>
      </c>
      <c r="I276" s="4">
        <v>21.4</v>
      </c>
      <c r="J276" s="4">
        <v>7.73</v>
      </c>
      <c r="K276" s="4">
        <v>8.4879999999999995</v>
      </c>
      <c r="L276" s="4">
        <v>13.1952</v>
      </c>
      <c r="M276" s="4">
        <v>40</v>
      </c>
      <c r="N276" s="4">
        <v>1</v>
      </c>
      <c r="O276" s="4">
        <v>0</v>
      </c>
      <c r="P276" s="4">
        <v>1</v>
      </c>
      <c r="Q276">
        <v>0</v>
      </c>
    </row>
    <row r="277" spans="2:17" x14ac:dyDescent="0.25">
      <c r="B277" s="3">
        <v>35.200000000000003</v>
      </c>
      <c r="C277" s="4">
        <v>0.20039065625483235</v>
      </c>
      <c r="D277" s="4">
        <v>36.96</v>
      </c>
      <c r="E277" s="4">
        <v>0.46400000000000002</v>
      </c>
      <c r="F277" s="4">
        <v>7.6909999999999998</v>
      </c>
      <c r="G277" s="4">
        <v>51.8</v>
      </c>
      <c r="H277" s="4">
        <v>4.3674999999999997</v>
      </c>
      <c r="I277" s="4">
        <v>21.4</v>
      </c>
      <c r="J277" s="4">
        <v>6.58</v>
      </c>
      <c r="K277" s="4">
        <v>6.0039999999999996</v>
      </c>
      <c r="L277" s="4">
        <v>10.281599999999999</v>
      </c>
      <c r="M277" s="4">
        <v>39</v>
      </c>
      <c r="N277" s="4">
        <v>1</v>
      </c>
      <c r="O277" s="4">
        <v>0</v>
      </c>
      <c r="P277" s="4">
        <v>1</v>
      </c>
      <c r="Q277">
        <v>0</v>
      </c>
    </row>
    <row r="278" spans="2:17" x14ac:dyDescent="0.25">
      <c r="B278" s="3">
        <v>32.4</v>
      </c>
      <c r="C278" s="4">
        <v>5.4904765169286003E-2</v>
      </c>
      <c r="D278" s="4">
        <v>36.409999999999997</v>
      </c>
      <c r="E278" s="4">
        <v>0.44700000000000001</v>
      </c>
      <c r="F278" s="4">
        <v>6.758</v>
      </c>
      <c r="G278" s="4">
        <v>32.9</v>
      </c>
      <c r="H278" s="4">
        <v>4.08</v>
      </c>
      <c r="I278" s="4">
        <v>22.4</v>
      </c>
      <c r="J278" s="4">
        <v>3.53</v>
      </c>
      <c r="K278" s="4">
        <v>10.648</v>
      </c>
      <c r="L278" s="4">
        <v>12.2592</v>
      </c>
      <c r="M278" s="4">
        <v>30</v>
      </c>
      <c r="N278" s="4">
        <v>0</v>
      </c>
      <c r="O278" s="4">
        <v>0</v>
      </c>
      <c r="P278" s="4">
        <v>1</v>
      </c>
      <c r="Q278">
        <v>0</v>
      </c>
    </row>
    <row r="279" spans="2:17" x14ac:dyDescent="0.25">
      <c r="B279" s="3">
        <v>32</v>
      </c>
      <c r="C279" s="4">
        <v>9.1703684210213077E-2</v>
      </c>
      <c r="D279" s="4">
        <v>36.409999999999997</v>
      </c>
      <c r="E279" s="4">
        <v>0.44700000000000001</v>
      </c>
      <c r="F279" s="4">
        <v>6.8540000000000001</v>
      </c>
      <c r="G279" s="4">
        <v>42.8</v>
      </c>
      <c r="H279" s="4">
        <v>4.2675000000000001</v>
      </c>
      <c r="I279" s="4">
        <v>22.4</v>
      </c>
      <c r="J279" s="4">
        <v>2.98</v>
      </c>
      <c r="K279" s="4">
        <v>8.84</v>
      </c>
      <c r="L279" s="4">
        <v>12.256</v>
      </c>
      <c r="M279" s="4">
        <v>23</v>
      </c>
      <c r="N279" s="4">
        <v>1</v>
      </c>
      <c r="O279" s="4">
        <v>0</v>
      </c>
      <c r="P279" s="4">
        <v>1</v>
      </c>
      <c r="Q279">
        <v>0</v>
      </c>
    </row>
    <row r="280" spans="2:17" x14ac:dyDescent="0.25">
      <c r="B280" s="3">
        <v>33.200000000000003</v>
      </c>
      <c r="C280" s="4">
        <v>9.9564752623745603E-2</v>
      </c>
      <c r="D280" s="4">
        <v>36.409999999999997</v>
      </c>
      <c r="E280" s="4">
        <v>0.44700000000000001</v>
      </c>
      <c r="F280" s="4">
        <v>7.2670000000000003</v>
      </c>
      <c r="G280" s="4">
        <v>49</v>
      </c>
      <c r="H280" s="4">
        <v>4.7874999999999996</v>
      </c>
      <c r="I280" s="4">
        <v>22.4</v>
      </c>
      <c r="J280" s="4">
        <v>6.05</v>
      </c>
      <c r="K280" s="4">
        <v>8.5640000000000001</v>
      </c>
      <c r="L280" s="4">
        <v>11.265599999999999</v>
      </c>
      <c r="M280" s="4">
        <v>35</v>
      </c>
      <c r="N280" s="4">
        <v>0</v>
      </c>
      <c r="O280" s="4">
        <v>1</v>
      </c>
      <c r="P280" s="4">
        <v>0</v>
      </c>
      <c r="Q280">
        <v>0</v>
      </c>
    </row>
    <row r="281" spans="2:17" x14ac:dyDescent="0.25">
      <c r="B281" s="3">
        <v>33.1</v>
      </c>
      <c r="C281" s="4">
        <v>5.946630416666647E-2</v>
      </c>
      <c r="D281" s="4">
        <v>36.409999999999997</v>
      </c>
      <c r="E281" s="4">
        <v>0.44700000000000001</v>
      </c>
      <c r="F281" s="4">
        <v>6.8259999999999996</v>
      </c>
      <c r="G281" s="4">
        <v>27.6</v>
      </c>
      <c r="H281" s="4">
        <v>4.8624999999999998</v>
      </c>
      <c r="I281" s="4">
        <v>22.4</v>
      </c>
      <c r="J281" s="4">
        <v>4.16</v>
      </c>
      <c r="K281" s="4">
        <v>6.2619999999999996</v>
      </c>
      <c r="L281" s="4">
        <v>11.264799999999999</v>
      </c>
      <c r="M281" s="4">
        <v>21</v>
      </c>
      <c r="N281" s="4">
        <v>0</v>
      </c>
      <c r="O281" s="4">
        <v>0</v>
      </c>
      <c r="P281" s="4">
        <v>1</v>
      </c>
      <c r="Q281">
        <v>0</v>
      </c>
    </row>
    <row r="282" spans="2:17" x14ac:dyDescent="0.25">
      <c r="B282" s="3">
        <v>29.1</v>
      </c>
      <c r="C282" s="4">
        <v>7.6757316682007123E-2</v>
      </c>
      <c r="D282" s="4">
        <v>36.409999999999997</v>
      </c>
      <c r="E282" s="4">
        <v>0.44700000000000001</v>
      </c>
      <c r="F282" s="4">
        <v>6.4820000000000002</v>
      </c>
      <c r="G282" s="4">
        <v>32.1</v>
      </c>
      <c r="H282" s="4">
        <v>4.1375000000000002</v>
      </c>
      <c r="I282" s="4">
        <v>22.4</v>
      </c>
      <c r="J282" s="4">
        <v>7.19</v>
      </c>
      <c r="K282" s="4">
        <v>6.282</v>
      </c>
      <c r="L282" s="4">
        <v>10.232799999999999</v>
      </c>
      <c r="M282" s="4">
        <v>38</v>
      </c>
      <c r="N282" s="4">
        <v>1</v>
      </c>
      <c r="O282" s="4">
        <v>0</v>
      </c>
      <c r="P282" s="4">
        <v>1</v>
      </c>
      <c r="Q282">
        <v>0</v>
      </c>
    </row>
    <row r="283" spans="2:17" x14ac:dyDescent="0.25">
      <c r="B283" s="3">
        <v>35.1</v>
      </c>
      <c r="C283" s="4">
        <v>0.19093435989217727</v>
      </c>
      <c r="D283" s="4">
        <v>33.33</v>
      </c>
      <c r="E283" s="4">
        <v>0.44290000000000002</v>
      </c>
      <c r="F283" s="4">
        <v>6.8120000000000003</v>
      </c>
      <c r="G283" s="4">
        <v>32.200000000000003</v>
      </c>
      <c r="H283" s="4">
        <v>4.0999999999999996</v>
      </c>
      <c r="I283" s="4">
        <v>25.1</v>
      </c>
      <c r="J283" s="4">
        <v>4.8499999999999996</v>
      </c>
      <c r="K283" s="4">
        <v>9.6020000000000003</v>
      </c>
      <c r="L283" s="4">
        <v>12.280799999999999</v>
      </c>
      <c r="M283" s="4">
        <v>26</v>
      </c>
      <c r="N283" s="4">
        <v>0</v>
      </c>
      <c r="O283" s="4">
        <v>1</v>
      </c>
      <c r="P283" s="4">
        <v>0</v>
      </c>
      <c r="Q283">
        <v>0</v>
      </c>
    </row>
    <row r="284" spans="2:17" x14ac:dyDescent="0.25">
      <c r="B284" s="3">
        <v>45.4</v>
      </c>
      <c r="C284" s="4">
        <v>3.5154766074375378E-2</v>
      </c>
      <c r="D284" s="4">
        <v>33.33</v>
      </c>
      <c r="E284" s="4">
        <v>0.44290000000000002</v>
      </c>
      <c r="F284" s="4">
        <v>7.82</v>
      </c>
      <c r="G284" s="4">
        <v>64.5</v>
      </c>
      <c r="H284" s="4">
        <v>4.6950000000000003</v>
      </c>
      <c r="I284" s="4">
        <v>25.1</v>
      </c>
      <c r="J284" s="4">
        <v>3.76</v>
      </c>
      <c r="K284" s="4">
        <v>7.1079999999999997</v>
      </c>
      <c r="L284" s="4">
        <v>10.363200000000001</v>
      </c>
      <c r="M284" s="4">
        <v>50</v>
      </c>
      <c r="N284" s="4">
        <v>0</v>
      </c>
      <c r="O284" s="4">
        <v>0</v>
      </c>
      <c r="P284" s="4">
        <v>0</v>
      </c>
      <c r="Q284">
        <v>0</v>
      </c>
    </row>
    <row r="285" spans="2:17" x14ac:dyDescent="0.25">
      <c r="B285" s="3">
        <v>35.4</v>
      </c>
      <c r="C285" s="4">
        <v>3.6380144092750526E-2</v>
      </c>
      <c r="D285" s="4">
        <v>33.33</v>
      </c>
      <c r="E285" s="4">
        <v>0.44290000000000002</v>
      </c>
      <c r="F285" s="4">
        <v>6.968</v>
      </c>
      <c r="G285" s="4">
        <v>37.200000000000003</v>
      </c>
      <c r="H285" s="4">
        <v>5.2450000000000001</v>
      </c>
      <c r="I285" s="4">
        <v>25.1</v>
      </c>
      <c r="J285" s="4">
        <v>4.59</v>
      </c>
      <c r="K285" s="4">
        <v>8.5079999999999991</v>
      </c>
      <c r="L285" s="4">
        <v>14.283200000000001</v>
      </c>
      <c r="M285" s="4">
        <v>48</v>
      </c>
      <c r="N285" s="4">
        <v>1</v>
      </c>
      <c r="O285" s="4">
        <v>0</v>
      </c>
      <c r="P285" s="4">
        <v>0</v>
      </c>
      <c r="Q285">
        <v>0</v>
      </c>
    </row>
    <row r="286" spans="2:17" x14ac:dyDescent="0.25">
      <c r="B286" s="3">
        <v>46</v>
      </c>
      <c r="C286" s="4">
        <v>5.9485149334766049E-2</v>
      </c>
      <c r="D286" s="4">
        <v>33.33</v>
      </c>
      <c r="E286" s="4">
        <v>0.44290000000000002</v>
      </c>
      <c r="F286" s="4">
        <v>7.6449999999999996</v>
      </c>
      <c r="G286" s="4">
        <v>49.7</v>
      </c>
      <c r="H286" s="4">
        <v>5.21</v>
      </c>
      <c r="I286" s="4">
        <v>25.1</v>
      </c>
      <c r="J286" s="4">
        <v>3.01</v>
      </c>
      <c r="K286" s="4">
        <v>8.7200000000000006</v>
      </c>
      <c r="L286" s="4">
        <v>12.368</v>
      </c>
      <c r="M286" s="4">
        <v>25</v>
      </c>
      <c r="N286" s="4">
        <v>1</v>
      </c>
      <c r="O286" s="4">
        <v>1</v>
      </c>
      <c r="P286" s="4">
        <v>0</v>
      </c>
      <c r="Q286">
        <v>0</v>
      </c>
    </row>
    <row r="287" spans="2:17" x14ac:dyDescent="0.25">
      <c r="B287" s="3">
        <v>50</v>
      </c>
      <c r="C287" s="4">
        <v>1.4898464661966622E-2</v>
      </c>
      <c r="D287" s="4">
        <v>31.21</v>
      </c>
      <c r="E287" s="4">
        <v>0.40100000000000002</v>
      </c>
      <c r="F287" s="4">
        <v>7.923</v>
      </c>
      <c r="G287" s="4">
        <v>24.8</v>
      </c>
      <c r="H287" s="4">
        <v>5.8849999999999998</v>
      </c>
      <c r="I287" s="4">
        <v>26.4</v>
      </c>
      <c r="J287" s="4">
        <v>3.16</v>
      </c>
      <c r="K287" s="4">
        <v>8.6999999999999993</v>
      </c>
      <c r="L287" s="4">
        <v>13.4</v>
      </c>
      <c r="M287" s="4">
        <v>20</v>
      </c>
      <c r="N287" s="4">
        <v>1</v>
      </c>
      <c r="O287" s="4">
        <v>1</v>
      </c>
      <c r="P287" s="4">
        <v>0</v>
      </c>
      <c r="Q287">
        <v>0</v>
      </c>
    </row>
    <row r="288" spans="2:17" x14ac:dyDescent="0.25">
      <c r="B288" s="3">
        <v>32.200000000000003</v>
      </c>
      <c r="C288" s="4">
        <v>9.0192044201599982E-3</v>
      </c>
      <c r="D288" s="4">
        <v>32.97</v>
      </c>
      <c r="E288" s="4">
        <v>0.4</v>
      </c>
      <c r="F288" s="4">
        <v>7.0880000000000001</v>
      </c>
      <c r="G288" s="4">
        <v>20.8</v>
      </c>
      <c r="H288" s="4">
        <v>7.307500000000001</v>
      </c>
      <c r="I288" s="4">
        <v>24.7</v>
      </c>
      <c r="J288" s="4">
        <v>7.85</v>
      </c>
      <c r="K288" s="4">
        <v>7.8440000000000003</v>
      </c>
      <c r="L288" s="4">
        <v>12.2576</v>
      </c>
      <c r="M288" s="4">
        <v>30</v>
      </c>
      <c r="N288" s="4">
        <v>1</v>
      </c>
      <c r="O288" s="4">
        <v>0</v>
      </c>
      <c r="P288" s="4">
        <v>0</v>
      </c>
      <c r="Q288">
        <v>1</v>
      </c>
    </row>
    <row r="289" spans="2:17" x14ac:dyDescent="0.25">
      <c r="B289" s="3">
        <v>22</v>
      </c>
      <c r="C289" s="4">
        <v>1.0900374468288333E-2</v>
      </c>
      <c r="D289" s="4">
        <v>32.25</v>
      </c>
      <c r="E289" s="4">
        <v>0.38900000000000001</v>
      </c>
      <c r="F289" s="4">
        <v>6.4530000000000003</v>
      </c>
      <c r="G289" s="4">
        <v>31.9</v>
      </c>
      <c r="H289" s="4">
        <v>7.3075000000000001</v>
      </c>
      <c r="I289" s="4">
        <v>24.7</v>
      </c>
      <c r="J289" s="4">
        <v>8.23</v>
      </c>
      <c r="K289" s="4">
        <v>10.44</v>
      </c>
      <c r="L289" s="4">
        <v>14.176</v>
      </c>
      <c r="M289" s="4">
        <v>55</v>
      </c>
      <c r="N289" s="4">
        <v>1</v>
      </c>
      <c r="O289" s="4">
        <v>0</v>
      </c>
      <c r="P289" s="4">
        <v>0</v>
      </c>
      <c r="Q289">
        <v>0</v>
      </c>
    </row>
    <row r="290" spans="2:17" x14ac:dyDescent="0.25">
      <c r="B290" s="3">
        <v>20.100000000000001</v>
      </c>
      <c r="C290" s="4">
        <v>1.9459431156219023E-2</v>
      </c>
      <c r="D290" s="4">
        <v>31.76</v>
      </c>
      <c r="E290" s="4">
        <v>0.38500000000000001</v>
      </c>
      <c r="F290" s="4">
        <v>6.23</v>
      </c>
      <c r="G290" s="4">
        <v>31.5</v>
      </c>
      <c r="H290" s="4">
        <v>9.0875000000000004</v>
      </c>
      <c r="I290" s="4">
        <v>21.8</v>
      </c>
      <c r="J290" s="4">
        <v>12.93</v>
      </c>
      <c r="K290" s="4">
        <v>8.3019999999999996</v>
      </c>
      <c r="L290" s="4">
        <v>10.1608</v>
      </c>
      <c r="M290" s="4">
        <v>39</v>
      </c>
      <c r="N290" s="4">
        <v>1</v>
      </c>
      <c r="O290" s="4">
        <v>0</v>
      </c>
      <c r="P290" s="4">
        <v>0</v>
      </c>
      <c r="Q290">
        <v>0</v>
      </c>
    </row>
    <row r="291" spans="2:17" x14ac:dyDescent="0.25">
      <c r="B291" s="3">
        <v>23.2</v>
      </c>
      <c r="C291" s="4">
        <v>3.7979558624174382E-2</v>
      </c>
      <c r="D291" s="4">
        <v>35.32</v>
      </c>
      <c r="E291" s="4">
        <v>0.40500000000000003</v>
      </c>
      <c r="F291" s="4">
        <v>6.2089999999999996</v>
      </c>
      <c r="G291" s="4">
        <v>31.3</v>
      </c>
      <c r="H291" s="4">
        <v>7.32</v>
      </c>
      <c r="I291" s="4">
        <v>23.4</v>
      </c>
      <c r="J291" s="4">
        <v>7.14</v>
      </c>
      <c r="K291" s="4">
        <v>9.9640000000000004</v>
      </c>
      <c r="L291" s="4">
        <v>14.185600000000001</v>
      </c>
      <c r="M291" s="4">
        <v>60</v>
      </c>
      <c r="N291" s="4">
        <v>1</v>
      </c>
      <c r="O291" s="4">
        <v>1</v>
      </c>
      <c r="P291" s="4">
        <v>0</v>
      </c>
      <c r="Q291">
        <v>0</v>
      </c>
    </row>
    <row r="292" spans="2:17" x14ac:dyDescent="0.25">
      <c r="B292" s="3">
        <v>22.3</v>
      </c>
      <c r="C292" s="4">
        <v>4.4877758778085503E-2</v>
      </c>
      <c r="D292" s="4">
        <v>35.32</v>
      </c>
      <c r="E292" s="4">
        <v>0.40500000000000003</v>
      </c>
      <c r="F292" s="4">
        <v>6.3150000000000004</v>
      </c>
      <c r="G292" s="4">
        <v>45.6</v>
      </c>
      <c r="H292" s="4">
        <v>7.3174999999999999</v>
      </c>
      <c r="I292" s="4">
        <v>23.4</v>
      </c>
      <c r="J292" s="4">
        <v>7.6</v>
      </c>
      <c r="K292" s="4">
        <v>5.8460000000000001</v>
      </c>
      <c r="L292" s="4">
        <v>12.1784</v>
      </c>
      <c r="M292" s="4">
        <v>22</v>
      </c>
      <c r="N292" s="4">
        <v>0</v>
      </c>
      <c r="O292" s="4">
        <v>0</v>
      </c>
      <c r="P292" s="4">
        <v>1</v>
      </c>
      <c r="Q292">
        <v>0</v>
      </c>
    </row>
    <row r="293" spans="2:17" x14ac:dyDescent="0.25">
      <c r="B293" s="3">
        <v>24.8</v>
      </c>
      <c r="C293" s="4">
        <v>4.2072412421841468E-2</v>
      </c>
      <c r="D293" s="4">
        <v>35.32</v>
      </c>
      <c r="E293" s="4">
        <v>0.40500000000000003</v>
      </c>
      <c r="F293" s="4">
        <v>6.5650000000000004</v>
      </c>
      <c r="G293" s="4">
        <v>22.9</v>
      </c>
      <c r="H293" s="4">
        <v>7.3174999999999999</v>
      </c>
      <c r="I293" s="4">
        <v>23.4</v>
      </c>
      <c r="J293" s="4">
        <v>9.51</v>
      </c>
      <c r="K293" s="4">
        <v>9.0960000000000001</v>
      </c>
      <c r="L293" s="4">
        <v>14.198399999999999</v>
      </c>
      <c r="M293" s="4">
        <v>60</v>
      </c>
      <c r="N293" s="4">
        <v>0</v>
      </c>
      <c r="O293" s="4">
        <v>0</v>
      </c>
      <c r="P293" s="4">
        <v>0</v>
      </c>
      <c r="Q293">
        <v>0</v>
      </c>
    </row>
    <row r="294" spans="2:17" x14ac:dyDescent="0.25">
      <c r="B294" s="3">
        <v>28.5</v>
      </c>
      <c r="C294" s="4">
        <v>3.4420750202130299E-2</v>
      </c>
      <c r="D294" s="4">
        <v>34.950000000000003</v>
      </c>
      <c r="E294" s="4">
        <v>0.41099999999999998</v>
      </c>
      <c r="F294" s="4">
        <v>6.8609999999999998</v>
      </c>
      <c r="G294" s="4">
        <v>27.9</v>
      </c>
      <c r="H294" s="4">
        <v>5.1174999999999997</v>
      </c>
      <c r="I294" s="4">
        <v>20.8</v>
      </c>
      <c r="J294" s="4">
        <v>3.33</v>
      </c>
      <c r="K294" s="4">
        <v>8.07</v>
      </c>
      <c r="L294" s="4">
        <v>11.228</v>
      </c>
      <c r="M294" s="4">
        <v>53</v>
      </c>
      <c r="N294" s="4">
        <v>1</v>
      </c>
      <c r="O294" s="4">
        <v>0</v>
      </c>
      <c r="P294" s="4">
        <v>1</v>
      </c>
      <c r="Q294">
        <v>0</v>
      </c>
    </row>
    <row r="295" spans="2:17" x14ac:dyDescent="0.25">
      <c r="B295" s="3">
        <v>37.299999999999997</v>
      </c>
      <c r="C295" s="4">
        <v>7.5904928089464183E-2</v>
      </c>
      <c r="D295" s="4">
        <v>34.950000000000003</v>
      </c>
      <c r="E295" s="4">
        <v>0.41099999999999998</v>
      </c>
      <c r="F295" s="4">
        <v>7.1479999999999997</v>
      </c>
      <c r="G295" s="4">
        <v>27.7</v>
      </c>
      <c r="H295" s="4">
        <v>5.1174999999999997</v>
      </c>
      <c r="I295" s="4">
        <v>20.8</v>
      </c>
      <c r="J295" s="4">
        <v>3.56</v>
      </c>
      <c r="K295" s="4">
        <v>8.1460000000000008</v>
      </c>
      <c r="L295" s="4">
        <v>10.298400000000001</v>
      </c>
      <c r="M295" s="4">
        <v>37</v>
      </c>
      <c r="N295" s="4">
        <v>1</v>
      </c>
      <c r="O295" s="4">
        <v>0</v>
      </c>
      <c r="P295" s="4">
        <v>0</v>
      </c>
      <c r="Q295">
        <v>0</v>
      </c>
    </row>
    <row r="296" spans="2:17" x14ac:dyDescent="0.25">
      <c r="B296" s="3">
        <v>27.9</v>
      </c>
      <c r="C296" s="4">
        <v>3.551192100135947E-2</v>
      </c>
      <c r="D296" s="4">
        <v>34.950000000000003</v>
      </c>
      <c r="E296" s="4">
        <v>0.41099999999999998</v>
      </c>
      <c r="F296" s="4">
        <v>6.63</v>
      </c>
      <c r="G296" s="4">
        <v>23.4</v>
      </c>
      <c r="H296" s="4">
        <v>5.1174999999999997</v>
      </c>
      <c r="I296" s="4">
        <v>20.8</v>
      </c>
      <c r="J296" s="4">
        <v>4.7</v>
      </c>
      <c r="K296" s="4">
        <v>8.4580000000000002</v>
      </c>
      <c r="L296" s="4">
        <v>12.2232</v>
      </c>
      <c r="M296" s="4">
        <v>37</v>
      </c>
      <c r="N296" s="4">
        <v>0</v>
      </c>
      <c r="O296" s="4">
        <v>0</v>
      </c>
      <c r="P296" s="4">
        <v>1</v>
      </c>
      <c r="Q296">
        <v>0</v>
      </c>
    </row>
    <row r="297" spans="2:17" x14ac:dyDescent="0.25">
      <c r="B297" s="3">
        <v>23.9</v>
      </c>
      <c r="C297" s="4">
        <v>7.9411739424161784E-2</v>
      </c>
      <c r="D297" s="4">
        <v>43.92</v>
      </c>
      <c r="E297" s="4">
        <v>0.437</v>
      </c>
      <c r="F297" s="4">
        <v>6.1269999999999998</v>
      </c>
      <c r="G297" s="4">
        <v>18.399999999999999</v>
      </c>
      <c r="H297" s="4">
        <v>5.5049999999999999</v>
      </c>
      <c r="I297" s="4">
        <v>24</v>
      </c>
      <c r="J297" s="4">
        <v>8.58</v>
      </c>
      <c r="K297" s="4">
        <v>7.2779999999999996</v>
      </c>
      <c r="L297" s="4">
        <v>14.1912</v>
      </c>
      <c r="M297" s="4">
        <v>46</v>
      </c>
      <c r="N297" s="4">
        <v>1</v>
      </c>
      <c r="O297" s="4">
        <v>0</v>
      </c>
      <c r="P297" s="4">
        <v>1</v>
      </c>
      <c r="Q297">
        <v>0</v>
      </c>
    </row>
    <row r="298" spans="2:17" x14ac:dyDescent="0.25">
      <c r="B298" s="3">
        <v>21.7</v>
      </c>
      <c r="C298" s="4">
        <v>7.880193823740346E-2</v>
      </c>
      <c r="D298" s="4">
        <v>43.92</v>
      </c>
      <c r="E298" s="4">
        <v>0.437</v>
      </c>
      <c r="F298" s="4">
        <v>6.0090000000000003</v>
      </c>
      <c r="G298" s="4">
        <v>42.3</v>
      </c>
      <c r="H298" s="4">
        <v>5.5025000000000004</v>
      </c>
      <c r="I298" s="4">
        <v>24</v>
      </c>
      <c r="J298" s="4">
        <v>10.4</v>
      </c>
      <c r="K298" s="4">
        <v>8.8339999999999996</v>
      </c>
      <c r="L298" s="4">
        <v>11.1736</v>
      </c>
      <c r="M298" s="4">
        <v>23</v>
      </c>
      <c r="N298" s="4">
        <v>0</v>
      </c>
      <c r="O298" s="4">
        <v>1</v>
      </c>
      <c r="P298" s="4">
        <v>0</v>
      </c>
      <c r="Q298">
        <v>0</v>
      </c>
    </row>
    <row r="299" spans="2:17" x14ac:dyDescent="0.25">
      <c r="B299" s="3">
        <v>28.6</v>
      </c>
      <c r="C299" s="4">
        <v>0.12161568167655962</v>
      </c>
      <c r="D299" s="4">
        <v>43.92</v>
      </c>
      <c r="E299" s="4">
        <v>0.437</v>
      </c>
      <c r="F299" s="4">
        <v>6.6779999999999999</v>
      </c>
      <c r="G299" s="4">
        <v>31.1</v>
      </c>
      <c r="H299" s="4">
        <v>5.96</v>
      </c>
      <c r="I299" s="4">
        <v>24</v>
      </c>
      <c r="J299" s="4">
        <v>6.27</v>
      </c>
      <c r="K299" s="4">
        <v>6.9720000000000004</v>
      </c>
      <c r="L299" s="4">
        <v>10.2288</v>
      </c>
      <c r="M299" s="4">
        <v>44</v>
      </c>
      <c r="N299" s="4">
        <v>1</v>
      </c>
      <c r="O299" s="4">
        <v>0</v>
      </c>
      <c r="P299" s="4">
        <v>1</v>
      </c>
      <c r="Q299">
        <v>0</v>
      </c>
    </row>
    <row r="300" spans="2:17" x14ac:dyDescent="0.25">
      <c r="B300" s="3">
        <v>27.1</v>
      </c>
      <c r="C300" s="4">
        <v>5.2326760177767419E-2</v>
      </c>
      <c r="D300" s="4">
        <v>43.92</v>
      </c>
      <c r="E300" s="4">
        <v>0.437</v>
      </c>
      <c r="F300" s="4">
        <v>6.5490000000000004</v>
      </c>
      <c r="G300" s="4">
        <v>51</v>
      </c>
      <c r="H300" s="4">
        <v>5.9624999999999995</v>
      </c>
      <c r="I300" s="4">
        <v>24</v>
      </c>
      <c r="J300" s="4">
        <v>7.39</v>
      </c>
      <c r="K300" s="4">
        <v>10.442</v>
      </c>
      <c r="L300" s="4">
        <v>10.216799999999999</v>
      </c>
      <c r="M300" s="4">
        <v>26</v>
      </c>
      <c r="N300" s="4">
        <v>0</v>
      </c>
      <c r="O300" s="4">
        <v>0</v>
      </c>
      <c r="P300" s="4">
        <v>0</v>
      </c>
      <c r="Q300">
        <v>0</v>
      </c>
    </row>
    <row r="301" spans="2:17" x14ac:dyDescent="0.25">
      <c r="B301" s="3">
        <v>20.3</v>
      </c>
      <c r="C301" s="4">
        <v>0.13193136325997015</v>
      </c>
      <c r="D301" s="4">
        <v>43.92</v>
      </c>
      <c r="E301" s="4">
        <v>0.437</v>
      </c>
      <c r="F301" s="4">
        <v>5.79</v>
      </c>
      <c r="G301" s="4">
        <v>58</v>
      </c>
      <c r="H301" s="4">
        <v>6.32</v>
      </c>
      <c r="I301" s="4">
        <v>24</v>
      </c>
      <c r="J301" s="4">
        <v>15.84</v>
      </c>
      <c r="K301" s="4">
        <v>7.6059999999999999</v>
      </c>
      <c r="L301" s="4">
        <v>11.1624</v>
      </c>
      <c r="M301" s="4">
        <v>42</v>
      </c>
      <c r="N301" s="4">
        <v>1</v>
      </c>
      <c r="O301" s="4">
        <v>0</v>
      </c>
      <c r="P301" s="4">
        <v>0</v>
      </c>
      <c r="Q301">
        <v>0</v>
      </c>
    </row>
    <row r="302" spans="2:17" x14ac:dyDescent="0.25">
      <c r="B302" s="3">
        <v>22.5</v>
      </c>
      <c r="C302" s="4">
        <v>6.2655499364342226E-2</v>
      </c>
      <c r="D302" s="4">
        <v>32.24</v>
      </c>
      <c r="E302" s="4">
        <v>0.4</v>
      </c>
      <c r="F302" s="4">
        <v>6.3449999999999998</v>
      </c>
      <c r="G302" s="4">
        <v>20.100000000000001</v>
      </c>
      <c r="H302" s="4">
        <v>7.8274999999999997</v>
      </c>
      <c r="I302" s="4">
        <v>25.2</v>
      </c>
      <c r="J302" s="4">
        <v>4.97</v>
      </c>
      <c r="K302" s="4">
        <v>9.4499999999999993</v>
      </c>
      <c r="L302" s="4">
        <v>13.18</v>
      </c>
      <c r="M302" s="4">
        <v>48</v>
      </c>
      <c r="N302" s="4">
        <v>0</v>
      </c>
      <c r="O302" s="4">
        <v>1</v>
      </c>
      <c r="P302" s="4">
        <v>0</v>
      </c>
      <c r="Q302">
        <v>0</v>
      </c>
    </row>
    <row r="303" spans="2:17" x14ac:dyDescent="0.25">
      <c r="B303" s="3">
        <v>29</v>
      </c>
      <c r="C303" s="4">
        <v>5.4118798887495961E-2</v>
      </c>
      <c r="D303" s="4">
        <v>32.24</v>
      </c>
      <c r="E303" s="4">
        <v>0.4</v>
      </c>
      <c r="F303" s="4">
        <v>7.0410000000000004</v>
      </c>
      <c r="G303" s="4">
        <v>10</v>
      </c>
      <c r="H303" s="4">
        <v>7.8299999999999992</v>
      </c>
      <c r="I303" s="4">
        <v>25.2</v>
      </c>
      <c r="J303" s="4">
        <v>4.74</v>
      </c>
      <c r="K303" s="4">
        <v>7.98</v>
      </c>
      <c r="L303" s="4">
        <v>11.231999999999999</v>
      </c>
      <c r="M303" s="4">
        <v>36</v>
      </c>
      <c r="N303" s="4">
        <v>1</v>
      </c>
      <c r="O303" s="4">
        <v>1</v>
      </c>
      <c r="P303" s="4">
        <v>0</v>
      </c>
      <c r="Q303">
        <v>0</v>
      </c>
    </row>
    <row r="304" spans="2:17" x14ac:dyDescent="0.25">
      <c r="B304" s="3">
        <v>24.8</v>
      </c>
      <c r="C304" s="4">
        <v>4.3222311453269033E-2</v>
      </c>
      <c r="D304" s="4">
        <v>32.24</v>
      </c>
      <c r="E304" s="4">
        <v>0.4</v>
      </c>
      <c r="F304" s="4">
        <v>6.8710000000000004</v>
      </c>
      <c r="G304" s="4">
        <v>47.4</v>
      </c>
      <c r="H304" s="4">
        <v>7.8275000000000006</v>
      </c>
      <c r="I304" s="4">
        <v>25.2</v>
      </c>
      <c r="J304" s="4">
        <v>6.07</v>
      </c>
      <c r="K304" s="4">
        <v>9.0960000000000001</v>
      </c>
      <c r="L304" s="4">
        <v>11.198399999999999</v>
      </c>
      <c r="M304" s="4">
        <v>29</v>
      </c>
      <c r="N304" s="4">
        <v>1</v>
      </c>
      <c r="O304" s="4">
        <v>0</v>
      </c>
      <c r="P304" s="4">
        <v>1</v>
      </c>
      <c r="Q304">
        <v>0</v>
      </c>
    </row>
    <row r="305" spans="2:17" x14ac:dyDescent="0.25">
      <c r="B305" s="3">
        <v>22</v>
      </c>
      <c r="C305" s="4">
        <v>3.4758850756454795E-2</v>
      </c>
      <c r="D305" s="4">
        <v>36.090000000000003</v>
      </c>
      <c r="E305" s="4">
        <v>0.433</v>
      </c>
      <c r="F305" s="4">
        <v>6.59</v>
      </c>
      <c r="G305" s="4">
        <v>40.4</v>
      </c>
      <c r="H305" s="4">
        <v>5.4949999999999992</v>
      </c>
      <c r="I305" s="4">
        <v>23.9</v>
      </c>
      <c r="J305" s="4">
        <v>9.5</v>
      </c>
      <c r="K305" s="4">
        <v>9.94</v>
      </c>
      <c r="L305" s="4">
        <v>12.176</v>
      </c>
      <c r="M305" s="4">
        <v>21</v>
      </c>
      <c r="N305" s="4">
        <v>1</v>
      </c>
      <c r="O305" s="4">
        <v>0</v>
      </c>
      <c r="P305" s="4">
        <v>1</v>
      </c>
      <c r="Q305">
        <v>0</v>
      </c>
    </row>
    <row r="306" spans="2:17" x14ac:dyDescent="0.25">
      <c r="B306" s="3">
        <v>26.4</v>
      </c>
      <c r="C306" s="4">
        <v>8.8615090353646259E-2</v>
      </c>
      <c r="D306" s="4">
        <v>36.090000000000003</v>
      </c>
      <c r="E306" s="4">
        <v>0.433</v>
      </c>
      <c r="F306" s="4">
        <v>6.4950000000000001</v>
      </c>
      <c r="G306" s="4">
        <v>18.399999999999999</v>
      </c>
      <c r="H306" s="4">
        <v>5.49</v>
      </c>
      <c r="I306" s="4">
        <v>23.9</v>
      </c>
      <c r="J306" s="4">
        <v>8.67</v>
      </c>
      <c r="K306" s="4">
        <v>7.9279999999999999</v>
      </c>
      <c r="L306" s="4">
        <v>11.2112</v>
      </c>
      <c r="M306" s="4">
        <v>42</v>
      </c>
      <c r="N306" s="4">
        <v>1</v>
      </c>
      <c r="O306" s="4">
        <v>0</v>
      </c>
      <c r="P306" s="4">
        <v>0</v>
      </c>
      <c r="Q306">
        <v>1</v>
      </c>
    </row>
    <row r="307" spans="2:17" x14ac:dyDescent="0.25">
      <c r="B307" s="3">
        <v>33.1</v>
      </c>
      <c r="C307" s="4">
        <v>9.5310179804324935E-2</v>
      </c>
      <c r="D307" s="4">
        <v>36.090000000000003</v>
      </c>
      <c r="E307" s="4">
        <v>0.433</v>
      </c>
      <c r="F307" s="4">
        <v>6.9820000000000002</v>
      </c>
      <c r="G307" s="4">
        <v>17.7</v>
      </c>
      <c r="H307" s="4">
        <v>5.4924999999999997</v>
      </c>
      <c r="I307" s="4">
        <v>23.9</v>
      </c>
      <c r="J307" s="4">
        <v>4.8600000000000003</v>
      </c>
      <c r="K307" s="4">
        <v>8.2620000000000005</v>
      </c>
      <c r="L307" s="4">
        <v>14.264799999999999</v>
      </c>
      <c r="M307" s="4">
        <v>34</v>
      </c>
      <c r="N307" s="4">
        <v>0</v>
      </c>
      <c r="O307" s="4">
        <v>0</v>
      </c>
      <c r="P307" s="4">
        <v>0</v>
      </c>
      <c r="Q307">
        <v>0</v>
      </c>
    </row>
    <row r="308" spans="2:17" x14ac:dyDescent="0.25">
      <c r="B308" s="3">
        <v>36.1</v>
      </c>
      <c r="C308" s="4">
        <v>5.3682936916184865E-2</v>
      </c>
      <c r="D308" s="4">
        <v>32.18</v>
      </c>
      <c r="E308" s="4">
        <v>0.47199999999999998</v>
      </c>
      <c r="F308" s="4">
        <v>7.2359999999999998</v>
      </c>
      <c r="G308" s="4">
        <v>41.1</v>
      </c>
      <c r="H308" s="4">
        <v>4.0225</v>
      </c>
      <c r="I308" s="4">
        <v>21.6</v>
      </c>
      <c r="J308" s="4">
        <v>6.93</v>
      </c>
      <c r="K308" s="4">
        <v>6.9219999999999997</v>
      </c>
      <c r="L308" s="4">
        <v>10.2888</v>
      </c>
      <c r="M308" s="4">
        <v>55</v>
      </c>
      <c r="N308" s="4">
        <v>0</v>
      </c>
      <c r="O308" s="4">
        <v>0</v>
      </c>
      <c r="P308" s="4">
        <v>1</v>
      </c>
      <c r="Q308">
        <v>0</v>
      </c>
    </row>
    <row r="309" spans="2:17" x14ac:dyDescent="0.25">
      <c r="B309" s="3">
        <v>28.4</v>
      </c>
      <c r="C309" s="4">
        <v>5.3341694981823208E-2</v>
      </c>
      <c r="D309" s="4">
        <v>32.18</v>
      </c>
      <c r="E309" s="4">
        <v>0.47199999999999998</v>
      </c>
      <c r="F309" s="4">
        <v>6.6159999999999997</v>
      </c>
      <c r="G309" s="4">
        <v>58.1</v>
      </c>
      <c r="H309" s="4">
        <v>3.37</v>
      </c>
      <c r="I309" s="4">
        <v>21.6</v>
      </c>
      <c r="J309" s="4">
        <v>8.93</v>
      </c>
      <c r="K309" s="4">
        <v>6.5679999999999996</v>
      </c>
      <c r="L309" s="4">
        <v>15.2272</v>
      </c>
      <c r="M309" s="4">
        <v>22</v>
      </c>
      <c r="N309" s="4">
        <v>0</v>
      </c>
      <c r="O309" s="4">
        <v>0</v>
      </c>
      <c r="P309" s="4">
        <v>0</v>
      </c>
      <c r="Q309">
        <v>0</v>
      </c>
    </row>
    <row r="310" spans="2:17" x14ac:dyDescent="0.25">
      <c r="B310" s="3">
        <v>33.4</v>
      </c>
      <c r="C310" s="4">
        <v>7.2348568166977809E-2</v>
      </c>
      <c r="D310" s="4">
        <v>32.18</v>
      </c>
      <c r="E310" s="4">
        <v>0.47199999999999998</v>
      </c>
      <c r="F310" s="4">
        <v>7.42</v>
      </c>
      <c r="G310" s="4">
        <v>71.900000000000006</v>
      </c>
      <c r="H310" s="4">
        <v>3.1</v>
      </c>
      <c r="I310" s="4">
        <v>21.6</v>
      </c>
      <c r="J310" s="4">
        <v>6.47</v>
      </c>
      <c r="K310" s="4">
        <v>10.667999999999999</v>
      </c>
      <c r="L310" s="4">
        <v>12.267200000000001</v>
      </c>
      <c r="M310" s="4">
        <v>23</v>
      </c>
      <c r="N310" s="4">
        <v>1</v>
      </c>
      <c r="O310" s="4">
        <v>0</v>
      </c>
      <c r="P310" s="4">
        <v>1</v>
      </c>
      <c r="Q310">
        <v>0</v>
      </c>
    </row>
    <row r="311" spans="2:17" x14ac:dyDescent="0.25">
      <c r="B311" s="3">
        <v>28.2</v>
      </c>
      <c r="C311" s="4">
        <v>4.8142335326014168E-2</v>
      </c>
      <c r="D311" s="4">
        <v>32.18</v>
      </c>
      <c r="E311" s="4">
        <v>0.47199999999999998</v>
      </c>
      <c r="F311" s="4">
        <v>6.8490000000000002</v>
      </c>
      <c r="G311" s="4">
        <v>70.3</v>
      </c>
      <c r="H311" s="4">
        <v>3.1825000000000001</v>
      </c>
      <c r="I311" s="4">
        <v>21.6</v>
      </c>
      <c r="J311" s="4">
        <v>7.53</v>
      </c>
      <c r="K311" s="4">
        <v>10.464</v>
      </c>
      <c r="L311" s="4">
        <v>12.2256</v>
      </c>
      <c r="M311" s="4">
        <v>46</v>
      </c>
      <c r="N311" s="4">
        <v>1</v>
      </c>
      <c r="O311" s="4">
        <v>0</v>
      </c>
      <c r="P311" s="4">
        <v>0</v>
      </c>
      <c r="Q311">
        <v>1</v>
      </c>
    </row>
    <row r="312" spans="2:17" x14ac:dyDescent="0.25">
      <c r="B312" s="3">
        <v>22.8</v>
      </c>
      <c r="C312" s="4">
        <v>0.40077412262004081</v>
      </c>
      <c r="D312" s="4">
        <v>39.9</v>
      </c>
      <c r="E312" s="4">
        <v>0.54400000000000004</v>
      </c>
      <c r="F312" s="4">
        <v>6.6349999999999998</v>
      </c>
      <c r="G312" s="4">
        <v>82.5</v>
      </c>
      <c r="H312" s="4">
        <v>3.3174999999999999</v>
      </c>
      <c r="I312" s="4">
        <v>21.6</v>
      </c>
      <c r="J312" s="4">
        <v>4.54</v>
      </c>
      <c r="K312" s="4">
        <v>7.1559999999999997</v>
      </c>
      <c r="L312" s="4">
        <v>11.182399999999999</v>
      </c>
      <c r="M312" s="4">
        <v>31</v>
      </c>
      <c r="N312" s="4">
        <v>0</v>
      </c>
      <c r="O312" s="4">
        <v>0</v>
      </c>
      <c r="P312" s="4">
        <v>1</v>
      </c>
      <c r="Q312">
        <v>0</v>
      </c>
    </row>
    <row r="313" spans="2:17" x14ac:dyDescent="0.25">
      <c r="B313" s="3">
        <v>20.3</v>
      </c>
      <c r="C313" s="4">
        <v>0.29966004921118788</v>
      </c>
      <c r="D313" s="4">
        <v>39.9</v>
      </c>
      <c r="E313" s="4">
        <v>0.54400000000000004</v>
      </c>
      <c r="F313" s="4">
        <v>5.9720000000000004</v>
      </c>
      <c r="G313" s="4">
        <v>76.7</v>
      </c>
      <c r="H313" s="4">
        <v>3.1025</v>
      </c>
      <c r="I313" s="4">
        <v>21.6</v>
      </c>
      <c r="J313" s="4">
        <v>9.9700000000000006</v>
      </c>
      <c r="K313" s="4">
        <v>10.106</v>
      </c>
      <c r="L313" s="4">
        <v>11.1624</v>
      </c>
      <c r="M313" s="4">
        <v>51</v>
      </c>
      <c r="N313" s="4">
        <v>1</v>
      </c>
      <c r="O313" s="4">
        <v>0</v>
      </c>
      <c r="P313" s="4">
        <v>0</v>
      </c>
      <c r="Q313">
        <v>0</v>
      </c>
    </row>
    <row r="314" spans="2:17" x14ac:dyDescent="0.25">
      <c r="B314" s="3">
        <v>16.100000000000001</v>
      </c>
      <c r="C314" s="4">
        <v>1.2907411517862819</v>
      </c>
      <c r="D314" s="4">
        <v>39.9</v>
      </c>
      <c r="E314" s="4">
        <v>0.54400000000000004</v>
      </c>
      <c r="F314" s="4">
        <v>4.9729999999999999</v>
      </c>
      <c r="G314" s="4">
        <v>37.799999999999997</v>
      </c>
      <c r="H314" s="4">
        <v>2.5175000000000001</v>
      </c>
      <c r="I314" s="4">
        <v>21.6</v>
      </c>
      <c r="J314" s="4">
        <v>12.64</v>
      </c>
      <c r="K314" s="4">
        <v>7.3220000000000001</v>
      </c>
      <c r="L314" s="4">
        <v>11.1288</v>
      </c>
      <c r="M314" s="4">
        <v>27</v>
      </c>
      <c r="N314" s="4">
        <v>0</v>
      </c>
      <c r="O314" s="4">
        <v>0</v>
      </c>
      <c r="P314" s="4">
        <v>1</v>
      </c>
      <c r="Q314">
        <v>0</v>
      </c>
    </row>
    <row r="315" spans="2:17" x14ac:dyDescent="0.25">
      <c r="B315" s="3">
        <v>22.1</v>
      </c>
      <c r="C315" s="4">
        <v>0.58244464390398298</v>
      </c>
      <c r="D315" s="4">
        <v>39.9</v>
      </c>
      <c r="E315" s="4">
        <v>0.54400000000000004</v>
      </c>
      <c r="F315" s="4">
        <v>6.1219999999999999</v>
      </c>
      <c r="G315" s="4">
        <v>52.8</v>
      </c>
      <c r="H315" s="4">
        <v>2.6375000000000002</v>
      </c>
      <c r="I315" s="4">
        <v>21.6</v>
      </c>
      <c r="J315" s="4">
        <v>5.98</v>
      </c>
      <c r="K315" s="4">
        <v>8.2420000000000009</v>
      </c>
      <c r="L315" s="4">
        <v>15.1768</v>
      </c>
      <c r="M315" s="4">
        <v>46</v>
      </c>
      <c r="N315" s="4">
        <v>1</v>
      </c>
      <c r="O315" s="4">
        <v>0</v>
      </c>
      <c r="P315" s="4">
        <v>1</v>
      </c>
      <c r="Q315">
        <v>0</v>
      </c>
    </row>
    <row r="316" spans="2:17" x14ac:dyDescent="0.25">
      <c r="B316" s="3">
        <v>19.399999999999999</v>
      </c>
      <c r="C316" s="4">
        <v>0.23245209210577161</v>
      </c>
      <c r="D316" s="4">
        <v>39.9</v>
      </c>
      <c r="E316" s="4">
        <v>0.54400000000000004</v>
      </c>
      <c r="F316" s="4">
        <v>6.0229999999999997</v>
      </c>
      <c r="G316" s="4">
        <v>90.4</v>
      </c>
      <c r="H316" s="4">
        <v>2.8325</v>
      </c>
      <c r="I316" s="4">
        <v>21.6</v>
      </c>
      <c r="J316" s="4">
        <v>11.72</v>
      </c>
      <c r="K316" s="4">
        <v>6.2880000000000003</v>
      </c>
      <c r="L316" s="4">
        <v>13.155200000000001</v>
      </c>
      <c r="M316" s="4">
        <v>26</v>
      </c>
      <c r="N316" s="4">
        <v>1</v>
      </c>
      <c r="O316" s="4">
        <v>0</v>
      </c>
      <c r="P316" s="4">
        <v>0</v>
      </c>
      <c r="Q316">
        <v>0</v>
      </c>
    </row>
    <row r="317" spans="2:17" x14ac:dyDescent="0.25">
      <c r="B317" s="3">
        <v>21.6</v>
      </c>
      <c r="C317" s="4">
        <v>0.23852859229108628</v>
      </c>
      <c r="D317" s="4">
        <v>39.9</v>
      </c>
      <c r="E317" s="4">
        <v>0.54400000000000004</v>
      </c>
      <c r="F317" s="4">
        <v>6.266</v>
      </c>
      <c r="G317" s="4">
        <v>82.8</v>
      </c>
      <c r="H317" s="4">
        <v>3.2624999999999997</v>
      </c>
      <c r="I317" s="4">
        <v>21.6</v>
      </c>
      <c r="J317" s="4">
        <v>7.9</v>
      </c>
      <c r="K317" s="4">
        <v>8.8320000000000007</v>
      </c>
      <c r="L317" s="4">
        <v>14.172800000000001</v>
      </c>
      <c r="M317" s="4">
        <v>33</v>
      </c>
      <c r="N317" s="4">
        <v>1</v>
      </c>
      <c r="O317" s="4">
        <v>0</v>
      </c>
      <c r="P317" s="4">
        <v>0</v>
      </c>
      <c r="Q317">
        <v>0</v>
      </c>
    </row>
    <row r="318" spans="2:17" x14ac:dyDescent="0.25">
      <c r="B318" s="3">
        <v>23.8</v>
      </c>
      <c r="C318" s="4">
        <v>0.3142266276738932</v>
      </c>
      <c r="D318" s="4">
        <v>39.9</v>
      </c>
      <c r="E318" s="4">
        <v>0.54400000000000004</v>
      </c>
      <c r="F318" s="4">
        <v>6.5670000000000002</v>
      </c>
      <c r="G318" s="4">
        <v>87.3</v>
      </c>
      <c r="H318" s="4">
        <v>3.6050000000000004</v>
      </c>
      <c r="I318" s="4">
        <v>21.6</v>
      </c>
      <c r="J318" s="4">
        <v>9.2799999999999994</v>
      </c>
      <c r="K318" s="4">
        <v>9.5760000000000005</v>
      </c>
      <c r="L318" s="4">
        <v>13.1904</v>
      </c>
      <c r="M318" s="4">
        <v>56</v>
      </c>
      <c r="N318" s="4">
        <v>1</v>
      </c>
      <c r="O318" s="4">
        <v>1</v>
      </c>
      <c r="P318" s="4">
        <v>0</v>
      </c>
      <c r="Q318">
        <v>0</v>
      </c>
    </row>
    <row r="319" spans="2:17" x14ac:dyDescent="0.25">
      <c r="B319" s="3">
        <v>16.2</v>
      </c>
      <c r="C319" s="4">
        <v>0.22598750344594104</v>
      </c>
      <c r="D319" s="4">
        <v>39.9</v>
      </c>
      <c r="E319" s="4">
        <v>0.54400000000000004</v>
      </c>
      <c r="F319" s="4">
        <v>5.7050000000000001</v>
      </c>
      <c r="G319" s="4">
        <v>77.7</v>
      </c>
      <c r="H319" s="4">
        <v>3.9449999999999998</v>
      </c>
      <c r="I319" s="4">
        <v>21.6</v>
      </c>
      <c r="J319" s="4">
        <v>11.5</v>
      </c>
      <c r="K319" s="4">
        <v>6.7240000000000002</v>
      </c>
      <c r="L319" s="4">
        <v>12.1296</v>
      </c>
      <c r="M319" s="4">
        <v>58</v>
      </c>
      <c r="N319" s="4">
        <v>0</v>
      </c>
      <c r="O319" s="4">
        <v>0</v>
      </c>
      <c r="P319" s="4">
        <v>1</v>
      </c>
      <c r="Q319">
        <v>0</v>
      </c>
    </row>
    <row r="320" spans="2:17" x14ac:dyDescent="0.25">
      <c r="B320" s="3">
        <v>17.8</v>
      </c>
      <c r="C320" s="4">
        <v>0.2763202709424078</v>
      </c>
      <c r="D320" s="4">
        <v>39.9</v>
      </c>
      <c r="E320" s="4">
        <v>0.54400000000000004</v>
      </c>
      <c r="F320" s="4">
        <v>5.9139999999999997</v>
      </c>
      <c r="G320" s="4">
        <v>83.2</v>
      </c>
      <c r="H320" s="4">
        <v>3.9975000000000001</v>
      </c>
      <c r="I320" s="4">
        <v>21.6</v>
      </c>
      <c r="J320" s="4">
        <v>18.329999999999998</v>
      </c>
      <c r="K320" s="4">
        <v>7.2560000000000002</v>
      </c>
      <c r="L320" s="4">
        <v>12.1424</v>
      </c>
      <c r="M320" s="4">
        <v>43</v>
      </c>
      <c r="N320" s="4">
        <v>0</v>
      </c>
      <c r="O320" s="4">
        <v>0</v>
      </c>
      <c r="P320" s="4">
        <v>1</v>
      </c>
      <c r="Q320">
        <v>0</v>
      </c>
    </row>
    <row r="321" spans="2:17" x14ac:dyDescent="0.25">
      <c r="B321" s="3">
        <v>19.8</v>
      </c>
      <c r="C321" s="4">
        <v>0.21931222113316776</v>
      </c>
      <c r="D321" s="4">
        <v>39.9</v>
      </c>
      <c r="E321" s="4">
        <v>0.54400000000000004</v>
      </c>
      <c r="F321" s="4">
        <v>5.782</v>
      </c>
      <c r="G321" s="4">
        <v>71.7</v>
      </c>
      <c r="H321" s="4">
        <v>4.0350000000000001</v>
      </c>
      <c r="I321" s="4">
        <v>21.6</v>
      </c>
      <c r="J321" s="4">
        <v>15.94</v>
      </c>
      <c r="K321" s="4">
        <v>9.7959999999999994</v>
      </c>
      <c r="L321" s="4">
        <v>12.1584</v>
      </c>
      <c r="M321" s="4">
        <v>50</v>
      </c>
      <c r="N321" s="4">
        <v>0</v>
      </c>
      <c r="O321" s="4">
        <v>0</v>
      </c>
      <c r="P321" s="4">
        <v>1</v>
      </c>
      <c r="Q321">
        <v>0</v>
      </c>
    </row>
    <row r="322" spans="2:17" x14ac:dyDescent="0.25">
      <c r="B322" s="3">
        <v>23.1</v>
      </c>
      <c r="C322" s="4">
        <v>0.33791405384588485</v>
      </c>
      <c r="D322" s="4">
        <v>39.9</v>
      </c>
      <c r="E322" s="4">
        <v>0.54400000000000004</v>
      </c>
      <c r="F322" s="4">
        <v>6.3819999999999997</v>
      </c>
      <c r="G322" s="4">
        <v>67.2</v>
      </c>
      <c r="H322" s="4">
        <v>3.5325000000000002</v>
      </c>
      <c r="I322" s="4">
        <v>21.6</v>
      </c>
      <c r="J322" s="4">
        <v>10.36</v>
      </c>
      <c r="K322" s="4">
        <v>5.5620000000000003</v>
      </c>
      <c r="L322" s="4">
        <v>10.184799999999999</v>
      </c>
      <c r="M322" s="4">
        <v>53</v>
      </c>
      <c r="N322" s="4">
        <v>0</v>
      </c>
      <c r="O322" s="4">
        <v>0</v>
      </c>
      <c r="P322" s="4">
        <v>0</v>
      </c>
      <c r="Q322">
        <v>0</v>
      </c>
    </row>
    <row r="323" spans="2:17" x14ac:dyDescent="0.25">
      <c r="B323" s="3">
        <v>21</v>
      </c>
      <c r="C323" s="4">
        <v>0.38897658310334066</v>
      </c>
      <c r="D323" s="4">
        <v>39.9</v>
      </c>
      <c r="E323" s="4">
        <v>0.54400000000000004</v>
      </c>
      <c r="F323" s="4">
        <v>6.1130000000000004</v>
      </c>
      <c r="G323" s="4">
        <v>58.8</v>
      </c>
      <c r="H323" s="4">
        <v>4.0024999999999995</v>
      </c>
      <c r="I323" s="4">
        <v>21.6</v>
      </c>
      <c r="J323" s="4">
        <v>12.73</v>
      </c>
      <c r="K323" s="4">
        <v>10.32</v>
      </c>
      <c r="L323" s="4">
        <v>12.167999999999999</v>
      </c>
      <c r="M323" s="4">
        <v>36</v>
      </c>
      <c r="N323" s="4">
        <v>0</v>
      </c>
      <c r="O323" s="4">
        <v>0</v>
      </c>
      <c r="P323" s="4">
        <v>0</v>
      </c>
      <c r="Q323">
        <v>1</v>
      </c>
    </row>
    <row r="324" spans="2:17" x14ac:dyDescent="0.25">
      <c r="B324" s="3">
        <v>23.8</v>
      </c>
      <c r="C324" s="4">
        <v>0.15495035999782261</v>
      </c>
      <c r="D324" s="4">
        <v>37.380000000000003</v>
      </c>
      <c r="E324" s="4">
        <v>0.49299999999999999</v>
      </c>
      <c r="F324" s="4">
        <v>6.4260000000000002</v>
      </c>
      <c r="G324" s="4">
        <v>52.3</v>
      </c>
      <c r="H324" s="4">
        <v>4.5425000000000004</v>
      </c>
      <c r="I324" s="4">
        <v>20.399999999999999</v>
      </c>
      <c r="J324" s="4">
        <v>7.2</v>
      </c>
      <c r="K324" s="4">
        <v>6.7759999999999998</v>
      </c>
      <c r="L324" s="4">
        <v>13.1904</v>
      </c>
      <c r="M324" s="4">
        <v>48</v>
      </c>
      <c r="N324" s="4">
        <v>1</v>
      </c>
      <c r="O324" s="4">
        <v>0</v>
      </c>
      <c r="P324" s="4">
        <v>1</v>
      </c>
      <c r="Q324">
        <v>0</v>
      </c>
    </row>
    <row r="325" spans="2:17" x14ac:dyDescent="0.25">
      <c r="B325" s="3">
        <v>23.1</v>
      </c>
      <c r="C325" s="4">
        <v>0.16686098909834052</v>
      </c>
      <c r="D325" s="4">
        <v>37.380000000000003</v>
      </c>
      <c r="E325" s="4">
        <v>0.49299999999999999</v>
      </c>
      <c r="F325" s="4">
        <v>6.3760000000000003</v>
      </c>
      <c r="G325" s="4">
        <v>54.3</v>
      </c>
      <c r="H325" s="4">
        <v>4.54</v>
      </c>
      <c r="I325" s="4">
        <v>20.399999999999999</v>
      </c>
      <c r="J325" s="4">
        <v>6.87</v>
      </c>
      <c r="K325" s="4">
        <v>7.7619999999999996</v>
      </c>
      <c r="L325" s="4">
        <v>14.184799999999999</v>
      </c>
      <c r="M325" s="4">
        <v>40</v>
      </c>
      <c r="N325" s="4">
        <v>1</v>
      </c>
      <c r="O325" s="4">
        <v>1</v>
      </c>
      <c r="P325" s="4">
        <v>0</v>
      </c>
      <c r="Q325">
        <v>0</v>
      </c>
    </row>
    <row r="326" spans="2:17" x14ac:dyDescent="0.25">
      <c r="B326" s="3">
        <v>20.399999999999999</v>
      </c>
      <c r="C326" s="4">
        <v>0.30094868055216623</v>
      </c>
      <c r="D326" s="4">
        <v>37.380000000000003</v>
      </c>
      <c r="E326" s="4">
        <v>0.49299999999999999</v>
      </c>
      <c r="F326" s="4">
        <v>6.0410000000000004</v>
      </c>
      <c r="G326" s="4">
        <v>49.9</v>
      </c>
      <c r="H326" s="4">
        <v>4.7225000000000001</v>
      </c>
      <c r="I326" s="4">
        <v>20.399999999999999</v>
      </c>
      <c r="J326" s="4">
        <v>7.7</v>
      </c>
      <c r="K326" s="4">
        <v>8.9079999999999995</v>
      </c>
      <c r="L326" s="4">
        <v>13.1632</v>
      </c>
      <c r="M326" s="4">
        <v>40</v>
      </c>
      <c r="N326" s="4">
        <v>0</v>
      </c>
      <c r="O326" s="4">
        <v>0</v>
      </c>
      <c r="P326" s="4">
        <v>0</v>
      </c>
      <c r="Q326">
        <v>0</v>
      </c>
    </row>
    <row r="327" spans="2:17" x14ac:dyDescent="0.25">
      <c r="B327" s="3">
        <v>18.5</v>
      </c>
      <c r="C327" s="4">
        <v>0.24991789803076367</v>
      </c>
      <c r="D327" s="4">
        <v>37.380000000000003</v>
      </c>
      <c r="E327" s="4">
        <v>0.49299999999999999</v>
      </c>
      <c r="F327" s="4">
        <v>5.7080000000000002</v>
      </c>
      <c r="G327" s="4">
        <v>74.3</v>
      </c>
      <c r="H327" s="4">
        <v>4.72</v>
      </c>
      <c r="I327" s="4">
        <v>20.399999999999999</v>
      </c>
      <c r="J327" s="4">
        <v>11.74</v>
      </c>
      <c r="K327" s="4">
        <v>6.57</v>
      </c>
      <c r="L327" s="4">
        <v>15.148</v>
      </c>
      <c r="M327" s="4">
        <v>25</v>
      </c>
      <c r="N327" s="4">
        <v>1</v>
      </c>
      <c r="O327" s="4">
        <v>0</v>
      </c>
      <c r="P327" s="4">
        <v>0</v>
      </c>
      <c r="Q327">
        <v>0</v>
      </c>
    </row>
    <row r="328" spans="2:17" x14ac:dyDescent="0.25">
      <c r="B328" s="3">
        <v>25</v>
      </c>
      <c r="C328" s="4">
        <v>0.29348271614145111</v>
      </c>
      <c r="D328" s="4">
        <v>37.380000000000003</v>
      </c>
      <c r="E328" s="4">
        <v>0.49299999999999999</v>
      </c>
      <c r="F328" s="4">
        <v>6.415</v>
      </c>
      <c r="G328" s="4">
        <v>40.1</v>
      </c>
      <c r="H328" s="4">
        <v>4.72</v>
      </c>
      <c r="I328" s="4">
        <v>20.399999999999999</v>
      </c>
      <c r="J328" s="4">
        <v>6.12</v>
      </c>
      <c r="K328" s="4">
        <v>8.6</v>
      </c>
      <c r="L328" s="4">
        <v>15.2</v>
      </c>
      <c r="M328" s="4">
        <v>52</v>
      </c>
      <c r="N328" s="4">
        <v>0</v>
      </c>
      <c r="O328" s="4">
        <v>0</v>
      </c>
      <c r="P328" s="4">
        <v>1</v>
      </c>
      <c r="Q328">
        <v>0</v>
      </c>
    </row>
    <row r="329" spans="2:17" x14ac:dyDescent="0.25">
      <c r="B329" s="3">
        <v>24.6</v>
      </c>
      <c r="C329" s="4">
        <v>0.17551511208097648</v>
      </c>
      <c r="D329" s="4">
        <v>37.380000000000003</v>
      </c>
      <c r="E329" s="4">
        <v>0.49299999999999999</v>
      </c>
      <c r="F329" s="4">
        <v>6.431</v>
      </c>
      <c r="G329" s="4">
        <v>14.7</v>
      </c>
      <c r="H329" s="4">
        <v>5.4175000000000004</v>
      </c>
      <c r="I329" s="4">
        <v>20.399999999999999</v>
      </c>
      <c r="J329" s="4">
        <v>5.08</v>
      </c>
      <c r="K329" s="4">
        <v>7.992</v>
      </c>
      <c r="L329" s="4">
        <v>15.1968</v>
      </c>
      <c r="M329" s="4">
        <v>45</v>
      </c>
      <c r="N329" s="4">
        <v>0</v>
      </c>
      <c r="O329" s="4">
        <v>0</v>
      </c>
      <c r="P329" s="4">
        <v>0</v>
      </c>
      <c r="Q329">
        <v>0</v>
      </c>
    </row>
    <row r="330" spans="2:17" x14ac:dyDescent="0.25">
      <c r="B330" s="3">
        <v>23</v>
      </c>
      <c r="C330" s="4">
        <v>0.26502993916684725</v>
      </c>
      <c r="D330" s="4">
        <v>37.380000000000003</v>
      </c>
      <c r="E330" s="4">
        <v>0.49299999999999999</v>
      </c>
      <c r="F330" s="4">
        <v>6.3120000000000003</v>
      </c>
      <c r="G330" s="4">
        <v>28.9</v>
      </c>
      <c r="H330" s="4">
        <v>5.4175000000000004</v>
      </c>
      <c r="I330" s="4">
        <v>20.399999999999999</v>
      </c>
      <c r="J330" s="4">
        <v>6.15</v>
      </c>
      <c r="K330" s="4">
        <v>7.06</v>
      </c>
      <c r="L330" s="4">
        <v>12.183999999999999</v>
      </c>
      <c r="M330" s="4">
        <v>36</v>
      </c>
      <c r="N330" s="4">
        <v>1</v>
      </c>
      <c r="O330" s="4">
        <v>0</v>
      </c>
      <c r="P330" s="4">
        <v>1</v>
      </c>
      <c r="Q330">
        <v>0</v>
      </c>
    </row>
    <row r="331" spans="2:17" x14ac:dyDescent="0.25">
      <c r="B331" s="3">
        <v>22.2</v>
      </c>
      <c r="C331" s="4">
        <v>0.21594167998346542</v>
      </c>
      <c r="D331" s="4">
        <v>37.380000000000003</v>
      </c>
      <c r="E331" s="4">
        <v>0.49299999999999999</v>
      </c>
      <c r="F331" s="4">
        <v>6.0830000000000002</v>
      </c>
      <c r="G331" s="4">
        <v>43.7</v>
      </c>
      <c r="H331" s="4">
        <v>5.415</v>
      </c>
      <c r="I331" s="4">
        <v>20.399999999999999</v>
      </c>
      <c r="J331" s="4">
        <v>12.79</v>
      </c>
      <c r="K331" s="4">
        <v>9.0440000000000005</v>
      </c>
      <c r="L331" s="4">
        <v>15.1776</v>
      </c>
      <c r="M331" s="4">
        <v>27</v>
      </c>
      <c r="N331" s="4">
        <v>0</v>
      </c>
      <c r="O331" s="4">
        <v>0</v>
      </c>
      <c r="P331" s="4">
        <v>0</v>
      </c>
      <c r="Q331">
        <v>0</v>
      </c>
    </row>
    <row r="332" spans="2:17" x14ac:dyDescent="0.25">
      <c r="B332" s="3">
        <v>19.3</v>
      </c>
      <c r="C332" s="4">
        <v>6.4072787700588968E-2</v>
      </c>
      <c r="D332" s="4">
        <v>33.24</v>
      </c>
      <c r="E332" s="4">
        <v>0.46</v>
      </c>
      <c r="F332" s="4">
        <v>5.8680000000000003</v>
      </c>
      <c r="G332" s="4">
        <v>25.8</v>
      </c>
      <c r="H332" s="4">
        <v>5.2174999999999994</v>
      </c>
      <c r="I332" s="4">
        <v>23.1</v>
      </c>
      <c r="J332" s="4">
        <v>9.9700000000000006</v>
      </c>
      <c r="K332" s="4">
        <v>9.9860000000000007</v>
      </c>
      <c r="L332" s="4">
        <v>10.154400000000001</v>
      </c>
      <c r="M332" s="4">
        <v>35</v>
      </c>
      <c r="N332" s="4">
        <v>1</v>
      </c>
      <c r="O332" s="4">
        <v>1</v>
      </c>
      <c r="P332" s="4">
        <v>0</v>
      </c>
      <c r="Q332">
        <v>0</v>
      </c>
    </row>
    <row r="333" spans="2:17" x14ac:dyDescent="0.25">
      <c r="B333" s="3">
        <v>22.6</v>
      </c>
      <c r="C333" s="4">
        <v>6.5075876736187657E-2</v>
      </c>
      <c r="D333" s="4">
        <v>33.24</v>
      </c>
      <c r="E333" s="4">
        <v>0.46</v>
      </c>
      <c r="F333" s="4">
        <v>6.3330000000000002</v>
      </c>
      <c r="G333" s="4">
        <v>17.2</v>
      </c>
      <c r="H333" s="4">
        <v>5.2149999999999999</v>
      </c>
      <c r="I333" s="4">
        <v>23.1</v>
      </c>
      <c r="J333" s="4">
        <v>7.34</v>
      </c>
      <c r="K333" s="4">
        <v>5.5519999999999996</v>
      </c>
      <c r="L333" s="4">
        <v>14.1808</v>
      </c>
      <c r="M333" s="4">
        <v>53</v>
      </c>
      <c r="N333" s="4">
        <v>0</v>
      </c>
      <c r="O333" s="4">
        <v>0</v>
      </c>
      <c r="P333" s="4">
        <v>0</v>
      </c>
      <c r="Q333">
        <v>0</v>
      </c>
    </row>
    <row r="334" spans="2:17" x14ac:dyDescent="0.25">
      <c r="B334" s="3">
        <v>19.8</v>
      </c>
      <c r="C334" s="4">
        <v>4.4437849430568215E-2</v>
      </c>
      <c r="D334" s="4">
        <v>33.24</v>
      </c>
      <c r="E334" s="4">
        <v>0.46</v>
      </c>
      <c r="F334" s="4">
        <v>6.1440000000000001</v>
      </c>
      <c r="G334" s="4">
        <v>32.200000000000003</v>
      </c>
      <c r="H334" s="4">
        <v>5.875</v>
      </c>
      <c r="I334" s="4">
        <v>23.1</v>
      </c>
      <c r="J334" s="4">
        <v>9.09</v>
      </c>
      <c r="K334" s="4">
        <v>9.3960000000000008</v>
      </c>
      <c r="L334" s="4">
        <v>11.1584</v>
      </c>
      <c r="M334" s="4">
        <v>26</v>
      </c>
      <c r="N334" s="4">
        <v>0</v>
      </c>
      <c r="O334" s="4">
        <v>0</v>
      </c>
      <c r="P334" s="4">
        <v>1</v>
      </c>
      <c r="Q334">
        <v>0</v>
      </c>
    </row>
    <row r="335" spans="2:17" x14ac:dyDescent="0.25">
      <c r="B335" s="3">
        <v>17.100000000000001</v>
      </c>
      <c r="C335" s="4">
        <v>4.9009187801052775E-2</v>
      </c>
      <c r="D335" s="4">
        <v>36.06</v>
      </c>
      <c r="E335" s="4">
        <v>0.43790000000000001</v>
      </c>
      <c r="F335" s="4">
        <v>5.7060000000000004</v>
      </c>
      <c r="G335" s="4">
        <v>28.4</v>
      </c>
      <c r="H335" s="4">
        <v>6.6400000000000006</v>
      </c>
      <c r="I335" s="4">
        <v>23.1</v>
      </c>
      <c r="J335" s="4">
        <v>12.43</v>
      </c>
      <c r="K335" s="4">
        <v>6.742</v>
      </c>
      <c r="L335" s="4">
        <v>14.136799999999999</v>
      </c>
      <c r="M335" s="4">
        <v>21</v>
      </c>
      <c r="N335" s="4">
        <v>0</v>
      </c>
      <c r="O335" s="4">
        <v>1</v>
      </c>
      <c r="P335" s="4">
        <v>0</v>
      </c>
      <c r="Q335">
        <v>0</v>
      </c>
    </row>
    <row r="336" spans="2:17" x14ac:dyDescent="0.25">
      <c r="B336" s="3">
        <v>19.399999999999999</v>
      </c>
      <c r="C336" s="4">
        <v>3.407287033313533E-2</v>
      </c>
      <c r="D336" s="4">
        <v>36.06</v>
      </c>
      <c r="E336" s="4">
        <v>0.43790000000000001</v>
      </c>
      <c r="F336" s="4">
        <v>6.0309999999999997</v>
      </c>
      <c r="G336" s="4">
        <v>23.3</v>
      </c>
      <c r="H336" s="4">
        <v>6.6400000000000006</v>
      </c>
      <c r="I336" s="4">
        <v>23.1</v>
      </c>
      <c r="J336" s="4">
        <v>7.83</v>
      </c>
      <c r="K336" s="4">
        <v>7.4880000000000004</v>
      </c>
      <c r="L336" s="4">
        <v>14.155200000000001</v>
      </c>
      <c r="M336" s="4">
        <v>22</v>
      </c>
      <c r="N336" s="4">
        <v>1</v>
      </c>
      <c r="O336" s="4">
        <v>0</v>
      </c>
      <c r="P336" s="4">
        <v>0</v>
      </c>
      <c r="Q336">
        <v>0</v>
      </c>
    </row>
    <row r="337" spans="2:17" x14ac:dyDescent="0.25">
      <c r="B337" s="3">
        <v>22.2</v>
      </c>
      <c r="C337" s="4">
        <v>4.9580328098150425E-2</v>
      </c>
      <c r="D337" s="4">
        <v>35.19</v>
      </c>
      <c r="E337" s="4">
        <v>0.51500000000000001</v>
      </c>
      <c r="F337" s="4">
        <v>6.3159999999999998</v>
      </c>
      <c r="G337" s="4">
        <v>38.1</v>
      </c>
      <c r="H337" s="4">
        <v>6.4575000000000005</v>
      </c>
      <c r="I337" s="4">
        <v>19.8</v>
      </c>
      <c r="J337" s="4">
        <v>5.68</v>
      </c>
      <c r="K337" s="4">
        <v>9.1440000000000001</v>
      </c>
      <c r="L337" s="4">
        <v>11.1776</v>
      </c>
      <c r="M337" s="4">
        <v>34</v>
      </c>
      <c r="N337" s="4">
        <v>0</v>
      </c>
      <c r="O337" s="4">
        <v>0</v>
      </c>
      <c r="P337" s="4">
        <v>0</v>
      </c>
      <c r="Q337">
        <v>0</v>
      </c>
    </row>
    <row r="338" spans="2:17" x14ac:dyDescent="0.25">
      <c r="B338" s="3">
        <v>20.7</v>
      </c>
      <c r="C338" s="4">
        <v>3.6698303782673684E-2</v>
      </c>
      <c r="D338" s="4">
        <v>35.19</v>
      </c>
      <c r="E338" s="4">
        <v>0.51500000000000001</v>
      </c>
      <c r="F338" s="4">
        <v>6.31</v>
      </c>
      <c r="G338" s="4">
        <v>38.5</v>
      </c>
      <c r="H338" s="4">
        <v>6.46</v>
      </c>
      <c r="I338" s="4">
        <v>19.8</v>
      </c>
      <c r="J338" s="4">
        <v>6.75</v>
      </c>
      <c r="K338" s="4">
        <v>7.5140000000000002</v>
      </c>
      <c r="L338" s="4">
        <v>15.1656</v>
      </c>
      <c r="M338" s="4">
        <v>53</v>
      </c>
      <c r="N338" s="4">
        <v>1</v>
      </c>
      <c r="O338" s="4">
        <v>0</v>
      </c>
      <c r="P338" s="4">
        <v>0</v>
      </c>
      <c r="Q338">
        <v>1</v>
      </c>
    </row>
    <row r="339" spans="2:17" x14ac:dyDescent="0.25">
      <c r="B339" s="3">
        <v>21.1</v>
      </c>
      <c r="C339" s="4">
        <v>3.8845642823198155E-2</v>
      </c>
      <c r="D339" s="4">
        <v>35.19</v>
      </c>
      <c r="E339" s="4">
        <v>0.51500000000000001</v>
      </c>
      <c r="F339" s="4">
        <v>6.0369999999999999</v>
      </c>
      <c r="G339" s="4">
        <v>34.5</v>
      </c>
      <c r="H339" s="4">
        <v>5.9850000000000003</v>
      </c>
      <c r="I339" s="4">
        <v>19.8</v>
      </c>
      <c r="J339" s="4">
        <v>8.01</v>
      </c>
      <c r="K339" s="4">
        <v>8.9220000000000006</v>
      </c>
      <c r="L339" s="4">
        <v>14.168799999999999</v>
      </c>
      <c r="M339" s="4">
        <v>57</v>
      </c>
      <c r="N339" s="4">
        <v>1</v>
      </c>
      <c r="O339" s="4">
        <v>0</v>
      </c>
      <c r="P339" s="4">
        <v>0</v>
      </c>
      <c r="Q339">
        <v>0</v>
      </c>
    </row>
    <row r="340" spans="2:17" x14ac:dyDescent="0.25">
      <c r="B340" s="3">
        <v>19.5</v>
      </c>
      <c r="C340" s="4">
        <v>3.3695863856725551E-2</v>
      </c>
      <c r="D340" s="4">
        <v>35.19</v>
      </c>
      <c r="E340" s="4">
        <v>0.51500000000000001</v>
      </c>
      <c r="F340" s="4">
        <v>5.8689999999999998</v>
      </c>
      <c r="G340" s="4">
        <v>46.3</v>
      </c>
      <c r="H340" s="4">
        <v>5.23</v>
      </c>
      <c r="I340" s="4">
        <v>19.8</v>
      </c>
      <c r="J340" s="4">
        <v>9.8000000000000007</v>
      </c>
      <c r="K340" s="4">
        <v>10.09</v>
      </c>
      <c r="L340" s="4">
        <v>15.156000000000001</v>
      </c>
      <c r="M340" s="4">
        <v>53</v>
      </c>
      <c r="N340" s="4">
        <v>0</v>
      </c>
      <c r="O340" s="4">
        <v>0</v>
      </c>
      <c r="P340" s="4">
        <v>1</v>
      </c>
      <c r="Q340">
        <v>0</v>
      </c>
    </row>
    <row r="341" spans="2:17" x14ac:dyDescent="0.25">
      <c r="B341" s="3">
        <v>18.5</v>
      </c>
      <c r="C341" s="4">
        <v>2.9956781289803357E-2</v>
      </c>
      <c r="D341" s="4">
        <v>35.19</v>
      </c>
      <c r="E341" s="4">
        <v>0.51500000000000001</v>
      </c>
      <c r="F341" s="4">
        <v>5.8949999999999996</v>
      </c>
      <c r="G341" s="4">
        <v>59.6</v>
      </c>
      <c r="H341" s="4">
        <v>5.6150000000000002</v>
      </c>
      <c r="I341" s="4">
        <v>19.8</v>
      </c>
      <c r="J341" s="4">
        <v>10.56</v>
      </c>
      <c r="K341" s="4">
        <v>8.27</v>
      </c>
      <c r="L341" s="4">
        <v>12.148</v>
      </c>
      <c r="M341" s="4">
        <v>21</v>
      </c>
      <c r="N341" s="4">
        <v>1</v>
      </c>
      <c r="O341" s="4">
        <v>0</v>
      </c>
      <c r="P341" s="4">
        <v>1</v>
      </c>
      <c r="Q341">
        <v>0</v>
      </c>
    </row>
    <row r="342" spans="2:17" x14ac:dyDescent="0.25">
      <c r="B342" s="3">
        <v>20.6</v>
      </c>
      <c r="C342" s="4">
        <v>3.2525271703396925E-2</v>
      </c>
      <c r="D342" s="4">
        <v>35.19</v>
      </c>
      <c r="E342" s="4">
        <v>0.51500000000000001</v>
      </c>
      <c r="F342" s="4">
        <v>6.0590000000000002</v>
      </c>
      <c r="G342" s="4">
        <v>37.299999999999997</v>
      </c>
      <c r="H342" s="4">
        <v>4.8125</v>
      </c>
      <c r="I342" s="4">
        <v>19.8</v>
      </c>
      <c r="J342" s="4">
        <v>8.51</v>
      </c>
      <c r="K342" s="4">
        <v>8.1120000000000001</v>
      </c>
      <c r="L342" s="4">
        <v>14.1648</v>
      </c>
      <c r="M342" s="4">
        <v>26</v>
      </c>
      <c r="N342" s="4">
        <v>1</v>
      </c>
      <c r="O342" s="4">
        <v>0</v>
      </c>
      <c r="P342" s="4">
        <v>1</v>
      </c>
      <c r="Q342">
        <v>0</v>
      </c>
    </row>
    <row r="343" spans="2:17" x14ac:dyDescent="0.25">
      <c r="B343" s="3">
        <v>19</v>
      </c>
      <c r="C343" s="4">
        <v>5.3512330504761188E-2</v>
      </c>
      <c r="D343" s="4">
        <v>35.19</v>
      </c>
      <c r="E343" s="4">
        <v>0.51500000000000001</v>
      </c>
      <c r="F343" s="4">
        <v>5.9850000000000003</v>
      </c>
      <c r="G343" s="4">
        <v>45.4</v>
      </c>
      <c r="H343" s="4">
        <v>4.8125</v>
      </c>
      <c r="I343" s="4">
        <v>19.8</v>
      </c>
      <c r="J343" s="4">
        <v>9.74</v>
      </c>
      <c r="K343" s="4">
        <v>6.38</v>
      </c>
      <c r="L343" s="4">
        <v>11.151999999999999</v>
      </c>
      <c r="M343" s="4">
        <v>28</v>
      </c>
      <c r="N343" s="4">
        <v>0</v>
      </c>
      <c r="O343" s="4">
        <v>1</v>
      </c>
      <c r="P343" s="4">
        <v>0</v>
      </c>
      <c r="Q343">
        <v>0</v>
      </c>
    </row>
    <row r="344" spans="2:17" x14ac:dyDescent="0.25">
      <c r="B344" s="3">
        <v>18.7</v>
      </c>
      <c r="C344" s="4">
        <v>5.9692422747982116E-2</v>
      </c>
      <c r="D344" s="4">
        <v>35.19</v>
      </c>
      <c r="E344" s="4">
        <v>0.51500000000000001</v>
      </c>
      <c r="F344" s="4">
        <v>5.968</v>
      </c>
      <c r="G344" s="4">
        <v>58.5</v>
      </c>
      <c r="H344" s="4">
        <v>4.8125</v>
      </c>
      <c r="I344" s="4">
        <v>19.8</v>
      </c>
      <c r="J344" s="4">
        <v>9.2899999999999991</v>
      </c>
      <c r="K344" s="4">
        <v>6.4740000000000002</v>
      </c>
      <c r="L344" s="4">
        <v>13.1496</v>
      </c>
      <c r="M344" s="4">
        <v>20</v>
      </c>
      <c r="N344" s="4">
        <v>1</v>
      </c>
      <c r="O344" s="4">
        <v>0</v>
      </c>
      <c r="P344" s="4">
        <v>0</v>
      </c>
      <c r="Q344">
        <v>0</v>
      </c>
    </row>
    <row r="345" spans="2:17" x14ac:dyDescent="0.25">
      <c r="B345" s="3">
        <v>32.700000000000003</v>
      </c>
      <c r="C345" s="4">
        <v>1.2926096886133642E-2</v>
      </c>
      <c r="D345" s="4">
        <v>31.52</v>
      </c>
      <c r="E345" s="4">
        <v>0.442</v>
      </c>
      <c r="F345" s="4">
        <v>7.2409999999999997</v>
      </c>
      <c r="G345" s="4">
        <v>49.3</v>
      </c>
      <c r="H345" s="4">
        <v>7.0375000000000005</v>
      </c>
      <c r="I345" s="4">
        <v>24.5</v>
      </c>
      <c r="J345" s="4">
        <v>5.49</v>
      </c>
      <c r="K345" s="4">
        <v>6.2539999999999996</v>
      </c>
      <c r="L345" s="4">
        <v>13.2616</v>
      </c>
      <c r="M345" s="4">
        <v>48</v>
      </c>
      <c r="N345" s="4">
        <v>1</v>
      </c>
      <c r="O345" s="4">
        <v>0</v>
      </c>
      <c r="P345" s="4">
        <v>0</v>
      </c>
      <c r="Q345">
        <v>0</v>
      </c>
    </row>
    <row r="346" spans="2:17" x14ac:dyDescent="0.25">
      <c r="B346" s="3">
        <v>16.5</v>
      </c>
      <c r="C346" s="4">
        <v>2.4673100204884196E-2</v>
      </c>
      <c r="D346" s="4">
        <v>31.89</v>
      </c>
      <c r="E346" s="4">
        <v>0.51800000000000002</v>
      </c>
      <c r="F346" s="4">
        <v>6.54</v>
      </c>
      <c r="G346" s="4">
        <v>59.7</v>
      </c>
      <c r="H346" s="4">
        <v>6.2674999999999992</v>
      </c>
      <c r="I346" s="4">
        <v>24.1</v>
      </c>
      <c r="J346" s="4">
        <v>8.65</v>
      </c>
      <c r="K346" s="4">
        <v>7.33</v>
      </c>
      <c r="L346" s="4">
        <v>11.132</v>
      </c>
      <c r="M346" s="4">
        <v>40</v>
      </c>
      <c r="N346" s="4">
        <v>1</v>
      </c>
      <c r="O346" s="4">
        <v>0</v>
      </c>
      <c r="P346" s="4">
        <v>1</v>
      </c>
      <c r="Q346">
        <v>0</v>
      </c>
    </row>
    <row r="347" spans="2:17" x14ac:dyDescent="0.25">
      <c r="B347" s="3">
        <v>23.9</v>
      </c>
      <c r="C347" s="4">
        <v>2.5112036814854896E-2</v>
      </c>
      <c r="D347" s="4">
        <v>33.78</v>
      </c>
      <c r="E347" s="4">
        <v>0.48399999999999999</v>
      </c>
      <c r="F347" s="4">
        <v>6.6959999999999997</v>
      </c>
      <c r="G347" s="4">
        <v>56.4</v>
      </c>
      <c r="H347" s="4">
        <v>5.7325000000000008</v>
      </c>
      <c r="I347" s="4">
        <v>22.4</v>
      </c>
      <c r="J347" s="4">
        <v>7.18</v>
      </c>
      <c r="K347" s="4">
        <v>8.9779999999999998</v>
      </c>
      <c r="L347" s="4">
        <v>15.1912</v>
      </c>
      <c r="M347" s="4">
        <v>52</v>
      </c>
      <c r="N347" s="4">
        <v>1</v>
      </c>
      <c r="O347" s="4">
        <v>0</v>
      </c>
      <c r="P347" s="4">
        <v>0</v>
      </c>
      <c r="Q347">
        <v>1</v>
      </c>
    </row>
    <row r="348" spans="2:17" x14ac:dyDescent="0.25">
      <c r="B348" s="3">
        <v>31.2</v>
      </c>
      <c r="C348" s="4">
        <v>3.0034417274120925E-2</v>
      </c>
      <c r="D348" s="4">
        <v>33.78</v>
      </c>
      <c r="E348" s="4">
        <v>0.48399999999999999</v>
      </c>
      <c r="F348" s="4">
        <v>6.8739999999999997</v>
      </c>
      <c r="G348" s="4">
        <v>28.1</v>
      </c>
      <c r="H348" s="4">
        <v>6.4650000000000007</v>
      </c>
      <c r="I348" s="4">
        <v>22.4</v>
      </c>
      <c r="J348" s="4">
        <v>4.6100000000000003</v>
      </c>
      <c r="K348" s="4">
        <v>10.624000000000001</v>
      </c>
      <c r="L348" s="4">
        <v>11.249599999999999</v>
      </c>
      <c r="M348" s="4">
        <v>23</v>
      </c>
      <c r="N348" s="4">
        <v>0</v>
      </c>
      <c r="O348" s="4">
        <v>0</v>
      </c>
      <c r="P348" s="4">
        <v>1</v>
      </c>
      <c r="Q348">
        <v>0</v>
      </c>
    </row>
    <row r="349" spans="2:17" x14ac:dyDescent="0.25">
      <c r="B349" s="3">
        <v>17.5</v>
      </c>
      <c r="C349" s="4">
        <v>3.0655288259616963E-2</v>
      </c>
      <c r="D349" s="4">
        <v>34.39</v>
      </c>
      <c r="E349" s="4">
        <v>0.442</v>
      </c>
      <c r="F349" s="4">
        <v>6.0140000000000002</v>
      </c>
      <c r="G349" s="4">
        <v>48.5</v>
      </c>
      <c r="H349" s="4">
        <v>8.0124999999999993</v>
      </c>
      <c r="I349" s="4">
        <v>21.2</v>
      </c>
      <c r="J349" s="4">
        <v>10.53</v>
      </c>
      <c r="K349" s="4">
        <v>7.15</v>
      </c>
      <c r="L349" s="4">
        <v>13.14</v>
      </c>
      <c r="M349" s="4">
        <v>26</v>
      </c>
      <c r="N349" s="4">
        <v>1</v>
      </c>
      <c r="O349" s="4">
        <v>1</v>
      </c>
      <c r="P349" s="4">
        <v>0</v>
      </c>
      <c r="Q349">
        <v>0</v>
      </c>
    </row>
    <row r="350" spans="2:17" x14ac:dyDescent="0.25">
      <c r="B350" s="3">
        <v>17.2</v>
      </c>
      <c r="C350" s="4">
        <v>5.9796043345965728E-2</v>
      </c>
      <c r="D350" s="4">
        <v>34.39</v>
      </c>
      <c r="E350" s="4">
        <v>0.442</v>
      </c>
      <c r="F350" s="4">
        <v>5.8979999999999997</v>
      </c>
      <c r="G350" s="4">
        <v>52.3</v>
      </c>
      <c r="H350" s="4">
        <v>8.0150000000000006</v>
      </c>
      <c r="I350" s="4">
        <v>21.2</v>
      </c>
      <c r="J350" s="4">
        <v>12.67</v>
      </c>
      <c r="K350" s="4">
        <v>6.0439999999999996</v>
      </c>
      <c r="L350" s="4">
        <v>13.137600000000001</v>
      </c>
      <c r="M350" s="4">
        <v>46</v>
      </c>
      <c r="N350" s="4">
        <v>0</v>
      </c>
      <c r="O350" s="4">
        <v>0</v>
      </c>
      <c r="P350" s="4">
        <v>1</v>
      </c>
      <c r="Q350">
        <v>0</v>
      </c>
    </row>
    <row r="351" spans="2:17" x14ac:dyDescent="0.25">
      <c r="B351" s="3">
        <v>23.1</v>
      </c>
      <c r="C351" s="4">
        <v>1.852730461388356E-2</v>
      </c>
      <c r="D351" s="4">
        <v>34.15</v>
      </c>
      <c r="E351" s="4">
        <v>0.42899999999999999</v>
      </c>
      <c r="F351" s="4">
        <v>6.516</v>
      </c>
      <c r="G351" s="4">
        <v>27.7</v>
      </c>
      <c r="H351" s="4">
        <v>8.5374999999999979</v>
      </c>
      <c r="I351" s="4">
        <v>22.1</v>
      </c>
      <c r="J351" s="4">
        <v>6.36</v>
      </c>
      <c r="K351" s="4">
        <v>8.1620000000000008</v>
      </c>
      <c r="L351" s="4">
        <v>12.184799999999999</v>
      </c>
      <c r="M351" s="4">
        <v>47</v>
      </c>
      <c r="N351" s="4">
        <v>1</v>
      </c>
      <c r="O351" s="4">
        <v>1</v>
      </c>
      <c r="P351" s="4">
        <v>0</v>
      </c>
      <c r="Q351">
        <v>0</v>
      </c>
    </row>
    <row r="352" spans="2:17" x14ac:dyDescent="0.25">
      <c r="B352" s="3">
        <v>24.5</v>
      </c>
      <c r="C352" s="4">
        <v>1.4898464661966622E-2</v>
      </c>
      <c r="D352" s="4">
        <v>32.01</v>
      </c>
      <c r="E352" s="4">
        <v>0.435</v>
      </c>
      <c r="F352" s="4">
        <v>6.6349999999999998</v>
      </c>
      <c r="G352" s="4">
        <v>29.7</v>
      </c>
      <c r="H352" s="4">
        <v>8.3424999999999994</v>
      </c>
      <c r="I352" s="4">
        <v>23</v>
      </c>
      <c r="J352" s="4">
        <v>5.99</v>
      </c>
      <c r="K352" s="4">
        <v>6.29</v>
      </c>
      <c r="L352" s="4">
        <v>13.196</v>
      </c>
      <c r="M352" s="4">
        <v>45</v>
      </c>
      <c r="N352" s="4">
        <v>1</v>
      </c>
      <c r="O352" s="4">
        <v>0</v>
      </c>
      <c r="P352" s="4">
        <v>0</v>
      </c>
      <c r="Q352">
        <v>0</v>
      </c>
    </row>
    <row r="353" spans="2:17" x14ac:dyDescent="0.25">
      <c r="B353" s="3">
        <v>26.6</v>
      </c>
      <c r="C353" s="4">
        <v>2.8577738631707397E-2</v>
      </c>
      <c r="D353" s="4">
        <v>31.25</v>
      </c>
      <c r="E353" s="4">
        <v>0.42899999999999999</v>
      </c>
      <c r="F353" s="4">
        <v>6.9390000000000001</v>
      </c>
      <c r="G353" s="4">
        <v>34.5</v>
      </c>
      <c r="H353" s="4">
        <v>8.7949999999999999</v>
      </c>
      <c r="I353" s="4">
        <v>20.3</v>
      </c>
      <c r="J353" s="4">
        <v>5.89</v>
      </c>
      <c r="K353" s="4">
        <v>5.6319999999999997</v>
      </c>
      <c r="L353" s="4">
        <v>11.2128</v>
      </c>
      <c r="M353" s="4">
        <v>30</v>
      </c>
      <c r="N353" s="4">
        <v>1</v>
      </c>
      <c r="O353" s="4">
        <v>0</v>
      </c>
      <c r="P353" s="4">
        <v>0</v>
      </c>
      <c r="Q353">
        <v>0</v>
      </c>
    </row>
    <row r="354" spans="2:17" x14ac:dyDescent="0.25">
      <c r="B354" s="3">
        <v>22.9</v>
      </c>
      <c r="C354" s="4">
        <v>6.0257495610326152E-2</v>
      </c>
      <c r="D354" s="4">
        <v>31.25</v>
      </c>
      <c r="E354" s="4">
        <v>0.42899999999999999</v>
      </c>
      <c r="F354" s="4">
        <v>6.49</v>
      </c>
      <c r="G354" s="4">
        <v>44.4</v>
      </c>
      <c r="H354" s="4">
        <v>8.7925000000000004</v>
      </c>
      <c r="I354" s="4">
        <v>20.3</v>
      </c>
      <c r="J354" s="4">
        <v>5.98</v>
      </c>
      <c r="K354" s="4">
        <v>7.258</v>
      </c>
      <c r="L354" s="4">
        <v>15.183199999999999</v>
      </c>
      <c r="M354" s="4">
        <v>55</v>
      </c>
      <c r="N354" s="4">
        <v>0</v>
      </c>
      <c r="O354" s="4">
        <v>0</v>
      </c>
      <c r="P354" s="4">
        <v>1</v>
      </c>
      <c r="Q354">
        <v>0</v>
      </c>
    </row>
    <row r="355" spans="2:17" x14ac:dyDescent="0.25">
      <c r="B355" s="3">
        <v>24.1</v>
      </c>
      <c r="C355" s="4">
        <v>7.6497970972724899E-2</v>
      </c>
      <c r="D355" s="4">
        <v>31.69</v>
      </c>
      <c r="E355" s="4">
        <v>0.41099999999999998</v>
      </c>
      <c r="F355" s="4">
        <v>6.5789999999999997</v>
      </c>
      <c r="G355" s="4">
        <v>35.9</v>
      </c>
      <c r="H355" s="4">
        <v>10.712499999999999</v>
      </c>
      <c r="I355" s="4">
        <v>21.7</v>
      </c>
      <c r="J355" s="4">
        <v>5.49</v>
      </c>
      <c r="K355" s="4">
        <v>5.5819999999999999</v>
      </c>
      <c r="L355" s="4">
        <v>10.1928</v>
      </c>
      <c r="M355" s="4">
        <v>45</v>
      </c>
      <c r="N355" s="4">
        <v>1</v>
      </c>
      <c r="O355" s="4">
        <v>0</v>
      </c>
      <c r="P355" s="4">
        <v>1</v>
      </c>
      <c r="Q355">
        <v>0</v>
      </c>
    </row>
    <row r="356" spans="2:17" x14ac:dyDescent="0.25">
      <c r="B356" s="3">
        <v>18.600000000000001</v>
      </c>
      <c r="C356" s="4">
        <v>6.9936426199163917E-2</v>
      </c>
      <c r="D356" s="4">
        <v>31.69</v>
      </c>
      <c r="E356" s="4">
        <v>0.41099999999999998</v>
      </c>
      <c r="F356" s="4">
        <v>5.8840000000000003</v>
      </c>
      <c r="G356" s="4">
        <v>18.5</v>
      </c>
      <c r="H356" s="4">
        <v>10.7125</v>
      </c>
      <c r="I356" s="4">
        <v>21.7</v>
      </c>
      <c r="J356" s="4">
        <v>7.79</v>
      </c>
      <c r="K356" s="4">
        <v>7.3719999999999999</v>
      </c>
      <c r="L356" s="4">
        <v>11.1488</v>
      </c>
      <c r="M356" s="4">
        <v>50</v>
      </c>
      <c r="N356" s="4">
        <v>1</v>
      </c>
      <c r="O356" s="4">
        <v>0</v>
      </c>
      <c r="P356" s="4">
        <v>1</v>
      </c>
      <c r="Q356">
        <v>0</v>
      </c>
    </row>
    <row r="357" spans="2:17" x14ac:dyDescent="0.25">
      <c r="B357" s="3">
        <v>30.1</v>
      </c>
      <c r="C357" s="4">
        <v>1.6945608726141773E-2</v>
      </c>
      <c r="D357" s="4">
        <v>32.020000000000003</v>
      </c>
      <c r="E357" s="4">
        <v>0.41</v>
      </c>
      <c r="F357" s="4">
        <v>6.7279999999999998</v>
      </c>
      <c r="G357" s="4">
        <v>36.1</v>
      </c>
      <c r="H357" s="4">
        <v>12.1275</v>
      </c>
      <c r="I357" s="4">
        <v>23</v>
      </c>
      <c r="J357" s="4">
        <v>4.5</v>
      </c>
      <c r="K357" s="4">
        <v>6.1020000000000003</v>
      </c>
      <c r="L357" s="4">
        <v>12.2408</v>
      </c>
      <c r="M357" s="4">
        <v>40</v>
      </c>
      <c r="N357" s="4">
        <v>1</v>
      </c>
      <c r="O357" s="4">
        <v>1</v>
      </c>
      <c r="P357" s="4">
        <v>0</v>
      </c>
      <c r="Q357">
        <v>0</v>
      </c>
    </row>
    <row r="358" spans="2:17" x14ac:dyDescent="0.25">
      <c r="B358" s="3">
        <v>18.2</v>
      </c>
      <c r="C358" s="4">
        <v>4.2110763700381949E-2</v>
      </c>
      <c r="D358" s="4">
        <v>31.91</v>
      </c>
      <c r="E358" s="4">
        <v>0.41299999999999998</v>
      </c>
      <c r="F358" s="4">
        <v>5.6630000000000003</v>
      </c>
      <c r="G358" s="4">
        <v>21.9</v>
      </c>
      <c r="H358" s="4">
        <v>10.585000000000001</v>
      </c>
      <c r="I358" s="4">
        <v>18</v>
      </c>
      <c r="J358" s="4">
        <v>8.0500000000000007</v>
      </c>
      <c r="K358" s="4">
        <v>8.7639999999999993</v>
      </c>
      <c r="L358" s="4">
        <v>12.1456</v>
      </c>
      <c r="M358" s="4">
        <v>34</v>
      </c>
      <c r="N358" s="4">
        <v>0</v>
      </c>
      <c r="O358" s="4">
        <v>0</v>
      </c>
      <c r="P358" s="4">
        <v>0</v>
      </c>
      <c r="Q358">
        <v>0</v>
      </c>
    </row>
    <row r="359" spans="2:17" x14ac:dyDescent="0.25">
      <c r="B359" s="3">
        <v>20.6</v>
      </c>
      <c r="C359" s="4">
        <v>0.101283214752084</v>
      </c>
      <c r="D359" s="4">
        <v>31.91</v>
      </c>
      <c r="E359" s="4">
        <v>0.41299999999999998</v>
      </c>
      <c r="F359" s="4">
        <v>5.9359999999999999</v>
      </c>
      <c r="G359" s="4">
        <v>19.5</v>
      </c>
      <c r="H359" s="4">
        <v>10.584999999999999</v>
      </c>
      <c r="I359" s="4">
        <v>18</v>
      </c>
      <c r="J359" s="4">
        <v>5.57</v>
      </c>
      <c r="K359" s="4">
        <v>9.3119999999999994</v>
      </c>
      <c r="L359" s="4">
        <v>13.1648</v>
      </c>
      <c r="M359" s="4">
        <v>53</v>
      </c>
      <c r="N359" s="4">
        <v>0</v>
      </c>
      <c r="O359" s="4">
        <v>0</v>
      </c>
      <c r="P359" s="4">
        <v>1</v>
      </c>
      <c r="Q359">
        <v>0</v>
      </c>
    </row>
    <row r="360" spans="2:17" x14ac:dyDescent="0.25">
      <c r="B360" s="3">
        <v>17.8</v>
      </c>
      <c r="C360" s="4">
        <v>2.3008796395346813</v>
      </c>
      <c r="D360" s="4">
        <v>48.1</v>
      </c>
      <c r="E360" s="4">
        <v>0.77</v>
      </c>
      <c r="F360" s="4">
        <v>6.2119999999999997</v>
      </c>
      <c r="G360" s="4">
        <v>97.4</v>
      </c>
      <c r="H360" s="4">
        <v>2.1225000000000001</v>
      </c>
      <c r="I360" s="4">
        <v>19.8</v>
      </c>
      <c r="J360" s="4">
        <v>17.600000000000001</v>
      </c>
      <c r="K360" s="4">
        <v>5.9560000000000004</v>
      </c>
      <c r="L360" s="4">
        <v>14.1424</v>
      </c>
      <c r="M360" s="4">
        <v>39</v>
      </c>
      <c r="N360" s="4">
        <v>0</v>
      </c>
      <c r="O360" s="4">
        <v>0</v>
      </c>
      <c r="P360" s="4">
        <v>0</v>
      </c>
      <c r="Q360">
        <v>0</v>
      </c>
    </row>
    <row r="361" spans="2:17" x14ac:dyDescent="0.25">
      <c r="B361" s="3">
        <v>21.7</v>
      </c>
      <c r="C361" s="4">
        <v>1.5789168473661479</v>
      </c>
      <c r="D361" s="4">
        <v>48.1</v>
      </c>
      <c r="E361" s="4">
        <v>0.77</v>
      </c>
      <c r="F361" s="4">
        <v>6.3949999999999996</v>
      </c>
      <c r="G361" s="4">
        <v>91</v>
      </c>
      <c r="H361" s="4">
        <v>2.5049999999999999</v>
      </c>
      <c r="I361" s="4">
        <v>19.8</v>
      </c>
      <c r="J361" s="4">
        <v>13.27</v>
      </c>
      <c r="K361" s="4">
        <v>7.0339999999999998</v>
      </c>
      <c r="L361" s="4">
        <v>13.1736</v>
      </c>
      <c r="M361" s="4">
        <v>56</v>
      </c>
      <c r="N361" s="4">
        <v>0</v>
      </c>
      <c r="O361" s="4">
        <v>1</v>
      </c>
      <c r="P361" s="4">
        <v>0</v>
      </c>
      <c r="Q361">
        <v>0</v>
      </c>
    </row>
    <row r="362" spans="2:17" x14ac:dyDescent="0.25">
      <c r="B362" s="3">
        <v>22.7</v>
      </c>
      <c r="C362" s="4">
        <v>1.8248347351792473</v>
      </c>
      <c r="D362" s="4">
        <v>48.1</v>
      </c>
      <c r="E362" s="4">
        <v>0.77</v>
      </c>
      <c r="F362" s="4">
        <v>6.1269999999999998</v>
      </c>
      <c r="G362" s="4">
        <v>83.4</v>
      </c>
      <c r="H362" s="4">
        <v>2.7225000000000001</v>
      </c>
      <c r="I362" s="4">
        <v>19.8</v>
      </c>
      <c r="J362" s="4">
        <v>11.48</v>
      </c>
      <c r="K362" s="4">
        <v>6.3540000000000001</v>
      </c>
      <c r="L362" s="4">
        <v>15.1816</v>
      </c>
      <c r="M362" s="4">
        <v>42</v>
      </c>
      <c r="N362" s="4">
        <v>0</v>
      </c>
      <c r="O362" s="4">
        <v>0</v>
      </c>
      <c r="P362" s="4">
        <v>0</v>
      </c>
      <c r="Q362">
        <v>1</v>
      </c>
    </row>
    <row r="363" spans="2:17" x14ac:dyDescent="0.25">
      <c r="B363" s="3">
        <v>22.6</v>
      </c>
      <c r="C363" s="4">
        <v>1.6603800451716153</v>
      </c>
      <c r="D363" s="4">
        <v>48.1</v>
      </c>
      <c r="E363" s="4">
        <v>0.77</v>
      </c>
      <c r="F363" s="4">
        <v>6.1120000000000001</v>
      </c>
      <c r="G363" s="4">
        <v>81.3</v>
      </c>
      <c r="H363" s="4">
        <v>2.5075000000000003</v>
      </c>
      <c r="I363" s="4">
        <v>19.8</v>
      </c>
      <c r="J363" s="4">
        <v>12.67</v>
      </c>
      <c r="K363" s="4">
        <v>7.8997670682730989</v>
      </c>
      <c r="L363" s="4">
        <v>14.1808</v>
      </c>
      <c r="M363" s="4">
        <v>26</v>
      </c>
      <c r="N363" s="4">
        <v>0</v>
      </c>
      <c r="O363" s="4">
        <v>1</v>
      </c>
      <c r="P363" s="4">
        <v>0</v>
      </c>
      <c r="Q363">
        <v>0</v>
      </c>
    </row>
    <row r="364" spans="2:17" x14ac:dyDescent="0.25">
      <c r="B364" s="3">
        <v>25</v>
      </c>
      <c r="C364" s="4">
        <v>1.7123410111146564</v>
      </c>
      <c r="D364" s="4">
        <v>48.1</v>
      </c>
      <c r="E364" s="4">
        <v>0.77</v>
      </c>
      <c r="F364" s="4">
        <v>6.3979999999999997</v>
      </c>
      <c r="G364" s="4">
        <v>88</v>
      </c>
      <c r="H364" s="4">
        <v>2.5175000000000001</v>
      </c>
      <c r="I364" s="4">
        <v>19.8</v>
      </c>
      <c r="J364" s="4">
        <v>7.79</v>
      </c>
      <c r="K364" s="4">
        <v>8.8000000000000007</v>
      </c>
      <c r="L364" s="4">
        <v>10.199999999999999</v>
      </c>
      <c r="M364" s="4">
        <v>37</v>
      </c>
      <c r="N364" s="4">
        <v>0</v>
      </c>
      <c r="O364" s="4">
        <v>0</v>
      </c>
      <c r="P364" s="4">
        <v>0</v>
      </c>
      <c r="Q364">
        <v>0</v>
      </c>
    </row>
    <row r="365" spans="2:17" x14ac:dyDescent="0.25">
      <c r="B365" s="3">
        <v>19.899999999999999</v>
      </c>
      <c r="C365" s="4">
        <v>1.5762616149393935</v>
      </c>
      <c r="D365" s="4">
        <v>48.1</v>
      </c>
      <c r="E365" s="4">
        <v>0.77</v>
      </c>
      <c r="F365" s="4">
        <v>6.2510000000000003</v>
      </c>
      <c r="G365" s="4">
        <v>91.1</v>
      </c>
      <c r="H365" s="4">
        <v>2.2949999999999999</v>
      </c>
      <c r="I365" s="4">
        <v>19.8</v>
      </c>
      <c r="J365" s="4">
        <v>14.19</v>
      </c>
      <c r="K365" s="4">
        <v>8.8979999999999997</v>
      </c>
      <c r="L365" s="4">
        <v>13.1592</v>
      </c>
      <c r="M365" s="4">
        <v>56</v>
      </c>
      <c r="N365" s="4">
        <v>1</v>
      </c>
      <c r="O365" s="4">
        <v>0</v>
      </c>
      <c r="P365" s="4">
        <v>1</v>
      </c>
      <c r="Q365">
        <v>0</v>
      </c>
    </row>
    <row r="366" spans="2:17" x14ac:dyDescent="0.25">
      <c r="B366" s="3">
        <v>20.8</v>
      </c>
      <c r="C366" s="4">
        <v>1.5429176957008952</v>
      </c>
      <c r="D366" s="4">
        <v>48.1</v>
      </c>
      <c r="E366" s="4">
        <v>0.77</v>
      </c>
      <c r="F366" s="4">
        <v>5.3620000000000001</v>
      </c>
      <c r="G366" s="4">
        <v>96.2</v>
      </c>
      <c r="H366" s="4">
        <v>2.105</v>
      </c>
      <c r="I366" s="4">
        <v>19.8</v>
      </c>
      <c r="J366" s="4">
        <v>10.19</v>
      </c>
      <c r="K366" s="4">
        <v>8.016</v>
      </c>
      <c r="L366" s="4">
        <v>14.166399999999999</v>
      </c>
      <c r="M366" s="4">
        <v>52</v>
      </c>
      <c r="N366" s="4">
        <v>0</v>
      </c>
      <c r="O366" s="4">
        <v>1</v>
      </c>
      <c r="P366" s="4">
        <v>0</v>
      </c>
      <c r="Q366">
        <v>0</v>
      </c>
    </row>
    <row r="367" spans="2:17" x14ac:dyDescent="0.25">
      <c r="B367" s="3">
        <v>16.8</v>
      </c>
      <c r="C367" s="4">
        <v>1.6529551515173315</v>
      </c>
      <c r="D367" s="4">
        <v>48.1</v>
      </c>
      <c r="E367" s="4">
        <v>0.77</v>
      </c>
      <c r="F367" s="4">
        <v>5.8029999999999999</v>
      </c>
      <c r="G367" s="4">
        <v>89</v>
      </c>
      <c r="H367" s="4">
        <v>1.9049999999999998</v>
      </c>
      <c r="I367" s="4">
        <v>19.8</v>
      </c>
      <c r="J367" s="4">
        <v>14.64</v>
      </c>
      <c r="K367" s="4">
        <v>9.7360000000000007</v>
      </c>
      <c r="L367" s="4">
        <v>15.134399999999999</v>
      </c>
      <c r="M367" s="4">
        <v>57</v>
      </c>
      <c r="N367" s="4">
        <v>1</v>
      </c>
      <c r="O367" s="4">
        <v>0</v>
      </c>
      <c r="P367" s="4">
        <v>0</v>
      </c>
      <c r="Q367">
        <v>1</v>
      </c>
    </row>
    <row r="368" spans="2:17" x14ac:dyDescent="0.25">
      <c r="B368" s="3">
        <v>21.9</v>
      </c>
      <c r="C368" s="4">
        <v>1.4983454449272653</v>
      </c>
      <c r="D368" s="4">
        <v>48.1</v>
      </c>
      <c r="E368" s="4">
        <v>0.71799999999999997</v>
      </c>
      <c r="F368" s="4">
        <v>8.7799999999999994</v>
      </c>
      <c r="G368" s="4">
        <v>82.9</v>
      </c>
      <c r="H368" s="4">
        <v>1.9049999999999998</v>
      </c>
      <c r="I368" s="4">
        <v>19.8</v>
      </c>
      <c r="J368" s="4">
        <v>5.29</v>
      </c>
      <c r="K368" s="4">
        <v>8.0380000000000003</v>
      </c>
      <c r="L368" s="4">
        <v>12.1752</v>
      </c>
      <c r="M368" s="4">
        <v>26</v>
      </c>
      <c r="N368" s="4">
        <v>0</v>
      </c>
      <c r="O368" s="4">
        <v>0</v>
      </c>
      <c r="P368" s="4">
        <v>1</v>
      </c>
      <c r="Q368">
        <v>0</v>
      </c>
    </row>
    <row r="369" spans="2:17" x14ac:dyDescent="0.25">
      <c r="B369" s="3">
        <v>27.5</v>
      </c>
      <c r="C369" s="4">
        <v>1.7148550264902072</v>
      </c>
      <c r="D369" s="4">
        <v>48.1</v>
      </c>
      <c r="E369" s="4">
        <v>0.71799999999999997</v>
      </c>
      <c r="F369" s="4">
        <v>3.5609999999999999</v>
      </c>
      <c r="G369" s="4">
        <v>87.9</v>
      </c>
      <c r="H369" s="4">
        <v>1.6124999999999998</v>
      </c>
      <c r="I369" s="4">
        <v>19.8</v>
      </c>
      <c r="J369" s="4">
        <v>7.12</v>
      </c>
      <c r="K369" s="4">
        <v>8.0500000000000007</v>
      </c>
      <c r="L369" s="4">
        <v>12.22</v>
      </c>
      <c r="M369" s="4">
        <v>51</v>
      </c>
      <c r="N369" s="4">
        <v>1</v>
      </c>
      <c r="O369" s="4">
        <v>0</v>
      </c>
      <c r="P369" s="4">
        <v>1</v>
      </c>
      <c r="Q369">
        <v>0</v>
      </c>
    </row>
    <row r="370" spans="2:17" x14ac:dyDescent="0.25">
      <c r="B370" s="3">
        <v>21.9</v>
      </c>
      <c r="C370" s="4">
        <v>1.5469133618955864</v>
      </c>
      <c r="D370" s="4">
        <v>48.1</v>
      </c>
      <c r="E370" s="4">
        <v>0.71799999999999997</v>
      </c>
      <c r="F370" s="4">
        <v>4.9630000000000001</v>
      </c>
      <c r="G370" s="4">
        <v>91.4</v>
      </c>
      <c r="H370" s="4">
        <v>1.75</v>
      </c>
      <c r="I370" s="4">
        <v>19.8</v>
      </c>
      <c r="J370" s="4">
        <v>14</v>
      </c>
      <c r="K370" s="4">
        <v>10.238</v>
      </c>
      <c r="L370" s="4">
        <v>14.1752</v>
      </c>
      <c r="M370" s="4">
        <v>58</v>
      </c>
      <c r="N370" s="4">
        <v>0</v>
      </c>
      <c r="O370" s="4">
        <v>1</v>
      </c>
      <c r="P370" s="4">
        <v>0</v>
      </c>
      <c r="Q370">
        <v>0</v>
      </c>
    </row>
    <row r="371" spans="2:17" x14ac:dyDescent="0.25">
      <c r="B371" s="3">
        <v>23.1</v>
      </c>
      <c r="C371" s="4">
        <v>2.675678513070904</v>
      </c>
      <c r="D371" s="4">
        <v>48.1</v>
      </c>
      <c r="E371" s="4">
        <v>0.63100000000000001</v>
      </c>
      <c r="F371" s="4">
        <v>3.863</v>
      </c>
      <c r="G371" s="4">
        <v>100</v>
      </c>
      <c r="H371" s="4">
        <v>1.5075000000000001</v>
      </c>
      <c r="I371" s="4">
        <v>19.8</v>
      </c>
      <c r="J371" s="4">
        <v>13.33</v>
      </c>
      <c r="K371" s="4">
        <v>9.9619999999999997</v>
      </c>
      <c r="L371" s="4">
        <v>11.184799999999999</v>
      </c>
      <c r="M371" s="4">
        <v>24</v>
      </c>
      <c r="N371" s="4">
        <v>0</v>
      </c>
      <c r="O371" s="4">
        <v>1</v>
      </c>
      <c r="P371" s="4">
        <v>0</v>
      </c>
      <c r="Q371">
        <v>0</v>
      </c>
    </row>
    <row r="372" spans="2:17" x14ac:dyDescent="0.25">
      <c r="B372" s="3">
        <v>50</v>
      </c>
      <c r="C372" s="4">
        <v>1.7746506104773532</v>
      </c>
      <c r="D372" s="4">
        <v>48.1</v>
      </c>
      <c r="E372" s="4">
        <v>0.63100000000000001</v>
      </c>
      <c r="F372" s="4">
        <v>4.97</v>
      </c>
      <c r="G372" s="4">
        <v>100</v>
      </c>
      <c r="H372" s="4">
        <v>1.3325</v>
      </c>
      <c r="I372" s="4">
        <v>19.8</v>
      </c>
      <c r="J372" s="4">
        <v>3.26</v>
      </c>
      <c r="K372" s="4">
        <v>9.6999999999999993</v>
      </c>
      <c r="L372" s="4">
        <v>13.4</v>
      </c>
      <c r="M372" s="4">
        <v>41</v>
      </c>
      <c r="N372" s="4">
        <v>0</v>
      </c>
      <c r="O372" s="4">
        <v>0</v>
      </c>
      <c r="P372" s="4">
        <v>1</v>
      </c>
      <c r="Q372">
        <v>0</v>
      </c>
    </row>
    <row r="373" spans="2:17" x14ac:dyDescent="0.25">
      <c r="B373" s="3">
        <v>50</v>
      </c>
      <c r="C373" s="4">
        <v>1.8976168614222872</v>
      </c>
      <c r="D373" s="4">
        <v>48.1</v>
      </c>
      <c r="E373" s="4">
        <v>0.63100000000000001</v>
      </c>
      <c r="F373" s="4">
        <v>6.6829999999999998</v>
      </c>
      <c r="G373" s="4">
        <v>96.8</v>
      </c>
      <c r="H373" s="4">
        <v>1.355</v>
      </c>
      <c r="I373" s="4">
        <v>19.8</v>
      </c>
      <c r="J373" s="4">
        <v>3.73</v>
      </c>
      <c r="K373" s="4">
        <v>6.7</v>
      </c>
      <c r="L373" s="4">
        <v>15.4</v>
      </c>
      <c r="M373" s="4">
        <v>58</v>
      </c>
      <c r="N373" s="4">
        <v>1</v>
      </c>
      <c r="O373" s="4">
        <v>0</v>
      </c>
      <c r="P373" s="4">
        <v>1</v>
      </c>
      <c r="Q373">
        <v>0</v>
      </c>
    </row>
    <row r="374" spans="2:17" x14ac:dyDescent="0.25">
      <c r="B374" s="3">
        <v>50</v>
      </c>
      <c r="C374" s="4">
        <v>2.0200577122620338</v>
      </c>
      <c r="D374" s="4">
        <v>48.1</v>
      </c>
      <c r="E374" s="4">
        <v>0.63100000000000001</v>
      </c>
      <c r="F374" s="4">
        <v>7.016</v>
      </c>
      <c r="G374" s="4">
        <v>97.5</v>
      </c>
      <c r="H374" s="4">
        <v>1.2</v>
      </c>
      <c r="I374" s="4">
        <v>19.8</v>
      </c>
      <c r="J374" s="4">
        <v>2.96</v>
      </c>
      <c r="K374" s="4">
        <v>10.1</v>
      </c>
      <c r="L374" s="4">
        <v>12.4</v>
      </c>
      <c r="M374" s="4">
        <v>46</v>
      </c>
      <c r="N374" s="4">
        <v>1</v>
      </c>
      <c r="O374" s="4">
        <v>0</v>
      </c>
      <c r="P374" s="4">
        <v>0</v>
      </c>
      <c r="Q374">
        <v>0</v>
      </c>
    </row>
    <row r="375" spans="2:17" x14ac:dyDescent="0.25">
      <c r="B375" s="3">
        <v>50</v>
      </c>
      <c r="C375" s="4">
        <v>2.3255493836278043</v>
      </c>
      <c r="D375" s="4">
        <v>48.1</v>
      </c>
      <c r="E375" s="4">
        <v>0.63100000000000001</v>
      </c>
      <c r="F375" s="4">
        <v>6.2160000000000002</v>
      </c>
      <c r="G375" s="4">
        <v>100</v>
      </c>
      <c r="H375" s="4">
        <v>1.1700000000000002</v>
      </c>
      <c r="I375" s="4">
        <v>19.8</v>
      </c>
      <c r="J375" s="4">
        <v>9.5299999999999994</v>
      </c>
      <c r="K375" s="4">
        <v>9.8000000000000007</v>
      </c>
      <c r="L375" s="4">
        <v>13.4</v>
      </c>
      <c r="M375" s="4">
        <v>25</v>
      </c>
      <c r="N375" s="4">
        <v>1</v>
      </c>
      <c r="O375" s="4">
        <v>0</v>
      </c>
      <c r="P375" s="4">
        <v>0</v>
      </c>
      <c r="Q375">
        <v>0</v>
      </c>
    </row>
    <row r="376" spans="2:17" x14ac:dyDescent="0.25">
      <c r="B376" s="3">
        <v>50</v>
      </c>
      <c r="C376" s="4">
        <v>2.226486679687524</v>
      </c>
      <c r="D376" s="4">
        <v>48.1</v>
      </c>
      <c r="E376" s="4">
        <v>0.66800000000000004</v>
      </c>
      <c r="F376" s="4">
        <v>5.875</v>
      </c>
      <c r="G376" s="4">
        <v>89.6</v>
      </c>
      <c r="H376" s="4">
        <v>1.1274999999999999</v>
      </c>
      <c r="I376" s="4">
        <v>19.8</v>
      </c>
      <c r="J376" s="4">
        <v>8.8800000000000008</v>
      </c>
      <c r="K376" s="4">
        <v>10.8</v>
      </c>
      <c r="L376" s="4">
        <v>12.4</v>
      </c>
      <c r="M376" s="4">
        <v>57</v>
      </c>
      <c r="N376" s="4">
        <v>1</v>
      </c>
      <c r="O376" s="4">
        <v>0</v>
      </c>
      <c r="P376" s="4">
        <v>0</v>
      </c>
      <c r="Q376">
        <v>0</v>
      </c>
    </row>
    <row r="377" spans="2:17" x14ac:dyDescent="0.25">
      <c r="B377" s="3">
        <v>13.8</v>
      </c>
      <c r="C377" s="4">
        <v>2.4938746501276792</v>
      </c>
      <c r="D377" s="4">
        <v>48.1</v>
      </c>
      <c r="E377" s="4">
        <v>0.66800000000000004</v>
      </c>
      <c r="F377" s="4">
        <v>4.9059999999999997</v>
      </c>
      <c r="G377" s="4">
        <v>100</v>
      </c>
      <c r="H377" s="4">
        <v>1.175</v>
      </c>
      <c r="I377" s="4">
        <v>19.8</v>
      </c>
      <c r="J377" s="4">
        <v>34.770000000000003</v>
      </c>
      <c r="K377" s="4">
        <v>6.8760000000000003</v>
      </c>
      <c r="L377" s="4">
        <v>13.1104</v>
      </c>
      <c r="M377" s="4">
        <v>56</v>
      </c>
      <c r="N377" s="4">
        <v>1</v>
      </c>
      <c r="O377" s="4">
        <v>0</v>
      </c>
      <c r="P377" s="4">
        <v>0</v>
      </c>
      <c r="Q377">
        <v>0</v>
      </c>
    </row>
    <row r="378" spans="2:17" x14ac:dyDescent="0.25">
      <c r="B378" s="3">
        <v>13.8</v>
      </c>
      <c r="C378" s="4">
        <v>2.9703221536167761</v>
      </c>
      <c r="D378" s="4">
        <v>48.1</v>
      </c>
      <c r="E378" s="4">
        <v>0.66800000000000004</v>
      </c>
      <c r="F378" s="4">
        <v>4.1379999999999999</v>
      </c>
      <c r="G378" s="4">
        <v>100</v>
      </c>
      <c r="H378" s="4">
        <v>1.1375</v>
      </c>
      <c r="I378" s="4">
        <v>19.8</v>
      </c>
      <c r="J378" s="4">
        <v>37.97</v>
      </c>
      <c r="K378" s="4">
        <v>7.0759999999999996</v>
      </c>
      <c r="L378" s="4">
        <v>13.1104</v>
      </c>
      <c r="M378" s="4">
        <v>35</v>
      </c>
      <c r="N378" s="4">
        <v>0</v>
      </c>
      <c r="O378" s="4">
        <v>1</v>
      </c>
      <c r="P378" s="4">
        <v>0</v>
      </c>
      <c r="Q378">
        <v>0</v>
      </c>
    </row>
    <row r="379" spans="2:17" x14ac:dyDescent="0.25">
      <c r="B379" s="3">
        <v>15</v>
      </c>
      <c r="C379" s="4">
        <v>3.0257327258266167</v>
      </c>
      <c r="D379" s="4">
        <v>48.1</v>
      </c>
      <c r="E379" s="4">
        <v>0.67100000000000004</v>
      </c>
      <c r="F379" s="4">
        <v>7.3129999999999997</v>
      </c>
      <c r="G379" s="4">
        <v>97.9</v>
      </c>
      <c r="H379" s="4">
        <v>1.3174999999999999</v>
      </c>
      <c r="I379" s="4">
        <v>19.8</v>
      </c>
      <c r="J379" s="4">
        <v>13.44</v>
      </c>
      <c r="K379" s="4">
        <v>8.9</v>
      </c>
      <c r="L379" s="4">
        <v>15.12</v>
      </c>
      <c r="M379" s="4">
        <v>45</v>
      </c>
      <c r="N379" s="4">
        <v>0</v>
      </c>
      <c r="O379" s="4">
        <v>0</v>
      </c>
      <c r="P379" s="4">
        <v>0</v>
      </c>
      <c r="Q379">
        <v>0</v>
      </c>
    </row>
    <row r="380" spans="2:17" x14ac:dyDescent="0.25">
      <c r="B380" s="3">
        <v>13.9</v>
      </c>
      <c r="C380" s="4">
        <v>2.7904286403681122</v>
      </c>
      <c r="D380" s="4">
        <v>48.1</v>
      </c>
      <c r="E380" s="4">
        <v>0.67100000000000004</v>
      </c>
      <c r="F380" s="4">
        <v>6.649</v>
      </c>
      <c r="G380" s="4">
        <v>93.3</v>
      </c>
      <c r="H380" s="4">
        <v>1.345</v>
      </c>
      <c r="I380" s="4">
        <v>19.8</v>
      </c>
      <c r="J380" s="4">
        <v>23.24</v>
      </c>
      <c r="K380" s="4">
        <v>9.4779999999999998</v>
      </c>
      <c r="L380" s="4">
        <v>15.1112</v>
      </c>
      <c r="M380" s="4">
        <v>26</v>
      </c>
      <c r="N380" s="4">
        <v>1</v>
      </c>
      <c r="O380" s="4">
        <v>0</v>
      </c>
      <c r="P380" s="4">
        <v>0</v>
      </c>
      <c r="Q380">
        <v>0</v>
      </c>
    </row>
    <row r="381" spans="2:17" x14ac:dyDescent="0.25">
      <c r="B381" s="3">
        <v>13.3</v>
      </c>
      <c r="C381" s="4">
        <v>2.3817187722417921</v>
      </c>
      <c r="D381" s="4">
        <v>48.1</v>
      </c>
      <c r="E381" s="4">
        <v>0.67100000000000004</v>
      </c>
      <c r="F381" s="4">
        <v>6.7939999999999996</v>
      </c>
      <c r="G381" s="4">
        <v>98.8</v>
      </c>
      <c r="H381" s="4">
        <v>1.3574999999999999</v>
      </c>
      <c r="I381" s="4">
        <v>19.8</v>
      </c>
      <c r="J381" s="4">
        <v>21.24</v>
      </c>
      <c r="K381" s="4">
        <v>6.0659999999999998</v>
      </c>
      <c r="L381" s="4">
        <v>14.106400000000001</v>
      </c>
      <c r="M381" s="4">
        <v>22</v>
      </c>
      <c r="N381" s="4">
        <v>1</v>
      </c>
      <c r="O381" s="4">
        <v>0</v>
      </c>
      <c r="P381" s="4">
        <v>0</v>
      </c>
      <c r="Q381">
        <v>0</v>
      </c>
    </row>
    <row r="382" spans="2:17" x14ac:dyDescent="0.25">
      <c r="B382" s="3">
        <v>13.1</v>
      </c>
      <c r="C382" s="4">
        <v>3.204703875510067</v>
      </c>
      <c r="D382" s="4">
        <v>48.1</v>
      </c>
      <c r="E382" s="4">
        <v>0.67100000000000004</v>
      </c>
      <c r="F382" s="4">
        <v>6.38</v>
      </c>
      <c r="G382" s="4">
        <v>96.2</v>
      </c>
      <c r="H382" s="4">
        <v>1.3850000000000002</v>
      </c>
      <c r="I382" s="4">
        <v>19.8</v>
      </c>
      <c r="J382" s="4">
        <v>23.69</v>
      </c>
      <c r="K382" s="4">
        <v>9.2620000000000005</v>
      </c>
      <c r="L382" s="4">
        <v>14.104799999999999</v>
      </c>
      <c r="M382" s="4">
        <v>54</v>
      </c>
      <c r="N382" s="4">
        <v>1</v>
      </c>
      <c r="O382" s="4">
        <v>1</v>
      </c>
      <c r="P382" s="4">
        <v>0</v>
      </c>
      <c r="Q382">
        <v>0</v>
      </c>
    </row>
    <row r="383" spans="2:17" x14ac:dyDescent="0.25">
      <c r="B383" s="3">
        <v>10.199999999999999</v>
      </c>
      <c r="C383" s="4">
        <v>2.9373984633239192</v>
      </c>
      <c r="D383" s="4">
        <v>48.1</v>
      </c>
      <c r="E383" s="4">
        <v>0.67100000000000004</v>
      </c>
      <c r="F383" s="4">
        <v>6.2229999999999999</v>
      </c>
      <c r="G383" s="4">
        <v>100</v>
      </c>
      <c r="H383" s="4">
        <v>1.3875</v>
      </c>
      <c r="I383" s="4">
        <v>19.8</v>
      </c>
      <c r="J383" s="4">
        <v>21.78</v>
      </c>
      <c r="K383" s="4">
        <v>7.9039999999999999</v>
      </c>
      <c r="L383" s="4">
        <v>11.0816</v>
      </c>
      <c r="M383" s="4">
        <v>46</v>
      </c>
      <c r="N383" s="4">
        <v>0</v>
      </c>
      <c r="O383" s="4">
        <v>0</v>
      </c>
      <c r="P383" s="4">
        <v>0</v>
      </c>
      <c r="Q383">
        <v>1</v>
      </c>
    </row>
    <row r="384" spans="2:17" x14ac:dyDescent="0.25">
      <c r="B384" s="3">
        <v>10.4</v>
      </c>
      <c r="C384" s="4">
        <v>4.4995451909142234</v>
      </c>
      <c r="D384" s="4">
        <v>48.1</v>
      </c>
      <c r="E384" s="4">
        <v>0.67100000000000004</v>
      </c>
      <c r="F384" s="4">
        <v>6.968</v>
      </c>
      <c r="G384" s="4">
        <v>91.9</v>
      </c>
      <c r="H384" s="4">
        <v>1.4175</v>
      </c>
      <c r="I384" s="4">
        <v>19.8</v>
      </c>
      <c r="J384" s="4">
        <v>17.21</v>
      </c>
      <c r="K384" s="4">
        <v>9.4079999999999995</v>
      </c>
      <c r="L384" s="4">
        <v>14.0832</v>
      </c>
      <c r="M384" s="4">
        <v>21</v>
      </c>
      <c r="N384" s="4">
        <v>1</v>
      </c>
      <c r="O384" s="4">
        <v>0</v>
      </c>
      <c r="P384" s="4">
        <v>0</v>
      </c>
      <c r="Q384">
        <v>0</v>
      </c>
    </row>
    <row r="385" spans="2:17" x14ac:dyDescent="0.25">
      <c r="B385" s="3">
        <v>10.9</v>
      </c>
      <c r="C385" s="4">
        <v>2.8257976805709242</v>
      </c>
      <c r="D385" s="4">
        <v>48.1</v>
      </c>
      <c r="E385" s="4">
        <v>0.67100000000000004</v>
      </c>
      <c r="F385" s="4">
        <v>6.5449999999999999</v>
      </c>
      <c r="G385" s="4">
        <v>99.1</v>
      </c>
      <c r="H385" s="4">
        <v>1.5175000000000001</v>
      </c>
      <c r="I385" s="4">
        <v>19.8</v>
      </c>
      <c r="J385" s="4">
        <v>21.08</v>
      </c>
      <c r="K385" s="4">
        <v>8.6180000000000003</v>
      </c>
      <c r="L385" s="4">
        <v>10.087199999999999</v>
      </c>
      <c r="M385" s="4">
        <v>60</v>
      </c>
      <c r="N385" s="4">
        <v>0</v>
      </c>
      <c r="O385" s="4">
        <v>0</v>
      </c>
      <c r="P385" s="4">
        <v>0</v>
      </c>
      <c r="Q385">
        <v>1</v>
      </c>
    </row>
    <row r="386" spans="2:17" x14ac:dyDescent="0.25">
      <c r="B386" s="3">
        <v>11.3</v>
      </c>
      <c r="C386" s="4">
        <v>2.321114360892544</v>
      </c>
      <c r="D386" s="4">
        <v>48.1</v>
      </c>
      <c r="E386" s="4">
        <v>0.7</v>
      </c>
      <c r="F386" s="4">
        <v>5.5359999999999996</v>
      </c>
      <c r="G386" s="4">
        <v>100</v>
      </c>
      <c r="H386" s="4">
        <v>1.5774999999999999</v>
      </c>
      <c r="I386" s="4">
        <v>19.8</v>
      </c>
      <c r="J386" s="4">
        <v>23.6</v>
      </c>
      <c r="K386" s="4">
        <v>8.2260000000000009</v>
      </c>
      <c r="L386" s="4">
        <v>11.090400000000001</v>
      </c>
      <c r="M386" s="4">
        <v>46</v>
      </c>
      <c r="N386" s="4">
        <v>1</v>
      </c>
      <c r="O386" s="4">
        <v>0</v>
      </c>
      <c r="P386" s="4">
        <v>1</v>
      </c>
      <c r="Q386">
        <v>0</v>
      </c>
    </row>
    <row r="387" spans="2:17" x14ac:dyDescent="0.25">
      <c r="B387" s="3">
        <v>12.3</v>
      </c>
      <c r="C387" s="4">
        <v>2.1963886725095501</v>
      </c>
      <c r="D387" s="4">
        <v>48.1</v>
      </c>
      <c r="E387" s="4">
        <v>0.7</v>
      </c>
      <c r="F387" s="4">
        <v>5.52</v>
      </c>
      <c r="G387" s="4">
        <v>100</v>
      </c>
      <c r="H387" s="4">
        <v>1.5349999999999999</v>
      </c>
      <c r="I387" s="4">
        <v>19.8</v>
      </c>
      <c r="J387" s="4">
        <v>24.56</v>
      </c>
      <c r="K387" s="4">
        <v>6.7460000000000004</v>
      </c>
      <c r="L387" s="4">
        <v>15.0984</v>
      </c>
      <c r="M387" s="4">
        <v>41</v>
      </c>
      <c r="N387" s="4">
        <v>0</v>
      </c>
      <c r="O387" s="4">
        <v>1</v>
      </c>
      <c r="P387" s="4">
        <v>0</v>
      </c>
      <c r="Q387">
        <v>0</v>
      </c>
    </row>
    <row r="388" spans="2:17" x14ac:dyDescent="0.25">
      <c r="B388" s="3">
        <v>8.8000000000000007</v>
      </c>
      <c r="C388" s="4">
        <v>3.0485571444791901</v>
      </c>
      <c r="D388" s="4">
        <v>48.1</v>
      </c>
      <c r="E388" s="4">
        <v>0.7</v>
      </c>
      <c r="F388" s="4">
        <v>4.3680000000000003</v>
      </c>
      <c r="G388" s="4">
        <v>91.2</v>
      </c>
      <c r="H388" s="4">
        <v>1.44</v>
      </c>
      <c r="I388" s="4">
        <v>19.8</v>
      </c>
      <c r="J388" s="4">
        <v>30.63</v>
      </c>
      <c r="K388" s="4">
        <v>5.6760000000000002</v>
      </c>
      <c r="L388" s="4">
        <v>14.070399999999999</v>
      </c>
      <c r="M388" s="4">
        <v>25</v>
      </c>
      <c r="N388" s="4">
        <v>0</v>
      </c>
      <c r="O388" s="4">
        <v>0</v>
      </c>
      <c r="P388" s="4">
        <v>1</v>
      </c>
      <c r="Q388">
        <v>0</v>
      </c>
    </row>
    <row r="389" spans="2:17" x14ac:dyDescent="0.25">
      <c r="B389" s="3">
        <v>7.2</v>
      </c>
      <c r="C389" s="4">
        <v>2.879861159011059</v>
      </c>
      <c r="D389" s="4">
        <v>48.1</v>
      </c>
      <c r="E389" s="4">
        <v>0.7</v>
      </c>
      <c r="F389" s="4">
        <v>5.2770000000000001</v>
      </c>
      <c r="G389" s="4">
        <v>98.1</v>
      </c>
      <c r="H389" s="4">
        <v>1.4275000000000002</v>
      </c>
      <c r="I389" s="4">
        <v>19.8</v>
      </c>
      <c r="J389" s="4">
        <v>30.81</v>
      </c>
      <c r="K389" s="4">
        <v>10.144</v>
      </c>
      <c r="L389" s="4">
        <v>13.057600000000001</v>
      </c>
      <c r="M389" s="4">
        <v>36</v>
      </c>
      <c r="N389" s="4">
        <v>0</v>
      </c>
      <c r="O389" s="4">
        <v>0</v>
      </c>
      <c r="P389" s="4">
        <v>0</v>
      </c>
      <c r="Q389">
        <v>1</v>
      </c>
    </row>
    <row r="390" spans="2:17" x14ac:dyDescent="0.25">
      <c r="B390" s="3">
        <v>10.5</v>
      </c>
      <c r="C390" s="4">
        <v>3.2345050497403935</v>
      </c>
      <c r="D390" s="4">
        <v>48.1</v>
      </c>
      <c r="E390" s="4">
        <v>0.7</v>
      </c>
      <c r="F390" s="4">
        <v>4.6520000000000001</v>
      </c>
      <c r="G390" s="4">
        <v>100</v>
      </c>
      <c r="H390" s="4">
        <v>1.4675</v>
      </c>
      <c r="I390" s="4">
        <v>19.8</v>
      </c>
      <c r="J390" s="4">
        <v>28.28</v>
      </c>
      <c r="K390" s="4">
        <v>7.71</v>
      </c>
      <c r="L390" s="4">
        <v>15.084</v>
      </c>
      <c r="M390" s="4">
        <v>34</v>
      </c>
      <c r="N390" s="4">
        <v>1</v>
      </c>
      <c r="O390" s="4">
        <v>0</v>
      </c>
      <c r="P390" s="4">
        <v>1</v>
      </c>
      <c r="Q390">
        <v>0</v>
      </c>
    </row>
    <row r="391" spans="2:17" x14ac:dyDescent="0.25">
      <c r="B391" s="3">
        <v>7.4</v>
      </c>
      <c r="C391" s="4">
        <v>3.1611238231251</v>
      </c>
      <c r="D391" s="4">
        <v>48.1</v>
      </c>
      <c r="E391" s="4">
        <v>0.7</v>
      </c>
      <c r="F391" s="4">
        <v>5</v>
      </c>
      <c r="G391" s="4">
        <v>89.5</v>
      </c>
      <c r="H391" s="4">
        <v>1.52</v>
      </c>
      <c r="I391" s="4">
        <v>19.8</v>
      </c>
      <c r="J391" s="4">
        <v>31.99</v>
      </c>
      <c r="K391" s="4">
        <v>8.3480000000000008</v>
      </c>
      <c r="L391" s="4">
        <v>15.059200000000001</v>
      </c>
      <c r="M391" s="4">
        <v>54</v>
      </c>
      <c r="N391" s="4">
        <v>0</v>
      </c>
      <c r="O391" s="4">
        <v>0</v>
      </c>
      <c r="P391" s="4">
        <v>0</v>
      </c>
      <c r="Q391">
        <v>1</v>
      </c>
    </row>
    <row r="392" spans="2:17" x14ac:dyDescent="0.25">
      <c r="B392" s="3">
        <v>10.199999999999999</v>
      </c>
      <c r="C392" s="4">
        <v>2.7300530205785511</v>
      </c>
      <c r="D392" s="4">
        <v>48.1</v>
      </c>
      <c r="E392" s="4">
        <v>0.7</v>
      </c>
      <c r="F392" s="4">
        <v>4.88</v>
      </c>
      <c r="G392" s="4">
        <v>100</v>
      </c>
      <c r="H392" s="4">
        <v>1.59</v>
      </c>
      <c r="I392" s="4">
        <v>19.8</v>
      </c>
      <c r="J392" s="4">
        <v>30.62</v>
      </c>
      <c r="K392" s="4">
        <v>6.1040000000000001</v>
      </c>
      <c r="L392" s="4">
        <v>10.0816</v>
      </c>
      <c r="M392" s="4">
        <v>25</v>
      </c>
      <c r="N392" s="4">
        <v>0</v>
      </c>
      <c r="O392" s="4">
        <v>1</v>
      </c>
      <c r="P392" s="4">
        <v>0</v>
      </c>
      <c r="Q392">
        <v>0</v>
      </c>
    </row>
    <row r="393" spans="2:17" x14ac:dyDescent="0.25">
      <c r="B393" s="3">
        <v>11.5</v>
      </c>
      <c r="C393" s="4">
        <v>2.2139440251429869</v>
      </c>
      <c r="D393" s="4">
        <v>48.1</v>
      </c>
      <c r="E393" s="4">
        <v>0.7</v>
      </c>
      <c r="F393" s="4">
        <v>5.39</v>
      </c>
      <c r="G393" s="4">
        <v>98.9</v>
      </c>
      <c r="H393" s="4">
        <v>1.73</v>
      </c>
      <c r="I393" s="4">
        <v>19.8</v>
      </c>
      <c r="J393" s="4">
        <v>20.85</v>
      </c>
      <c r="K393" s="4">
        <v>6.03</v>
      </c>
      <c r="L393" s="4">
        <v>12.092000000000001</v>
      </c>
      <c r="M393" s="4">
        <v>51</v>
      </c>
      <c r="N393" s="4">
        <v>0</v>
      </c>
      <c r="O393" s="4">
        <v>0</v>
      </c>
      <c r="P393" s="4">
        <v>0</v>
      </c>
      <c r="Q393">
        <v>1</v>
      </c>
    </row>
    <row r="394" spans="2:17" x14ac:dyDescent="0.25">
      <c r="B394" s="3">
        <v>15.1</v>
      </c>
      <c r="C394" s="4">
        <v>2.0746990638882306</v>
      </c>
      <c r="D394" s="4">
        <v>48.1</v>
      </c>
      <c r="E394" s="4">
        <v>0.7</v>
      </c>
      <c r="F394" s="4">
        <v>5.7130000000000001</v>
      </c>
      <c r="G394" s="4">
        <v>97</v>
      </c>
      <c r="H394" s="4">
        <v>1.9250000000000003</v>
      </c>
      <c r="I394" s="4">
        <v>19.8</v>
      </c>
      <c r="J394" s="4">
        <v>17.11</v>
      </c>
      <c r="K394" s="4">
        <v>9.702</v>
      </c>
      <c r="L394" s="4">
        <v>11.120799999999999</v>
      </c>
      <c r="M394" s="4">
        <v>20</v>
      </c>
      <c r="N394" s="4">
        <v>1</v>
      </c>
      <c r="O394" s="4">
        <v>0</v>
      </c>
      <c r="P394" s="4">
        <v>1</v>
      </c>
      <c r="Q394">
        <v>0</v>
      </c>
    </row>
    <row r="395" spans="2:17" x14ac:dyDescent="0.25">
      <c r="B395" s="3">
        <v>23.2</v>
      </c>
      <c r="C395" s="4">
        <v>1.8394458498493202</v>
      </c>
      <c r="D395" s="4">
        <v>48.1</v>
      </c>
      <c r="E395" s="4">
        <v>0.7</v>
      </c>
      <c r="F395" s="4">
        <v>6.0510000000000002</v>
      </c>
      <c r="G395" s="4">
        <v>82.5</v>
      </c>
      <c r="H395" s="4">
        <v>2.17</v>
      </c>
      <c r="I395" s="4">
        <v>19.8</v>
      </c>
      <c r="J395" s="4">
        <v>18.760000000000002</v>
      </c>
      <c r="K395" s="4">
        <v>9.6639999999999997</v>
      </c>
      <c r="L395" s="4">
        <v>10.185600000000001</v>
      </c>
      <c r="M395" s="4">
        <v>53</v>
      </c>
      <c r="N395" s="4">
        <v>1</v>
      </c>
      <c r="O395" s="4">
        <v>0</v>
      </c>
      <c r="P395" s="4">
        <v>1</v>
      </c>
      <c r="Q395">
        <v>0</v>
      </c>
    </row>
    <row r="396" spans="2:17" x14ac:dyDescent="0.25">
      <c r="B396" s="3">
        <v>9.6999999999999993</v>
      </c>
      <c r="C396" s="4">
        <v>2.5319413057001379</v>
      </c>
      <c r="D396" s="4">
        <v>48.1</v>
      </c>
      <c r="E396" s="4">
        <v>0.7</v>
      </c>
      <c r="F396" s="4">
        <v>5.0359999999999996</v>
      </c>
      <c r="G396" s="4">
        <v>97</v>
      </c>
      <c r="H396" s="4">
        <v>1.77</v>
      </c>
      <c r="I396" s="4">
        <v>19.8</v>
      </c>
      <c r="J396" s="4">
        <v>25.68</v>
      </c>
      <c r="K396" s="4">
        <v>5.4939999999999998</v>
      </c>
      <c r="L396" s="4">
        <v>14.0776</v>
      </c>
      <c r="M396" s="4">
        <v>51</v>
      </c>
      <c r="N396" s="4">
        <v>0</v>
      </c>
      <c r="O396" s="4">
        <v>0</v>
      </c>
      <c r="P396" s="4">
        <v>0</v>
      </c>
      <c r="Q396">
        <v>0</v>
      </c>
    </row>
    <row r="397" spans="2:17" x14ac:dyDescent="0.25">
      <c r="B397" s="3">
        <v>13.8</v>
      </c>
      <c r="C397" s="4">
        <v>2.2664147626888429</v>
      </c>
      <c r="D397" s="4">
        <v>48.1</v>
      </c>
      <c r="E397" s="4">
        <v>0.69299999999999995</v>
      </c>
      <c r="F397" s="4">
        <v>6.1929999999999996</v>
      </c>
      <c r="G397" s="4">
        <v>92.6</v>
      </c>
      <c r="H397" s="4">
        <v>1.7925</v>
      </c>
      <c r="I397" s="4">
        <v>19.8</v>
      </c>
      <c r="J397" s="4">
        <v>15.17</v>
      </c>
      <c r="K397" s="4">
        <v>9.0760000000000005</v>
      </c>
      <c r="L397" s="4">
        <v>14.1104</v>
      </c>
      <c r="M397" s="4">
        <v>55</v>
      </c>
      <c r="N397" s="4">
        <v>0</v>
      </c>
      <c r="O397" s="4">
        <v>0</v>
      </c>
      <c r="P397" s="4">
        <v>1</v>
      </c>
      <c r="Q397">
        <v>0</v>
      </c>
    </row>
    <row r="398" spans="2:17" x14ac:dyDescent="0.25">
      <c r="B398" s="3">
        <v>12.7</v>
      </c>
      <c r="C398" s="4">
        <v>2.6644326359464867</v>
      </c>
      <c r="D398" s="4">
        <v>48.1</v>
      </c>
      <c r="E398" s="4">
        <v>0.69299999999999995</v>
      </c>
      <c r="F398" s="4">
        <v>5.8869999999999996</v>
      </c>
      <c r="G398" s="4">
        <v>94.7</v>
      </c>
      <c r="H398" s="4">
        <v>1.7825</v>
      </c>
      <c r="I398" s="4">
        <v>19.8</v>
      </c>
      <c r="J398" s="4">
        <v>16.350000000000001</v>
      </c>
      <c r="K398" s="4">
        <v>6.7539999999999996</v>
      </c>
      <c r="L398" s="4">
        <v>15.101599999999999</v>
      </c>
      <c r="M398" s="4">
        <v>40</v>
      </c>
      <c r="N398" s="4">
        <v>0</v>
      </c>
      <c r="O398" s="4">
        <v>0</v>
      </c>
      <c r="P398" s="4">
        <v>0</v>
      </c>
      <c r="Q398">
        <v>0</v>
      </c>
    </row>
    <row r="399" spans="2:17" x14ac:dyDescent="0.25">
      <c r="B399" s="3">
        <v>13.1</v>
      </c>
      <c r="C399" s="4">
        <v>2.2738512004209461</v>
      </c>
      <c r="D399" s="4">
        <v>48.1</v>
      </c>
      <c r="E399" s="4">
        <v>0.69299999999999995</v>
      </c>
      <c r="F399" s="4">
        <v>6.4710000000000001</v>
      </c>
      <c r="G399" s="4">
        <v>98.8</v>
      </c>
      <c r="H399" s="4">
        <v>1.7249999999999999</v>
      </c>
      <c r="I399" s="4">
        <v>19.8</v>
      </c>
      <c r="J399" s="4">
        <v>17.12</v>
      </c>
      <c r="K399" s="4">
        <v>5.7619999999999996</v>
      </c>
      <c r="L399" s="4">
        <v>15.104799999999999</v>
      </c>
      <c r="M399" s="4">
        <v>29</v>
      </c>
      <c r="N399" s="4">
        <v>0</v>
      </c>
      <c r="O399" s="4">
        <v>0</v>
      </c>
      <c r="P399" s="4">
        <v>0</v>
      </c>
      <c r="Q399">
        <v>1</v>
      </c>
    </row>
    <row r="400" spans="2:17" x14ac:dyDescent="0.25">
      <c r="B400" s="3">
        <v>12.5</v>
      </c>
      <c r="C400" s="4">
        <v>1.9274624605576969</v>
      </c>
      <c r="D400" s="4">
        <v>48.1</v>
      </c>
      <c r="E400" s="4">
        <v>0.69299999999999995</v>
      </c>
      <c r="F400" s="4">
        <v>6.4050000000000002</v>
      </c>
      <c r="G400" s="4">
        <v>96</v>
      </c>
      <c r="H400" s="4">
        <v>1.675</v>
      </c>
      <c r="I400" s="4">
        <v>19.8</v>
      </c>
      <c r="J400" s="4">
        <v>19.37</v>
      </c>
      <c r="K400" s="4">
        <v>5.45</v>
      </c>
      <c r="L400" s="4">
        <v>11.1</v>
      </c>
      <c r="M400" s="4">
        <v>24</v>
      </c>
      <c r="N400" s="4">
        <v>1</v>
      </c>
      <c r="O400" s="4">
        <v>0</v>
      </c>
      <c r="P400" s="4">
        <v>1</v>
      </c>
      <c r="Q400">
        <v>0</v>
      </c>
    </row>
    <row r="401" spans="2:17" x14ac:dyDescent="0.25">
      <c r="B401" s="3">
        <v>8.5</v>
      </c>
      <c r="C401" s="4">
        <v>2.1601017509676939</v>
      </c>
      <c r="D401" s="4">
        <v>48.1</v>
      </c>
      <c r="E401" s="4">
        <v>0.69299999999999995</v>
      </c>
      <c r="F401" s="4">
        <v>5.7469999999999999</v>
      </c>
      <c r="G401" s="4">
        <v>98.9</v>
      </c>
      <c r="H401" s="4">
        <v>1.6349999999999998</v>
      </c>
      <c r="I401" s="4">
        <v>19.8</v>
      </c>
      <c r="J401" s="4">
        <v>19.920000000000002</v>
      </c>
      <c r="K401" s="4">
        <v>9.27</v>
      </c>
      <c r="L401" s="4">
        <v>14.068</v>
      </c>
      <c r="M401" s="4">
        <v>22</v>
      </c>
      <c r="N401" s="4">
        <v>0</v>
      </c>
      <c r="O401" s="4">
        <v>0</v>
      </c>
      <c r="P401" s="4">
        <v>0</v>
      </c>
      <c r="Q401">
        <v>0</v>
      </c>
    </row>
    <row r="402" spans="2:17" x14ac:dyDescent="0.25">
      <c r="B402" s="3">
        <v>5</v>
      </c>
      <c r="C402" s="4">
        <v>3.6725417171463159</v>
      </c>
      <c r="D402" s="4">
        <v>48.1</v>
      </c>
      <c r="E402" s="4">
        <v>0.69299999999999995</v>
      </c>
      <c r="F402" s="4">
        <v>5.4530000000000003</v>
      </c>
      <c r="G402" s="4">
        <v>100</v>
      </c>
      <c r="H402" s="4">
        <v>1.49</v>
      </c>
      <c r="I402" s="4">
        <v>19.8</v>
      </c>
      <c r="J402" s="4">
        <v>30.59</v>
      </c>
      <c r="K402" s="4">
        <v>9.3000000000000007</v>
      </c>
      <c r="L402" s="4">
        <v>13.04</v>
      </c>
      <c r="M402" s="4">
        <v>26</v>
      </c>
      <c r="N402" s="4">
        <v>0</v>
      </c>
      <c r="O402" s="4">
        <v>1</v>
      </c>
      <c r="P402" s="4">
        <v>0</v>
      </c>
      <c r="Q402">
        <v>0</v>
      </c>
    </row>
    <row r="403" spans="2:17" x14ac:dyDescent="0.25">
      <c r="B403" s="3">
        <v>6.3</v>
      </c>
      <c r="C403" s="4">
        <v>2.3902799863331441</v>
      </c>
      <c r="D403" s="4">
        <v>48.1</v>
      </c>
      <c r="E403" s="4">
        <v>0.69299999999999995</v>
      </c>
      <c r="F403" s="4">
        <v>5.8520000000000003</v>
      </c>
      <c r="G403" s="4">
        <v>77.8</v>
      </c>
      <c r="H403" s="4">
        <v>1.5</v>
      </c>
      <c r="I403" s="4">
        <v>19.8</v>
      </c>
      <c r="J403" s="4">
        <v>29.97</v>
      </c>
      <c r="K403" s="4">
        <v>6.726</v>
      </c>
      <c r="L403" s="4">
        <v>14.0504</v>
      </c>
      <c r="M403" s="4">
        <v>42</v>
      </c>
      <c r="N403" s="4">
        <v>0</v>
      </c>
      <c r="O403" s="4">
        <v>0</v>
      </c>
      <c r="P403" s="4">
        <v>1</v>
      </c>
      <c r="Q403">
        <v>0</v>
      </c>
    </row>
    <row r="404" spans="2:17" x14ac:dyDescent="0.25">
      <c r="B404" s="3">
        <v>5.6</v>
      </c>
      <c r="C404" s="4">
        <v>3.2598680448992714</v>
      </c>
      <c r="D404" s="4">
        <v>48.1</v>
      </c>
      <c r="E404" s="4">
        <v>0.69299999999999995</v>
      </c>
      <c r="F404" s="4">
        <v>5.9870000000000001</v>
      </c>
      <c r="G404" s="4">
        <v>100</v>
      </c>
      <c r="H404" s="4">
        <v>1.5899999999999999</v>
      </c>
      <c r="I404" s="4">
        <v>19.8</v>
      </c>
      <c r="J404" s="4">
        <v>26.77</v>
      </c>
      <c r="K404" s="4">
        <v>9.2119999999999997</v>
      </c>
      <c r="L404" s="4">
        <v>11.0448</v>
      </c>
      <c r="M404" s="4">
        <v>30</v>
      </c>
      <c r="N404" s="4">
        <v>1</v>
      </c>
      <c r="O404" s="4">
        <v>1</v>
      </c>
      <c r="P404" s="4">
        <v>0</v>
      </c>
      <c r="Q404">
        <v>0</v>
      </c>
    </row>
    <row r="405" spans="2:17" x14ac:dyDescent="0.25">
      <c r="B405" s="3">
        <v>7.2</v>
      </c>
      <c r="C405" s="4">
        <v>2.7236741753351374</v>
      </c>
      <c r="D405" s="4">
        <v>48.1</v>
      </c>
      <c r="E405" s="4">
        <v>0.69299999999999995</v>
      </c>
      <c r="F405" s="4">
        <v>6.343</v>
      </c>
      <c r="G405" s="4">
        <v>100</v>
      </c>
      <c r="H405" s="4">
        <v>1.575</v>
      </c>
      <c r="I405" s="4">
        <v>19.8</v>
      </c>
      <c r="J405" s="4">
        <v>20.32</v>
      </c>
      <c r="K405" s="4">
        <v>7.3440000000000003</v>
      </c>
      <c r="L405" s="4">
        <v>10.057600000000001</v>
      </c>
      <c r="M405" s="4">
        <v>50</v>
      </c>
      <c r="N405" s="4">
        <v>1</v>
      </c>
      <c r="O405" s="4">
        <v>0</v>
      </c>
      <c r="P405" s="4">
        <v>0</v>
      </c>
      <c r="Q405">
        <v>0</v>
      </c>
    </row>
    <row r="406" spans="2:17" x14ac:dyDescent="0.25">
      <c r="B406" s="3">
        <v>12.1</v>
      </c>
      <c r="C406" s="4">
        <v>2.3604492022168682</v>
      </c>
      <c r="D406" s="4">
        <v>48.1</v>
      </c>
      <c r="E406" s="4">
        <v>0.69299999999999995</v>
      </c>
      <c r="F406" s="4">
        <v>6.4039999999999999</v>
      </c>
      <c r="G406" s="4">
        <v>100</v>
      </c>
      <c r="H406" s="4">
        <v>1.6375</v>
      </c>
      <c r="I406" s="4">
        <v>19.8</v>
      </c>
      <c r="J406" s="4">
        <v>20.309999999999999</v>
      </c>
      <c r="K406" s="4">
        <v>5.4420000000000002</v>
      </c>
      <c r="L406" s="4">
        <v>14.0968</v>
      </c>
      <c r="M406" s="4">
        <v>42</v>
      </c>
      <c r="N406" s="4">
        <v>0</v>
      </c>
      <c r="O406" s="4">
        <v>0</v>
      </c>
      <c r="P406" s="4">
        <v>1</v>
      </c>
      <c r="Q406">
        <v>0</v>
      </c>
    </row>
    <row r="407" spans="2:17" x14ac:dyDescent="0.25">
      <c r="B407" s="3">
        <v>8.3000000000000007</v>
      </c>
      <c r="C407" s="4">
        <v>3.250440381229692</v>
      </c>
      <c r="D407" s="4">
        <v>48.1</v>
      </c>
      <c r="E407" s="4">
        <v>0.69299999999999995</v>
      </c>
      <c r="F407" s="4">
        <v>5.3490000000000002</v>
      </c>
      <c r="G407" s="4">
        <v>96</v>
      </c>
      <c r="H407" s="4">
        <v>1.7024999999999999</v>
      </c>
      <c r="I407" s="4">
        <v>19.8</v>
      </c>
      <c r="J407" s="4">
        <v>19.77</v>
      </c>
      <c r="K407" s="4">
        <v>7.8997670682730989</v>
      </c>
      <c r="L407" s="4">
        <v>15.0664</v>
      </c>
      <c r="M407" s="4">
        <v>40</v>
      </c>
      <c r="N407" s="4">
        <v>1</v>
      </c>
      <c r="O407" s="4">
        <v>0</v>
      </c>
      <c r="P407" s="4">
        <v>1</v>
      </c>
      <c r="Q407">
        <v>0</v>
      </c>
    </row>
    <row r="408" spans="2:17" x14ac:dyDescent="0.25">
      <c r="B408" s="3">
        <v>8.5</v>
      </c>
      <c r="C408" s="4">
        <v>3.7501908988370403</v>
      </c>
      <c r="D408" s="4">
        <v>48.1</v>
      </c>
      <c r="E408" s="4">
        <v>0.69299999999999995</v>
      </c>
      <c r="F408" s="4">
        <v>5.5309999999999997</v>
      </c>
      <c r="G408" s="4">
        <v>85.4</v>
      </c>
      <c r="H408" s="4">
        <v>1.6074999999999999</v>
      </c>
      <c r="I408" s="4">
        <v>19.8</v>
      </c>
      <c r="J408" s="4">
        <v>27.38</v>
      </c>
      <c r="K408" s="4">
        <v>8.4700000000000006</v>
      </c>
      <c r="L408" s="4">
        <v>11.068</v>
      </c>
      <c r="M408" s="4">
        <v>56</v>
      </c>
      <c r="N408" s="4">
        <v>0</v>
      </c>
      <c r="O408" s="4">
        <v>0</v>
      </c>
      <c r="P408" s="4">
        <v>0</v>
      </c>
      <c r="Q408">
        <v>0</v>
      </c>
    </row>
    <row r="409" spans="2:17" x14ac:dyDescent="0.25">
      <c r="B409" s="3">
        <v>5</v>
      </c>
      <c r="C409" s="4">
        <v>4.2329580192534166</v>
      </c>
      <c r="D409" s="4">
        <v>48.1</v>
      </c>
      <c r="E409" s="4">
        <v>0.69299999999999995</v>
      </c>
      <c r="F409" s="4">
        <v>5.6829999999999998</v>
      </c>
      <c r="G409" s="4">
        <v>100</v>
      </c>
      <c r="H409" s="4">
        <v>1.425</v>
      </c>
      <c r="I409" s="4">
        <v>19.8</v>
      </c>
      <c r="J409" s="4">
        <v>22.98</v>
      </c>
      <c r="K409" s="4">
        <v>7.3</v>
      </c>
      <c r="L409" s="4">
        <v>14.04</v>
      </c>
      <c r="M409" s="4">
        <v>38</v>
      </c>
      <c r="N409" s="4">
        <v>1</v>
      </c>
      <c r="O409" s="4">
        <v>0</v>
      </c>
      <c r="P409" s="4">
        <v>1</v>
      </c>
      <c r="Q409">
        <v>0</v>
      </c>
    </row>
    <row r="410" spans="2:17" x14ac:dyDescent="0.25">
      <c r="B410" s="3">
        <v>11.9</v>
      </c>
      <c r="C410" s="4">
        <v>3.0780585258000213</v>
      </c>
      <c r="D410" s="4">
        <v>48.1</v>
      </c>
      <c r="E410" s="4">
        <v>0.65900000000000003</v>
      </c>
      <c r="F410" s="4">
        <v>4.1379999999999999</v>
      </c>
      <c r="G410" s="4">
        <v>100</v>
      </c>
      <c r="H410" s="4">
        <v>1.1775</v>
      </c>
      <c r="I410" s="4">
        <v>19.8</v>
      </c>
      <c r="J410" s="4">
        <v>23.34</v>
      </c>
      <c r="K410" s="4">
        <v>8.5380000000000003</v>
      </c>
      <c r="L410" s="4">
        <v>14.0952</v>
      </c>
      <c r="M410" s="4">
        <v>53</v>
      </c>
      <c r="N410" s="4">
        <v>1</v>
      </c>
      <c r="O410" s="4">
        <v>0</v>
      </c>
      <c r="P410" s="4">
        <v>1</v>
      </c>
      <c r="Q410">
        <v>0</v>
      </c>
    </row>
    <row r="411" spans="2:17" x14ac:dyDescent="0.25">
      <c r="B411" s="3">
        <v>27.9</v>
      </c>
      <c r="C411" s="4">
        <v>2.5611807266231144</v>
      </c>
      <c r="D411" s="4">
        <v>48.1</v>
      </c>
      <c r="E411" s="4">
        <v>0.65900000000000003</v>
      </c>
      <c r="F411" s="4">
        <v>5.6079999999999997</v>
      </c>
      <c r="G411" s="4">
        <v>100</v>
      </c>
      <c r="H411" s="4">
        <v>1.2874999999999999</v>
      </c>
      <c r="I411" s="4">
        <v>19.8</v>
      </c>
      <c r="J411" s="4">
        <v>12.13</v>
      </c>
      <c r="K411" s="4">
        <v>6.6580000000000004</v>
      </c>
      <c r="L411" s="4">
        <v>13.2232</v>
      </c>
      <c r="M411" s="4">
        <v>26</v>
      </c>
      <c r="N411" s="4">
        <v>1</v>
      </c>
      <c r="O411" s="4">
        <v>0</v>
      </c>
      <c r="P411" s="4">
        <v>1</v>
      </c>
      <c r="Q411">
        <v>0</v>
      </c>
    </row>
    <row r="412" spans="2:17" x14ac:dyDescent="0.25">
      <c r="B412" s="3">
        <v>17.2</v>
      </c>
      <c r="C412" s="4">
        <v>2.1286946938918567</v>
      </c>
      <c r="D412" s="4">
        <v>48.1</v>
      </c>
      <c r="E412" s="4">
        <v>0.59699999999999998</v>
      </c>
      <c r="F412" s="4">
        <v>5.617</v>
      </c>
      <c r="G412" s="4">
        <v>97.9</v>
      </c>
      <c r="H412" s="4">
        <v>1.4550000000000001</v>
      </c>
      <c r="I412" s="4">
        <v>19.8</v>
      </c>
      <c r="J412" s="4">
        <v>26.4</v>
      </c>
      <c r="K412" s="4">
        <v>6.444</v>
      </c>
      <c r="L412" s="4">
        <v>12.137600000000001</v>
      </c>
      <c r="M412" s="4">
        <v>25</v>
      </c>
      <c r="N412" s="4">
        <v>0</v>
      </c>
      <c r="O412" s="4">
        <v>0</v>
      </c>
      <c r="P412" s="4">
        <v>1</v>
      </c>
      <c r="Q412">
        <v>0</v>
      </c>
    </row>
    <row r="413" spans="2:17" x14ac:dyDescent="0.25">
      <c r="B413" s="3">
        <v>27.5</v>
      </c>
      <c r="C413" s="4">
        <v>2.7368514349078379</v>
      </c>
      <c r="D413" s="4">
        <v>48.1</v>
      </c>
      <c r="E413" s="4">
        <v>0.59699999999999998</v>
      </c>
      <c r="F413" s="4">
        <v>6.8520000000000003</v>
      </c>
      <c r="G413" s="4">
        <v>100</v>
      </c>
      <c r="H413" s="4">
        <v>1.4649999999999999</v>
      </c>
      <c r="I413" s="4">
        <v>19.8</v>
      </c>
      <c r="J413" s="4">
        <v>19.78</v>
      </c>
      <c r="K413" s="4">
        <v>7.65</v>
      </c>
      <c r="L413" s="4">
        <v>14.22</v>
      </c>
      <c r="M413" s="4">
        <v>57</v>
      </c>
      <c r="N413" s="4">
        <v>1</v>
      </c>
      <c r="O413" s="4">
        <v>1</v>
      </c>
      <c r="P413" s="4">
        <v>0</v>
      </c>
      <c r="Q413">
        <v>0</v>
      </c>
    </row>
    <row r="414" spans="2:17" x14ac:dyDescent="0.25">
      <c r="B414" s="3">
        <v>15</v>
      </c>
      <c r="C414" s="4">
        <v>3.9538518529018067</v>
      </c>
      <c r="D414" s="4">
        <v>48.1</v>
      </c>
      <c r="E414" s="4">
        <v>0.59699999999999998</v>
      </c>
      <c r="F414" s="4">
        <v>5.7569999999999997</v>
      </c>
      <c r="G414" s="4">
        <v>100</v>
      </c>
      <c r="H414" s="4">
        <v>1.4125000000000001</v>
      </c>
      <c r="I414" s="4">
        <v>19.8</v>
      </c>
      <c r="J414" s="4">
        <v>10.11</v>
      </c>
      <c r="K414" s="4">
        <v>9.6</v>
      </c>
      <c r="L414" s="4">
        <v>11.12</v>
      </c>
      <c r="M414" s="4">
        <v>52</v>
      </c>
      <c r="N414" s="4">
        <v>0</v>
      </c>
      <c r="O414" s="4">
        <v>0</v>
      </c>
      <c r="P414" s="4">
        <v>1</v>
      </c>
      <c r="Q414">
        <v>0</v>
      </c>
    </row>
    <row r="415" spans="2:17" x14ac:dyDescent="0.25">
      <c r="B415" s="3">
        <v>17.2</v>
      </c>
      <c r="C415" s="4">
        <v>2.7114245017411593</v>
      </c>
      <c r="D415" s="4">
        <v>48.1</v>
      </c>
      <c r="E415" s="4">
        <v>0.59699999999999998</v>
      </c>
      <c r="F415" s="4">
        <v>6.657</v>
      </c>
      <c r="G415" s="4">
        <v>100</v>
      </c>
      <c r="H415" s="4">
        <v>1.5274999999999999</v>
      </c>
      <c r="I415" s="4">
        <v>19.8</v>
      </c>
      <c r="J415" s="4">
        <v>21.22</v>
      </c>
      <c r="K415" s="4">
        <v>9.6440000000000001</v>
      </c>
      <c r="L415" s="4">
        <v>14.137600000000001</v>
      </c>
      <c r="M415" s="4">
        <v>44</v>
      </c>
      <c r="N415" s="4">
        <v>0</v>
      </c>
      <c r="O415" s="4">
        <v>0</v>
      </c>
      <c r="P415" s="4">
        <v>0</v>
      </c>
      <c r="Q415">
        <v>0</v>
      </c>
    </row>
    <row r="416" spans="2:17" x14ac:dyDescent="0.25">
      <c r="B416" s="3">
        <v>17.899999999999999</v>
      </c>
      <c r="C416" s="4">
        <v>2.9862373389921895</v>
      </c>
      <c r="D416" s="4">
        <v>48.1</v>
      </c>
      <c r="E416" s="4">
        <v>0.59699999999999998</v>
      </c>
      <c r="F416" s="4">
        <v>4.6280000000000001</v>
      </c>
      <c r="G416" s="4">
        <v>100</v>
      </c>
      <c r="H416" s="4">
        <v>1.5549999999999999</v>
      </c>
      <c r="I416" s="4">
        <v>19.8</v>
      </c>
      <c r="J416" s="4">
        <v>34.369999999999997</v>
      </c>
      <c r="K416" s="4">
        <v>8.3580000000000005</v>
      </c>
      <c r="L416" s="4">
        <v>15.1432</v>
      </c>
      <c r="M416" s="4">
        <v>40</v>
      </c>
      <c r="N416" s="4">
        <v>0</v>
      </c>
      <c r="O416" s="4">
        <v>0</v>
      </c>
      <c r="P416" s="4">
        <v>0</v>
      </c>
      <c r="Q416">
        <v>0</v>
      </c>
    </row>
    <row r="417" spans="2:17" x14ac:dyDescent="0.25">
      <c r="B417" s="3">
        <v>16.3</v>
      </c>
      <c r="C417" s="4">
        <v>3.3896577218278483</v>
      </c>
      <c r="D417" s="4">
        <v>48.1</v>
      </c>
      <c r="E417" s="4">
        <v>0.59699999999999998</v>
      </c>
      <c r="F417" s="4">
        <v>5.1550000000000002</v>
      </c>
      <c r="G417" s="4">
        <v>100</v>
      </c>
      <c r="H417" s="4">
        <v>1.5875000000000001</v>
      </c>
      <c r="I417" s="4">
        <v>19.8</v>
      </c>
      <c r="J417" s="4">
        <v>20.079999999999998</v>
      </c>
      <c r="K417" s="4">
        <v>6.6260000000000003</v>
      </c>
      <c r="L417" s="4">
        <v>14.1304</v>
      </c>
      <c r="M417" s="4">
        <v>58</v>
      </c>
      <c r="N417" s="4">
        <v>0</v>
      </c>
      <c r="O417" s="4">
        <v>0</v>
      </c>
      <c r="P417" s="4">
        <v>1</v>
      </c>
      <c r="Q417">
        <v>0</v>
      </c>
    </row>
    <row r="418" spans="2:17" x14ac:dyDescent="0.25">
      <c r="B418" s="3">
        <v>7</v>
      </c>
      <c r="C418" s="4">
        <v>3.8447308297949561</v>
      </c>
      <c r="D418" s="4">
        <v>48.1</v>
      </c>
      <c r="E418" s="4">
        <v>0.69299999999999995</v>
      </c>
      <c r="F418" s="4">
        <v>4.5190000000000001</v>
      </c>
      <c r="G418" s="4">
        <v>100</v>
      </c>
      <c r="H418" s="4">
        <v>1.6575000000000002</v>
      </c>
      <c r="I418" s="4">
        <v>19.8</v>
      </c>
      <c r="J418" s="4">
        <v>36.979999999999997</v>
      </c>
      <c r="K418" s="4">
        <v>6.04</v>
      </c>
      <c r="L418" s="4">
        <v>12.055999999999999</v>
      </c>
      <c r="M418" s="4">
        <v>40</v>
      </c>
      <c r="N418" s="4">
        <v>1</v>
      </c>
      <c r="O418" s="4">
        <v>0</v>
      </c>
      <c r="P418" s="4">
        <v>1</v>
      </c>
      <c r="Q418">
        <v>0</v>
      </c>
    </row>
    <row r="419" spans="2:17" x14ac:dyDescent="0.25">
      <c r="B419" s="3">
        <v>7.2</v>
      </c>
      <c r="C419" s="4">
        <v>2.9488817271093315</v>
      </c>
      <c r="D419" s="4">
        <v>48.1</v>
      </c>
      <c r="E419" s="4">
        <v>0.67900000000000005</v>
      </c>
      <c r="F419" s="4">
        <v>6.4340000000000002</v>
      </c>
      <c r="G419" s="4">
        <v>100</v>
      </c>
      <c r="H419" s="4">
        <v>1.835</v>
      </c>
      <c r="I419" s="4">
        <v>19.8</v>
      </c>
      <c r="J419" s="4">
        <v>29.05</v>
      </c>
      <c r="K419" s="4">
        <v>8.6440000000000001</v>
      </c>
      <c r="L419" s="4">
        <v>11.057600000000001</v>
      </c>
      <c r="M419" s="4">
        <v>59</v>
      </c>
      <c r="N419" s="4">
        <v>0</v>
      </c>
      <c r="O419" s="4">
        <v>0</v>
      </c>
      <c r="P419" s="4">
        <v>0</v>
      </c>
      <c r="Q419">
        <v>0</v>
      </c>
    </row>
    <row r="420" spans="2:17" x14ac:dyDescent="0.25">
      <c r="B420" s="3">
        <v>7.5</v>
      </c>
      <c r="C420" s="4">
        <v>2.4709936445680034</v>
      </c>
      <c r="D420" s="4">
        <v>48.1</v>
      </c>
      <c r="E420" s="4">
        <v>0.67900000000000005</v>
      </c>
      <c r="F420" s="4">
        <v>6.782</v>
      </c>
      <c r="G420" s="4">
        <v>90.8</v>
      </c>
      <c r="H420" s="4">
        <v>1.82</v>
      </c>
      <c r="I420" s="4">
        <v>19.8</v>
      </c>
      <c r="J420" s="4">
        <v>25.79</v>
      </c>
      <c r="K420" s="4">
        <v>7.8997670682730989</v>
      </c>
      <c r="L420" s="4">
        <v>10.06</v>
      </c>
      <c r="M420" s="4">
        <v>35</v>
      </c>
      <c r="N420" s="4">
        <v>1</v>
      </c>
      <c r="O420" s="4">
        <v>0</v>
      </c>
      <c r="P420" s="4">
        <v>1</v>
      </c>
      <c r="Q420">
        <v>0</v>
      </c>
    </row>
    <row r="421" spans="2:17" x14ac:dyDescent="0.25">
      <c r="B421" s="3">
        <v>10.4</v>
      </c>
      <c r="C421" s="4">
        <v>3.2936344424491288</v>
      </c>
      <c r="D421" s="4">
        <v>48.1</v>
      </c>
      <c r="E421" s="4">
        <v>0.67900000000000005</v>
      </c>
      <c r="F421" s="4">
        <v>5.3040000000000003</v>
      </c>
      <c r="G421" s="4">
        <v>89.1</v>
      </c>
      <c r="H421" s="4">
        <v>1.65</v>
      </c>
      <c r="I421" s="4">
        <v>19.8</v>
      </c>
      <c r="J421" s="4">
        <v>26.64</v>
      </c>
      <c r="K421" s="4">
        <v>8.6080000000000005</v>
      </c>
      <c r="L421" s="4">
        <v>15.0832</v>
      </c>
      <c r="M421" s="4">
        <v>60</v>
      </c>
      <c r="N421" s="4">
        <v>1</v>
      </c>
      <c r="O421" s="4">
        <v>0</v>
      </c>
      <c r="P421" s="4">
        <v>0</v>
      </c>
      <c r="Q421">
        <v>1</v>
      </c>
    </row>
    <row r="422" spans="2:17" x14ac:dyDescent="0.25">
      <c r="B422" s="3">
        <v>8.8000000000000007</v>
      </c>
      <c r="C422" s="4">
        <v>4.3112567387853336</v>
      </c>
      <c r="D422" s="4">
        <v>48.1</v>
      </c>
      <c r="E422" s="4">
        <v>0.67900000000000005</v>
      </c>
      <c r="F422" s="4">
        <v>5.9569999999999999</v>
      </c>
      <c r="G422" s="4">
        <v>100</v>
      </c>
      <c r="H422" s="4">
        <v>1.8</v>
      </c>
      <c r="I422" s="4">
        <v>19.8</v>
      </c>
      <c r="J422" s="4">
        <v>20.62</v>
      </c>
      <c r="K422" s="4">
        <v>8.4760000000000009</v>
      </c>
      <c r="L422" s="4">
        <v>12.070399999999999</v>
      </c>
      <c r="M422" s="4">
        <v>52</v>
      </c>
      <c r="N422" s="4">
        <v>0</v>
      </c>
      <c r="O422" s="4">
        <v>0</v>
      </c>
      <c r="P422" s="4">
        <v>0</v>
      </c>
      <c r="Q422">
        <v>0</v>
      </c>
    </row>
    <row r="423" spans="2:17" x14ac:dyDescent="0.25">
      <c r="B423" s="3">
        <v>8.4</v>
      </c>
      <c r="C423" s="4">
        <v>2.5504056470206957</v>
      </c>
      <c r="D423" s="4">
        <v>48.1</v>
      </c>
      <c r="E423" s="4">
        <v>0.71799999999999997</v>
      </c>
      <c r="F423" s="4">
        <v>6.8239999999999998</v>
      </c>
      <c r="G423" s="4">
        <v>76.5</v>
      </c>
      <c r="H423" s="4">
        <v>1.7925</v>
      </c>
      <c r="I423" s="4">
        <v>19.8</v>
      </c>
      <c r="J423" s="4">
        <v>22.74</v>
      </c>
      <c r="K423" s="4">
        <v>5.968</v>
      </c>
      <c r="L423" s="4">
        <v>13.0672</v>
      </c>
      <c r="M423" s="4">
        <v>26</v>
      </c>
      <c r="N423" s="4">
        <v>0</v>
      </c>
      <c r="O423" s="4">
        <v>0</v>
      </c>
      <c r="P423" s="4">
        <v>0</v>
      </c>
      <c r="Q423">
        <v>0</v>
      </c>
    </row>
    <row r="424" spans="2:17" x14ac:dyDescent="0.25">
      <c r="B424" s="3">
        <v>16.7</v>
      </c>
      <c r="C424" s="4">
        <v>2.4921635877358841</v>
      </c>
      <c r="D424" s="4">
        <v>48.1</v>
      </c>
      <c r="E424" s="4">
        <v>0.71799999999999997</v>
      </c>
      <c r="F424" s="4">
        <v>6.4109999999999996</v>
      </c>
      <c r="G424" s="4">
        <v>100</v>
      </c>
      <c r="H424" s="4">
        <v>1.8574999999999999</v>
      </c>
      <c r="I424" s="4">
        <v>19.8</v>
      </c>
      <c r="J424" s="4">
        <v>15.02</v>
      </c>
      <c r="K424" s="4">
        <v>6.0339999999999998</v>
      </c>
      <c r="L424" s="4">
        <v>13.133599999999999</v>
      </c>
      <c r="M424" s="4">
        <v>48</v>
      </c>
      <c r="N424" s="4">
        <v>1</v>
      </c>
      <c r="O424" s="4">
        <v>0</v>
      </c>
      <c r="P424" s="4">
        <v>0</v>
      </c>
      <c r="Q424">
        <v>1</v>
      </c>
    </row>
    <row r="425" spans="2:17" x14ac:dyDescent="0.25">
      <c r="B425" s="3">
        <v>14.2</v>
      </c>
      <c r="C425" s="4">
        <v>2.0822613123870632</v>
      </c>
      <c r="D425" s="4">
        <v>48.1</v>
      </c>
      <c r="E425" s="4">
        <v>0.71799999999999997</v>
      </c>
      <c r="F425" s="4">
        <v>6.0060000000000002</v>
      </c>
      <c r="G425" s="4">
        <v>95.3</v>
      </c>
      <c r="H425" s="4">
        <v>1.875</v>
      </c>
      <c r="I425" s="4">
        <v>19.8</v>
      </c>
      <c r="J425" s="4">
        <v>15.7</v>
      </c>
      <c r="K425" s="4">
        <v>8.2840000000000007</v>
      </c>
      <c r="L425" s="4">
        <v>10.1136</v>
      </c>
      <c r="M425" s="4">
        <v>29</v>
      </c>
      <c r="N425" s="4">
        <v>0</v>
      </c>
      <c r="O425" s="4">
        <v>0</v>
      </c>
      <c r="P425" s="4">
        <v>0</v>
      </c>
      <c r="Q425">
        <v>0</v>
      </c>
    </row>
    <row r="426" spans="2:17" x14ac:dyDescent="0.25">
      <c r="B426" s="3">
        <v>20.8</v>
      </c>
      <c r="C426" s="4">
        <v>2.5686501932208596</v>
      </c>
      <c r="D426" s="4">
        <v>48.1</v>
      </c>
      <c r="E426" s="4">
        <v>0.61399999999999999</v>
      </c>
      <c r="F426" s="4">
        <v>5.6479999999999997</v>
      </c>
      <c r="G426" s="4">
        <v>87.6</v>
      </c>
      <c r="H426" s="4">
        <v>1.9525000000000001</v>
      </c>
      <c r="I426" s="4">
        <v>19.8</v>
      </c>
      <c r="J426" s="4">
        <v>14.1</v>
      </c>
      <c r="K426" s="4">
        <v>8.9160000000000004</v>
      </c>
      <c r="L426" s="4">
        <v>11.166399999999999</v>
      </c>
      <c r="M426" s="4">
        <v>36</v>
      </c>
      <c r="N426" s="4">
        <v>0</v>
      </c>
      <c r="O426" s="4">
        <v>0</v>
      </c>
      <c r="P426" s="4">
        <v>0</v>
      </c>
      <c r="Q426">
        <v>0</v>
      </c>
    </row>
    <row r="427" spans="2:17" x14ac:dyDescent="0.25">
      <c r="B427" s="3">
        <v>13.4</v>
      </c>
      <c r="C427" s="4">
        <v>2.0857242639825042</v>
      </c>
      <c r="D427" s="4">
        <v>48.1</v>
      </c>
      <c r="E427" s="4">
        <v>0.61399999999999999</v>
      </c>
      <c r="F427" s="4">
        <v>6.1029999999999998</v>
      </c>
      <c r="G427" s="4">
        <v>85.1</v>
      </c>
      <c r="H427" s="4">
        <v>2.0225</v>
      </c>
      <c r="I427" s="4">
        <v>19.8</v>
      </c>
      <c r="J427" s="4">
        <v>23.29</v>
      </c>
      <c r="K427" s="4">
        <v>8.2680000000000007</v>
      </c>
      <c r="L427" s="4">
        <f>15.4*3</f>
        <v>46.2</v>
      </c>
      <c r="M427" s="4">
        <v>29</v>
      </c>
      <c r="N427" s="4">
        <v>0</v>
      </c>
      <c r="O427" s="4">
        <v>1</v>
      </c>
      <c r="P427" s="4">
        <v>0</v>
      </c>
      <c r="Q427">
        <v>0</v>
      </c>
    </row>
    <row r="428" spans="2:17" x14ac:dyDescent="0.25">
      <c r="B428" s="3">
        <v>11.7</v>
      </c>
      <c r="C428" s="4">
        <v>2.2815779805968406</v>
      </c>
      <c r="D428" s="4">
        <v>48.1</v>
      </c>
      <c r="E428" s="4">
        <v>0.58399999999999996</v>
      </c>
      <c r="F428" s="4">
        <v>5.5650000000000004</v>
      </c>
      <c r="G428" s="4">
        <v>70.599999999999994</v>
      </c>
      <c r="H428" s="4">
        <v>2.0649999999999999</v>
      </c>
      <c r="I428" s="4">
        <v>19.8</v>
      </c>
      <c r="J428" s="4">
        <v>17.16</v>
      </c>
      <c r="K428" s="4">
        <v>7.8339999999999996</v>
      </c>
      <c r="L428" s="4">
        <v>11.0936</v>
      </c>
      <c r="M428" s="4">
        <v>57</v>
      </c>
      <c r="N428" s="4">
        <v>0</v>
      </c>
      <c r="O428" s="4">
        <v>0</v>
      </c>
      <c r="P428" s="4">
        <v>0</v>
      </c>
      <c r="Q428">
        <v>0</v>
      </c>
    </row>
    <row r="429" spans="2:17" x14ac:dyDescent="0.25">
      <c r="B429" s="3">
        <v>8.3000000000000007</v>
      </c>
      <c r="C429" s="4">
        <v>2.8249617460097114</v>
      </c>
      <c r="D429" s="4">
        <v>48.1</v>
      </c>
      <c r="E429" s="4">
        <v>0.67900000000000005</v>
      </c>
      <c r="F429" s="4">
        <v>5.8959999999999999</v>
      </c>
      <c r="G429" s="4">
        <v>95.4</v>
      </c>
      <c r="H429" s="4">
        <v>1.9100000000000001</v>
      </c>
      <c r="I429" s="4">
        <v>19.8</v>
      </c>
      <c r="J429" s="4">
        <v>24.39</v>
      </c>
      <c r="K429" s="4">
        <v>5.5659999999999998</v>
      </c>
      <c r="L429" s="4">
        <v>15.0664</v>
      </c>
      <c r="M429" s="4">
        <v>51</v>
      </c>
      <c r="N429" s="4">
        <v>1</v>
      </c>
      <c r="O429" s="4">
        <v>1</v>
      </c>
      <c r="P429" s="4">
        <v>0</v>
      </c>
      <c r="Q429">
        <v>0</v>
      </c>
    </row>
    <row r="430" spans="2:17" x14ac:dyDescent="0.25">
      <c r="B430" s="3">
        <v>10.199999999999999</v>
      </c>
      <c r="C430" s="4">
        <v>2.5837862093461372</v>
      </c>
      <c r="D430" s="4">
        <v>48.1</v>
      </c>
      <c r="E430" s="4">
        <v>0.58399999999999996</v>
      </c>
      <c r="F430" s="4">
        <v>5.8369999999999997</v>
      </c>
      <c r="G430" s="4">
        <v>59.7</v>
      </c>
      <c r="H430" s="4">
        <v>1.9975000000000001</v>
      </c>
      <c r="I430" s="4">
        <v>19.8</v>
      </c>
      <c r="J430" s="4">
        <v>15.69</v>
      </c>
      <c r="K430" s="4">
        <v>9.1039999999999992</v>
      </c>
      <c r="L430" s="4">
        <v>14.0816</v>
      </c>
      <c r="M430" s="4">
        <v>33</v>
      </c>
      <c r="N430" s="4">
        <v>0</v>
      </c>
      <c r="O430" s="4">
        <v>0</v>
      </c>
      <c r="P430" s="4">
        <v>0</v>
      </c>
      <c r="Q430">
        <v>0</v>
      </c>
    </row>
    <row r="431" spans="2:17" x14ac:dyDescent="0.25">
      <c r="B431" s="3">
        <v>10.9</v>
      </c>
      <c r="C431" s="4">
        <v>3.6548546189770925</v>
      </c>
      <c r="D431" s="4">
        <v>48.1</v>
      </c>
      <c r="E431" s="4">
        <v>0.67900000000000005</v>
      </c>
      <c r="F431" s="4">
        <v>6.202</v>
      </c>
      <c r="G431" s="4">
        <v>78.7</v>
      </c>
      <c r="H431" s="4">
        <v>1.8624999999999998</v>
      </c>
      <c r="I431" s="4">
        <v>19.8</v>
      </c>
      <c r="J431" s="4">
        <v>14.52</v>
      </c>
      <c r="K431" s="4">
        <v>7.5179999999999998</v>
      </c>
      <c r="L431" s="4">
        <v>11.087199999999999</v>
      </c>
      <c r="M431" s="4">
        <v>42</v>
      </c>
      <c r="N431" s="4">
        <v>0</v>
      </c>
      <c r="O431" s="4">
        <v>1</v>
      </c>
      <c r="P431" s="4">
        <v>0</v>
      </c>
      <c r="Q431">
        <v>0</v>
      </c>
    </row>
    <row r="432" spans="2:17" x14ac:dyDescent="0.25">
      <c r="B432" s="3">
        <v>11</v>
      </c>
      <c r="C432" s="4">
        <v>2.1243085441136205</v>
      </c>
      <c r="D432" s="4">
        <v>48.1</v>
      </c>
      <c r="E432" s="4">
        <v>0.67900000000000005</v>
      </c>
      <c r="F432" s="4">
        <v>6.1929999999999996</v>
      </c>
      <c r="G432" s="4">
        <v>78.099999999999994</v>
      </c>
      <c r="H432" s="4">
        <v>1.9375000000000002</v>
      </c>
      <c r="I432" s="4">
        <v>19.8</v>
      </c>
      <c r="J432" s="4">
        <v>21.52</v>
      </c>
      <c r="K432" s="4">
        <v>8.52</v>
      </c>
      <c r="L432" s="4">
        <v>12.087999999999999</v>
      </c>
      <c r="M432" s="4">
        <v>45</v>
      </c>
      <c r="N432" s="4">
        <v>1</v>
      </c>
      <c r="O432" s="4">
        <v>0</v>
      </c>
      <c r="P432" s="4">
        <v>1</v>
      </c>
      <c r="Q432">
        <v>0</v>
      </c>
    </row>
    <row r="433" spans="2:17" x14ac:dyDescent="0.25">
      <c r="B433" s="3">
        <v>9.5</v>
      </c>
      <c r="C433" s="4">
        <v>2.3359125132211371</v>
      </c>
      <c r="D433" s="4">
        <v>48.1</v>
      </c>
      <c r="E433" s="4">
        <v>0.67900000000000005</v>
      </c>
      <c r="F433" s="4">
        <v>6.38</v>
      </c>
      <c r="G433" s="4">
        <v>95.6</v>
      </c>
      <c r="H433" s="4">
        <v>1.9674999999999998</v>
      </c>
      <c r="I433" s="4">
        <v>19.8</v>
      </c>
      <c r="J433" s="4">
        <v>24.08</v>
      </c>
      <c r="K433" s="4">
        <v>8.7899999999999991</v>
      </c>
      <c r="L433" s="4">
        <v>12.076000000000001</v>
      </c>
      <c r="M433" s="4">
        <v>52</v>
      </c>
      <c r="N433" s="4">
        <v>1</v>
      </c>
      <c r="O433" s="4">
        <v>0</v>
      </c>
      <c r="P433" s="4">
        <v>0</v>
      </c>
      <c r="Q433">
        <v>0</v>
      </c>
    </row>
    <row r="434" spans="2:17" x14ac:dyDescent="0.25">
      <c r="B434" s="3">
        <v>14.5</v>
      </c>
      <c r="C434" s="4">
        <v>2.2504630342235155</v>
      </c>
      <c r="D434" s="4">
        <v>48.1</v>
      </c>
      <c r="E434" s="4">
        <v>0.58399999999999996</v>
      </c>
      <c r="F434" s="4">
        <v>6.3479999999999999</v>
      </c>
      <c r="G434" s="4">
        <v>86.1</v>
      </c>
      <c r="H434" s="4">
        <v>2.0550000000000002</v>
      </c>
      <c r="I434" s="4">
        <v>19.8</v>
      </c>
      <c r="J434" s="4">
        <v>17.64</v>
      </c>
      <c r="K434" s="4">
        <v>9.09</v>
      </c>
      <c r="L434" s="4">
        <v>11.116</v>
      </c>
      <c r="M434" s="4">
        <v>53</v>
      </c>
      <c r="N434" s="4">
        <v>0</v>
      </c>
      <c r="O434" s="4">
        <v>0</v>
      </c>
      <c r="P434" s="4">
        <v>1</v>
      </c>
      <c r="Q434">
        <v>0</v>
      </c>
    </row>
    <row r="435" spans="2:17" x14ac:dyDescent="0.25">
      <c r="B435" s="3">
        <v>14.1</v>
      </c>
      <c r="C435" s="4">
        <v>2.4035429310745737</v>
      </c>
      <c r="D435" s="4">
        <v>48.1</v>
      </c>
      <c r="E435" s="4">
        <v>0.58399999999999996</v>
      </c>
      <c r="F435" s="4">
        <v>6.8330000000000002</v>
      </c>
      <c r="G435" s="4">
        <v>94.3</v>
      </c>
      <c r="H435" s="4">
        <v>2.0874999999999999</v>
      </c>
      <c r="I435" s="4">
        <v>19.8</v>
      </c>
      <c r="J435" s="4">
        <v>19.690000000000001</v>
      </c>
      <c r="K435" s="4">
        <v>6.6820000000000004</v>
      </c>
      <c r="L435" s="4">
        <v>14.1128</v>
      </c>
      <c r="M435" s="4">
        <v>29</v>
      </c>
      <c r="N435" s="4">
        <v>1</v>
      </c>
      <c r="O435" s="4">
        <v>1</v>
      </c>
      <c r="P435" s="4">
        <v>0</v>
      </c>
      <c r="Q435">
        <v>0</v>
      </c>
    </row>
    <row r="436" spans="2:17" x14ac:dyDescent="0.25">
      <c r="B436" s="3">
        <v>16.100000000000001</v>
      </c>
      <c r="C436" s="4">
        <v>2.0074150555763612</v>
      </c>
      <c r="D436" s="4">
        <v>48.1</v>
      </c>
      <c r="E436" s="4">
        <v>0.58399999999999996</v>
      </c>
      <c r="F436" s="4">
        <v>6.4249999999999998</v>
      </c>
      <c r="G436" s="4">
        <v>74.8</v>
      </c>
      <c r="H436" s="4">
        <v>2.2000000000000002</v>
      </c>
      <c r="I436" s="4">
        <v>19.8</v>
      </c>
      <c r="J436" s="4">
        <v>12.03</v>
      </c>
      <c r="K436" s="4">
        <v>8.7219999999999995</v>
      </c>
      <c r="L436" s="4">
        <v>10.1288</v>
      </c>
      <c r="M436" s="4">
        <v>42</v>
      </c>
      <c r="N436" s="4">
        <v>1</v>
      </c>
      <c r="O436" s="4">
        <v>0</v>
      </c>
      <c r="P436" s="4">
        <v>0</v>
      </c>
      <c r="Q436">
        <v>0</v>
      </c>
    </row>
    <row r="437" spans="2:17" x14ac:dyDescent="0.25">
      <c r="B437" s="3">
        <v>14.3</v>
      </c>
      <c r="C437" s="4">
        <v>1.8841973460987684</v>
      </c>
      <c r="D437" s="4">
        <v>48.1</v>
      </c>
      <c r="E437" s="4">
        <v>0.71299999999999997</v>
      </c>
      <c r="F437" s="4">
        <v>6.4359999999999999</v>
      </c>
      <c r="G437" s="4">
        <v>87.9</v>
      </c>
      <c r="H437" s="4">
        <v>2.3174999999999999</v>
      </c>
      <c r="I437" s="4">
        <v>19.8</v>
      </c>
      <c r="J437" s="4">
        <v>16.22</v>
      </c>
      <c r="K437" s="4">
        <v>6.1859999999999999</v>
      </c>
      <c r="L437" s="4">
        <v>10.1144</v>
      </c>
      <c r="M437" s="4">
        <v>46</v>
      </c>
      <c r="N437" s="4">
        <v>0</v>
      </c>
      <c r="O437" s="4">
        <v>0</v>
      </c>
      <c r="P437" s="4">
        <v>0</v>
      </c>
      <c r="Q437">
        <v>1</v>
      </c>
    </row>
    <row r="438" spans="2:17" x14ac:dyDescent="0.25">
      <c r="B438" s="3">
        <v>11.7</v>
      </c>
      <c r="C438" s="4">
        <v>2.7022601376565687</v>
      </c>
      <c r="D438" s="4">
        <v>48.1</v>
      </c>
      <c r="E438" s="4">
        <v>0.71299999999999997</v>
      </c>
      <c r="F438" s="4">
        <v>6.2080000000000002</v>
      </c>
      <c r="G438" s="4">
        <v>95</v>
      </c>
      <c r="H438" s="4">
        <v>2.2225000000000001</v>
      </c>
      <c r="I438" s="4">
        <v>19.8</v>
      </c>
      <c r="J438" s="4">
        <v>15.17</v>
      </c>
      <c r="K438" s="4">
        <v>7.8339999999999996</v>
      </c>
      <c r="L438" s="4">
        <v>11.0936</v>
      </c>
      <c r="M438" s="4">
        <v>37</v>
      </c>
      <c r="N438" s="4">
        <v>0</v>
      </c>
      <c r="O438" s="4">
        <v>0</v>
      </c>
      <c r="P438" s="4">
        <v>0</v>
      </c>
      <c r="Q438">
        <v>0</v>
      </c>
    </row>
    <row r="439" spans="2:17" x14ac:dyDescent="0.25">
      <c r="B439" s="3">
        <v>13.4</v>
      </c>
      <c r="C439" s="4">
        <v>2.4981847707338432</v>
      </c>
      <c r="D439" s="4">
        <v>48.1</v>
      </c>
      <c r="E439" s="4">
        <v>0.74</v>
      </c>
      <c r="F439" s="4">
        <v>6.6289999999999996</v>
      </c>
      <c r="G439" s="4">
        <v>94.6</v>
      </c>
      <c r="H439" s="4">
        <v>2.125</v>
      </c>
      <c r="I439" s="4">
        <v>19.8</v>
      </c>
      <c r="J439" s="4">
        <v>23.27</v>
      </c>
      <c r="K439" s="4">
        <v>10.167999999999999</v>
      </c>
      <c r="L439" s="4">
        <v>12.107200000000001</v>
      </c>
      <c r="M439" s="4">
        <v>46</v>
      </c>
      <c r="N439" s="4">
        <v>0</v>
      </c>
      <c r="O439" s="4">
        <v>0</v>
      </c>
      <c r="P439" s="4">
        <v>0</v>
      </c>
      <c r="Q439">
        <v>1</v>
      </c>
    </row>
    <row r="440" spans="2:17" x14ac:dyDescent="0.25">
      <c r="B440" s="3">
        <v>9.6</v>
      </c>
      <c r="C440" s="4">
        <v>2.7357172474638767</v>
      </c>
      <c r="D440" s="4">
        <v>48.1</v>
      </c>
      <c r="E440" s="4">
        <v>0.74</v>
      </c>
      <c r="F440" s="4">
        <v>6.4610000000000003</v>
      </c>
      <c r="G440" s="4">
        <v>93.3</v>
      </c>
      <c r="H440" s="4">
        <v>2</v>
      </c>
      <c r="I440" s="4">
        <v>19.8</v>
      </c>
      <c r="J440" s="4">
        <v>18.05</v>
      </c>
      <c r="K440" s="4">
        <v>6.0919999999999996</v>
      </c>
      <c r="L440" s="4">
        <v>10.0768</v>
      </c>
      <c r="M440" s="4">
        <v>57</v>
      </c>
      <c r="N440" s="4">
        <v>1</v>
      </c>
      <c r="O440" s="4">
        <v>0</v>
      </c>
      <c r="P440" s="4">
        <v>1</v>
      </c>
      <c r="Q440">
        <v>0</v>
      </c>
    </row>
    <row r="441" spans="2:17" x14ac:dyDescent="0.25">
      <c r="B441" s="3">
        <v>8.1999999999999993</v>
      </c>
      <c r="C441" s="4">
        <v>2.7836028435028815</v>
      </c>
      <c r="D441" s="4">
        <v>48.1</v>
      </c>
      <c r="E441" s="4">
        <v>0.74</v>
      </c>
      <c r="F441" s="4">
        <v>6.1520000000000001</v>
      </c>
      <c r="G441" s="4">
        <v>100</v>
      </c>
      <c r="H441" s="4">
        <v>1.9125000000000001</v>
      </c>
      <c r="I441" s="4">
        <v>19.8</v>
      </c>
      <c r="J441" s="4">
        <v>26.45</v>
      </c>
      <c r="K441" s="4">
        <v>9.8640000000000008</v>
      </c>
      <c r="L441" s="4">
        <v>11.0656</v>
      </c>
      <c r="M441" s="4">
        <v>60</v>
      </c>
      <c r="N441" s="4">
        <v>0</v>
      </c>
      <c r="O441" s="4">
        <v>0</v>
      </c>
      <c r="P441" s="4">
        <v>0</v>
      </c>
      <c r="Q441">
        <v>0</v>
      </c>
    </row>
    <row r="442" spans="2:17" x14ac:dyDescent="0.25">
      <c r="B442" s="3">
        <v>8.4</v>
      </c>
      <c r="C442" s="4">
        <v>2.6863565870169546</v>
      </c>
      <c r="D442" s="4">
        <v>48.1</v>
      </c>
      <c r="E442" s="4">
        <v>0.74</v>
      </c>
      <c r="F442" s="4">
        <v>5.9349999999999996</v>
      </c>
      <c r="G442" s="4">
        <v>87.9</v>
      </c>
      <c r="H442" s="4">
        <v>1.82</v>
      </c>
      <c r="I442" s="4">
        <v>19.8</v>
      </c>
      <c r="J442" s="4">
        <v>34.020000000000003</v>
      </c>
      <c r="K442" s="4">
        <v>9.5679999999999996</v>
      </c>
      <c r="L442" s="4">
        <v>14.0672</v>
      </c>
      <c r="M442" s="4">
        <v>57</v>
      </c>
      <c r="N442" s="4">
        <v>1</v>
      </c>
      <c r="O442" s="4">
        <v>0</v>
      </c>
      <c r="P442" s="4">
        <v>0</v>
      </c>
      <c r="Q442">
        <v>0</v>
      </c>
    </row>
    <row r="443" spans="2:17" x14ac:dyDescent="0.25">
      <c r="B443" s="3">
        <v>12.8</v>
      </c>
      <c r="C443" s="4">
        <v>2.340904438499074</v>
      </c>
      <c r="D443" s="4">
        <v>48.1</v>
      </c>
      <c r="E443" s="4">
        <v>0.74</v>
      </c>
      <c r="F443" s="4">
        <v>5.6269999999999998</v>
      </c>
      <c r="G443" s="4">
        <v>93.9</v>
      </c>
      <c r="H443" s="4">
        <v>1.8174999999999999</v>
      </c>
      <c r="I443" s="4">
        <v>19.8</v>
      </c>
      <c r="J443" s="4">
        <v>22.88</v>
      </c>
      <c r="K443" s="4">
        <v>8.4559999999999995</v>
      </c>
      <c r="L443" s="4">
        <v>15.102399999999999</v>
      </c>
      <c r="M443" s="4">
        <v>50</v>
      </c>
      <c r="N443" s="4">
        <v>1</v>
      </c>
      <c r="O443" s="4">
        <v>0</v>
      </c>
      <c r="P443" s="4">
        <v>0</v>
      </c>
      <c r="Q443">
        <v>0</v>
      </c>
    </row>
    <row r="444" spans="2:17" x14ac:dyDescent="0.25">
      <c r="B444" s="3">
        <v>10.5</v>
      </c>
      <c r="C444" s="4">
        <v>3.1377134906467159</v>
      </c>
      <c r="D444" s="4">
        <v>48.1</v>
      </c>
      <c r="E444" s="4">
        <v>0.74</v>
      </c>
      <c r="F444" s="4">
        <v>5.8179999999999996</v>
      </c>
      <c r="G444" s="4">
        <v>92.4</v>
      </c>
      <c r="H444" s="4">
        <v>1.8649999999999998</v>
      </c>
      <c r="I444" s="4">
        <v>19.8</v>
      </c>
      <c r="J444" s="4">
        <v>22.11</v>
      </c>
      <c r="K444" s="4">
        <v>7.41</v>
      </c>
      <c r="L444" s="4">
        <v>12.084</v>
      </c>
      <c r="M444" s="4">
        <v>38</v>
      </c>
      <c r="N444" s="4">
        <v>0</v>
      </c>
      <c r="O444" s="4">
        <v>0</v>
      </c>
      <c r="P444" s="4">
        <v>0</v>
      </c>
      <c r="Q444">
        <v>0</v>
      </c>
    </row>
    <row r="445" spans="2:17" x14ac:dyDescent="0.25">
      <c r="B445" s="3">
        <v>17.100000000000001</v>
      </c>
      <c r="C445" s="4">
        <v>2.372501005014648</v>
      </c>
      <c r="D445" s="4">
        <v>48.1</v>
      </c>
      <c r="E445" s="4">
        <v>0.74</v>
      </c>
      <c r="F445" s="4">
        <v>6.4059999999999997</v>
      </c>
      <c r="G445" s="4">
        <v>97.2</v>
      </c>
      <c r="H445" s="4">
        <v>2.0674999999999999</v>
      </c>
      <c r="I445" s="4">
        <v>19.8</v>
      </c>
      <c r="J445" s="4">
        <v>19.52</v>
      </c>
      <c r="K445" s="4">
        <v>9.2420000000000009</v>
      </c>
      <c r="L445" s="4">
        <v>15.136799999999999</v>
      </c>
      <c r="M445" s="4">
        <v>58</v>
      </c>
      <c r="N445" s="4">
        <v>1</v>
      </c>
      <c r="O445" s="4">
        <v>0</v>
      </c>
      <c r="P445" s="4">
        <v>0</v>
      </c>
      <c r="Q445">
        <v>1</v>
      </c>
    </row>
    <row r="446" spans="2:17" x14ac:dyDescent="0.25">
      <c r="B446" s="3">
        <v>14.8</v>
      </c>
      <c r="C446" s="4">
        <v>1.8970754838957269</v>
      </c>
      <c r="D446" s="4">
        <v>48.1</v>
      </c>
      <c r="E446" s="4">
        <v>0.74</v>
      </c>
      <c r="F446" s="4">
        <v>6.2190000000000003</v>
      </c>
      <c r="G446" s="4">
        <v>100</v>
      </c>
      <c r="H446" s="4">
        <v>2.0049999999999999</v>
      </c>
      <c r="I446" s="4">
        <v>19.8</v>
      </c>
      <c r="J446" s="4">
        <v>16.59</v>
      </c>
      <c r="K446" s="4">
        <v>7.0960000000000001</v>
      </c>
      <c r="L446" s="4">
        <v>14.118399999999999</v>
      </c>
      <c r="M446" s="4">
        <v>54</v>
      </c>
      <c r="N446" s="4">
        <v>0</v>
      </c>
      <c r="O446" s="4">
        <v>0</v>
      </c>
      <c r="P446" s="4">
        <v>1</v>
      </c>
      <c r="Q446">
        <v>0</v>
      </c>
    </row>
    <row r="447" spans="2:17" x14ac:dyDescent="0.25">
      <c r="B447" s="3">
        <v>15.4</v>
      </c>
      <c r="C447" s="4">
        <v>2.3948488188845372</v>
      </c>
      <c r="D447" s="4">
        <v>48.1</v>
      </c>
      <c r="E447" s="4">
        <v>0.74</v>
      </c>
      <c r="F447" s="4">
        <v>6.4850000000000003</v>
      </c>
      <c r="G447" s="4">
        <v>100</v>
      </c>
      <c r="H447" s="4">
        <v>1.9775</v>
      </c>
      <c r="I447" s="4">
        <v>19.8</v>
      </c>
      <c r="J447" s="4">
        <v>18.850000000000001</v>
      </c>
      <c r="K447" s="4">
        <v>6.6079999999999997</v>
      </c>
      <c r="L447" s="4">
        <v>14.123200000000001</v>
      </c>
      <c r="M447" s="4">
        <v>21</v>
      </c>
      <c r="N447" s="4">
        <v>0</v>
      </c>
      <c r="O447" s="4">
        <v>0</v>
      </c>
      <c r="P447" s="4">
        <v>1</v>
      </c>
      <c r="Q447">
        <v>0</v>
      </c>
    </row>
    <row r="448" spans="2:17" x14ac:dyDescent="0.25">
      <c r="B448" s="3">
        <v>10.8</v>
      </c>
      <c r="C448" s="4">
        <v>2.6248352449424797</v>
      </c>
      <c r="D448" s="4">
        <v>48.1</v>
      </c>
      <c r="E448" s="4">
        <v>0.74</v>
      </c>
      <c r="F448" s="4">
        <v>5.8540000000000001</v>
      </c>
      <c r="G448" s="4">
        <v>96.6</v>
      </c>
      <c r="H448" s="4">
        <v>1.8974999999999997</v>
      </c>
      <c r="I448" s="4">
        <v>19.8</v>
      </c>
      <c r="J448" s="4">
        <v>23.79</v>
      </c>
      <c r="K448" s="4">
        <v>5.516</v>
      </c>
      <c r="L448" s="4">
        <v>12.086399999999999</v>
      </c>
      <c r="M448" s="4">
        <v>34</v>
      </c>
      <c r="N448" s="4">
        <v>0</v>
      </c>
      <c r="O448" s="4">
        <v>0</v>
      </c>
      <c r="P448" s="4">
        <v>0</v>
      </c>
      <c r="Q448">
        <v>1</v>
      </c>
    </row>
    <row r="449" spans="2:17" x14ac:dyDescent="0.25">
      <c r="B449" s="3">
        <v>11.8</v>
      </c>
      <c r="C449" s="4">
        <v>2.457175676049689</v>
      </c>
      <c r="D449" s="4">
        <v>48.1</v>
      </c>
      <c r="E449" s="4">
        <v>0.74</v>
      </c>
      <c r="F449" s="4">
        <v>6.4589999999999996</v>
      </c>
      <c r="G449" s="4">
        <v>94.8</v>
      </c>
      <c r="H449" s="4">
        <v>1.9875</v>
      </c>
      <c r="I449" s="4">
        <v>19.8</v>
      </c>
      <c r="J449" s="4">
        <v>23.98</v>
      </c>
      <c r="K449" s="4">
        <v>5.3360000000000003</v>
      </c>
      <c r="L449" s="4">
        <v>12.0944</v>
      </c>
      <c r="M449" s="4">
        <v>28</v>
      </c>
      <c r="N449" s="4">
        <v>1</v>
      </c>
      <c r="O449" s="4">
        <v>0</v>
      </c>
      <c r="P449" s="4">
        <v>1</v>
      </c>
      <c r="Q449">
        <v>0</v>
      </c>
    </row>
    <row r="450" spans="2:17" x14ac:dyDescent="0.25">
      <c r="B450" s="3">
        <v>14.9</v>
      </c>
      <c r="C450" s="4">
        <v>1.9862387647413884</v>
      </c>
      <c r="D450" s="4">
        <v>48.1</v>
      </c>
      <c r="E450" s="4">
        <v>0.74</v>
      </c>
      <c r="F450" s="4">
        <v>6.3410000000000002</v>
      </c>
      <c r="G450" s="4">
        <v>96.4</v>
      </c>
      <c r="H450" s="4">
        <v>2.0700000000000003</v>
      </c>
      <c r="I450" s="4">
        <v>19.8</v>
      </c>
      <c r="J450" s="4">
        <v>17.79</v>
      </c>
      <c r="K450" s="4">
        <v>10.198</v>
      </c>
      <c r="L450" s="4">
        <v>15.119199999999999</v>
      </c>
      <c r="M450" s="4">
        <v>41</v>
      </c>
      <c r="N450" s="4">
        <v>0</v>
      </c>
      <c r="O450" s="4">
        <v>0</v>
      </c>
      <c r="P450" s="4">
        <v>0</v>
      </c>
      <c r="Q450">
        <v>0</v>
      </c>
    </row>
    <row r="451" spans="2:17" x14ac:dyDescent="0.25">
      <c r="B451" s="3">
        <v>12.6</v>
      </c>
      <c r="C451" s="4">
        <v>2.3910400109102801</v>
      </c>
      <c r="D451" s="4">
        <v>48.1</v>
      </c>
      <c r="E451" s="4">
        <v>0.74</v>
      </c>
      <c r="F451" s="4">
        <v>6.2510000000000003</v>
      </c>
      <c r="G451" s="4">
        <v>96.6</v>
      </c>
      <c r="H451" s="4">
        <v>2.1974999999999998</v>
      </c>
      <c r="I451" s="4">
        <v>19.8</v>
      </c>
      <c r="J451" s="4">
        <v>16.440000000000001</v>
      </c>
      <c r="K451" s="4">
        <v>9.7520000000000007</v>
      </c>
      <c r="L451" s="4">
        <v>11.1008</v>
      </c>
      <c r="M451" s="4">
        <v>37</v>
      </c>
      <c r="N451" s="4">
        <v>1</v>
      </c>
      <c r="O451" s="4">
        <v>0</v>
      </c>
      <c r="P451" s="4">
        <v>0</v>
      </c>
      <c r="Q451">
        <v>0</v>
      </c>
    </row>
    <row r="452" spans="2:17" x14ac:dyDescent="0.25">
      <c r="B452" s="3">
        <v>14.1</v>
      </c>
      <c r="C452" s="4">
        <v>2.3349641863179325</v>
      </c>
      <c r="D452" s="4">
        <v>48.1</v>
      </c>
      <c r="E452" s="4">
        <v>0.71299999999999997</v>
      </c>
      <c r="F452" s="4">
        <v>6.1849999999999996</v>
      </c>
      <c r="G452" s="4">
        <v>98.7</v>
      </c>
      <c r="H452" s="4">
        <v>2.2600000000000002</v>
      </c>
      <c r="I452" s="4">
        <v>19.8</v>
      </c>
      <c r="J452" s="4">
        <v>18.13</v>
      </c>
      <c r="K452" s="4">
        <v>9.0820000000000007</v>
      </c>
      <c r="L452" s="4">
        <v>13.1128</v>
      </c>
      <c r="M452" s="4">
        <v>52</v>
      </c>
      <c r="N452" s="4">
        <v>1</v>
      </c>
      <c r="O452" s="4">
        <v>0</v>
      </c>
      <c r="P452" s="4">
        <v>0</v>
      </c>
      <c r="Q452">
        <v>0</v>
      </c>
    </row>
    <row r="453" spans="2:17" x14ac:dyDescent="0.25">
      <c r="B453" s="3">
        <v>13</v>
      </c>
      <c r="C453" s="4">
        <v>2.1431214912252772</v>
      </c>
      <c r="D453" s="4">
        <v>48.1</v>
      </c>
      <c r="E453" s="4">
        <v>0.71299999999999997</v>
      </c>
      <c r="F453" s="4">
        <v>6.4169999999999998</v>
      </c>
      <c r="G453" s="4">
        <v>98.3</v>
      </c>
      <c r="H453" s="4">
        <v>2.1849999999999996</v>
      </c>
      <c r="I453" s="4">
        <v>19.8</v>
      </c>
      <c r="J453" s="4">
        <v>19.309999999999999</v>
      </c>
      <c r="K453" s="4">
        <v>8.06</v>
      </c>
      <c r="L453" s="4">
        <v>12.103999999999999</v>
      </c>
      <c r="M453" s="4">
        <v>27</v>
      </c>
      <c r="N453" s="4">
        <v>1</v>
      </c>
      <c r="O453" s="4">
        <v>0</v>
      </c>
      <c r="P453" s="4">
        <v>0</v>
      </c>
      <c r="Q453">
        <v>0</v>
      </c>
    </row>
    <row r="454" spans="2:17" x14ac:dyDescent="0.25">
      <c r="B454" s="3">
        <v>13.4</v>
      </c>
      <c r="C454" s="4">
        <v>2.0435189836286223</v>
      </c>
      <c r="D454" s="4">
        <v>48.1</v>
      </c>
      <c r="E454" s="4">
        <v>0.71299999999999997</v>
      </c>
      <c r="F454" s="4">
        <v>6.7489999999999997</v>
      </c>
      <c r="G454" s="4">
        <v>92.6</v>
      </c>
      <c r="H454" s="4">
        <v>2.3199999999999998</v>
      </c>
      <c r="I454" s="4">
        <v>19.8</v>
      </c>
      <c r="J454" s="4">
        <v>17.440000000000001</v>
      </c>
      <c r="K454" s="4">
        <v>9.0679999999999996</v>
      </c>
      <c r="L454" s="4">
        <v>13.107200000000001</v>
      </c>
      <c r="M454" s="4">
        <v>59</v>
      </c>
      <c r="N454" s="4">
        <v>1</v>
      </c>
      <c r="O454" s="4">
        <v>1</v>
      </c>
      <c r="P454" s="4">
        <v>0</v>
      </c>
      <c r="Q454">
        <v>0</v>
      </c>
    </row>
    <row r="455" spans="2:17" x14ac:dyDescent="0.25">
      <c r="B455" s="3">
        <v>15.2</v>
      </c>
      <c r="C455" s="4">
        <v>1.8627055430838531</v>
      </c>
      <c r="D455" s="4">
        <v>48.1</v>
      </c>
      <c r="E455" s="4">
        <v>0.71299999999999997</v>
      </c>
      <c r="F455" s="4">
        <v>6.6550000000000002</v>
      </c>
      <c r="G455" s="4">
        <v>98.2</v>
      </c>
      <c r="H455" s="4">
        <v>2.355</v>
      </c>
      <c r="I455" s="4">
        <v>19.8</v>
      </c>
      <c r="J455" s="4">
        <v>17.73</v>
      </c>
      <c r="K455" s="4">
        <v>8.1039999999999992</v>
      </c>
      <c r="L455" s="4">
        <v>11.121600000000001</v>
      </c>
      <c r="M455" s="4">
        <v>41</v>
      </c>
      <c r="N455" s="4">
        <v>1</v>
      </c>
      <c r="O455" s="4">
        <v>0</v>
      </c>
      <c r="P455" s="4">
        <v>0</v>
      </c>
      <c r="Q455">
        <v>0</v>
      </c>
    </row>
    <row r="456" spans="2:17" x14ac:dyDescent="0.25">
      <c r="B456" s="3">
        <v>16.100000000000001</v>
      </c>
      <c r="C456" s="4">
        <v>1.8066759959463214</v>
      </c>
      <c r="D456" s="4">
        <v>48.1</v>
      </c>
      <c r="E456" s="4">
        <v>0.71299999999999997</v>
      </c>
      <c r="F456" s="4">
        <v>6.2969999999999997</v>
      </c>
      <c r="G456" s="4">
        <v>91.8</v>
      </c>
      <c r="H456" s="4">
        <v>2.3675000000000002</v>
      </c>
      <c r="I456" s="4">
        <v>19.8</v>
      </c>
      <c r="J456" s="4">
        <v>17.27</v>
      </c>
      <c r="K456" s="4">
        <v>6.7220000000000004</v>
      </c>
      <c r="L456" s="4">
        <v>15.1288</v>
      </c>
      <c r="M456" s="4">
        <v>21</v>
      </c>
      <c r="N456" s="4">
        <v>0</v>
      </c>
      <c r="O456" s="4">
        <v>0</v>
      </c>
      <c r="P456" s="4">
        <v>0</v>
      </c>
      <c r="Q456">
        <v>0</v>
      </c>
    </row>
    <row r="457" spans="2:17" x14ac:dyDescent="0.25">
      <c r="B457" s="3">
        <v>17.8</v>
      </c>
      <c r="C457" s="4">
        <v>2.2244170437165778</v>
      </c>
      <c r="D457" s="4">
        <v>48.1</v>
      </c>
      <c r="E457" s="4">
        <v>0.71299999999999997</v>
      </c>
      <c r="F457" s="4">
        <v>7.3929999999999998</v>
      </c>
      <c r="G457" s="4">
        <v>99.3</v>
      </c>
      <c r="H457" s="4">
        <v>2.4525000000000001</v>
      </c>
      <c r="I457" s="4">
        <v>19.8</v>
      </c>
      <c r="J457" s="4">
        <v>16.739999999999998</v>
      </c>
      <c r="K457" s="4">
        <v>5.9560000000000004</v>
      </c>
      <c r="L457" s="4">
        <v>11.1424</v>
      </c>
      <c r="M457" s="4">
        <v>42</v>
      </c>
      <c r="N457" s="4">
        <v>1</v>
      </c>
      <c r="O457" s="4">
        <v>0</v>
      </c>
      <c r="P457" s="4">
        <v>1</v>
      </c>
      <c r="Q457">
        <v>0</v>
      </c>
    </row>
    <row r="458" spans="2:17" x14ac:dyDescent="0.25">
      <c r="B458" s="3">
        <v>14.4</v>
      </c>
      <c r="C458" s="4">
        <v>2.3526725106043593</v>
      </c>
      <c r="D458" s="4">
        <v>48.1</v>
      </c>
      <c r="E458" s="4">
        <v>0.71299999999999997</v>
      </c>
      <c r="F458" s="4">
        <v>6.7279999999999998</v>
      </c>
      <c r="G458" s="4">
        <v>94.1</v>
      </c>
      <c r="H458" s="4">
        <v>2.4975000000000001</v>
      </c>
      <c r="I458" s="4">
        <v>19.8</v>
      </c>
      <c r="J458" s="4">
        <v>18.71</v>
      </c>
      <c r="K458" s="4">
        <v>5.8879999999999999</v>
      </c>
      <c r="L458" s="4">
        <v>14.1152</v>
      </c>
      <c r="M458" s="4">
        <v>34</v>
      </c>
      <c r="N458" s="4">
        <v>0</v>
      </c>
      <c r="O458" s="4">
        <v>0</v>
      </c>
      <c r="P458" s="4">
        <v>1</v>
      </c>
      <c r="Q458">
        <v>0</v>
      </c>
    </row>
    <row r="459" spans="2:17" x14ac:dyDescent="0.25">
      <c r="B459" s="3">
        <v>14.1</v>
      </c>
      <c r="C459" s="4">
        <v>1.749611943801969</v>
      </c>
      <c r="D459" s="4">
        <v>48.1</v>
      </c>
      <c r="E459" s="4">
        <v>0.71299999999999997</v>
      </c>
      <c r="F459" s="4">
        <v>6.5250000000000004</v>
      </c>
      <c r="G459" s="4">
        <v>86.5</v>
      </c>
      <c r="H459" s="4">
        <v>2.4350000000000001</v>
      </c>
      <c r="I459" s="4">
        <v>19.8</v>
      </c>
      <c r="J459" s="4">
        <v>18.13</v>
      </c>
      <c r="K459" s="4">
        <v>7.782</v>
      </c>
      <c r="L459" s="4">
        <v>14.1128</v>
      </c>
      <c r="M459" s="4">
        <v>36</v>
      </c>
      <c r="N459" s="4">
        <v>0</v>
      </c>
      <c r="O459" s="4">
        <v>0</v>
      </c>
      <c r="P459" s="4">
        <v>1</v>
      </c>
      <c r="Q459">
        <v>0</v>
      </c>
    </row>
    <row r="460" spans="2:17" x14ac:dyDescent="0.25">
      <c r="B460" s="3">
        <v>12.7</v>
      </c>
      <c r="C460" s="4">
        <v>1.7349827472403847</v>
      </c>
      <c r="D460" s="4">
        <v>48.1</v>
      </c>
      <c r="E460" s="4">
        <v>0.71299999999999997</v>
      </c>
      <c r="F460" s="4">
        <v>5.976</v>
      </c>
      <c r="G460" s="4">
        <v>87.9</v>
      </c>
      <c r="H460" s="4">
        <v>2.5799999999999996</v>
      </c>
      <c r="I460" s="4">
        <v>19.8</v>
      </c>
      <c r="J460" s="4">
        <v>19.010000000000002</v>
      </c>
      <c r="K460" s="4">
        <v>7.1539999999999999</v>
      </c>
      <c r="L460" s="4">
        <v>15.101599999999999</v>
      </c>
      <c r="M460" s="4">
        <v>31</v>
      </c>
      <c r="N460" s="4">
        <v>0</v>
      </c>
      <c r="O460" s="4">
        <v>0</v>
      </c>
      <c r="P460" s="4">
        <v>1</v>
      </c>
      <c r="Q460">
        <v>0</v>
      </c>
    </row>
    <row r="461" spans="2:17" x14ac:dyDescent="0.25">
      <c r="B461" s="3">
        <v>13.5</v>
      </c>
      <c r="C461" s="4">
        <v>2.2192665255460988</v>
      </c>
      <c r="D461" s="4">
        <v>48.1</v>
      </c>
      <c r="E461" s="4">
        <v>0.71299999999999997</v>
      </c>
      <c r="F461" s="4">
        <v>5.9359999999999999</v>
      </c>
      <c r="G461" s="4">
        <v>80.3</v>
      </c>
      <c r="H461" s="4">
        <v>2.7800000000000002</v>
      </c>
      <c r="I461" s="4">
        <v>19.8</v>
      </c>
      <c r="J461" s="4">
        <v>16.940000000000001</v>
      </c>
      <c r="K461" s="4">
        <v>8.8699999999999992</v>
      </c>
      <c r="L461" s="4">
        <v>13.108000000000001</v>
      </c>
      <c r="M461" s="4">
        <v>46</v>
      </c>
      <c r="N461" s="4">
        <v>0</v>
      </c>
      <c r="O461" s="4">
        <v>0</v>
      </c>
      <c r="P461" s="4">
        <v>0</v>
      </c>
      <c r="Q461">
        <v>0</v>
      </c>
    </row>
    <row r="462" spans="2:17" x14ac:dyDescent="0.25">
      <c r="B462" s="3">
        <v>14.9</v>
      </c>
      <c r="C462" s="4">
        <v>2.1693085250418154</v>
      </c>
      <c r="D462" s="4">
        <v>48.1</v>
      </c>
      <c r="E462" s="4">
        <v>0.71299999999999997</v>
      </c>
      <c r="F462" s="4">
        <v>6.3010000000000002</v>
      </c>
      <c r="G462" s="4">
        <v>83.7</v>
      </c>
      <c r="H462" s="4">
        <v>2.7850000000000001</v>
      </c>
      <c r="I462" s="4">
        <v>19.8</v>
      </c>
      <c r="J462" s="4">
        <v>16.23</v>
      </c>
      <c r="K462" s="4">
        <v>5.5979999999999999</v>
      </c>
      <c r="L462" s="4">
        <v>15.119199999999999</v>
      </c>
      <c r="M462" s="4">
        <v>39</v>
      </c>
      <c r="N462" s="4">
        <v>0</v>
      </c>
      <c r="O462" s="4">
        <v>0</v>
      </c>
      <c r="P462" s="4">
        <v>1</v>
      </c>
      <c r="Q462">
        <v>0</v>
      </c>
    </row>
    <row r="463" spans="2:17" x14ac:dyDescent="0.25">
      <c r="B463" s="3">
        <v>20</v>
      </c>
      <c r="C463" s="4">
        <v>2.0542737224466707</v>
      </c>
      <c r="D463" s="4">
        <v>48.1</v>
      </c>
      <c r="E463" s="4">
        <v>0.71299999999999997</v>
      </c>
      <c r="F463" s="4">
        <v>6.0810000000000004</v>
      </c>
      <c r="G463" s="4">
        <v>84.4</v>
      </c>
      <c r="H463" s="4">
        <v>2.7174999999999998</v>
      </c>
      <c r="I463" s="4">
        <v>19.8</v>
      </c>
      <c r="J463" s="4">
        <v>14.7</v>
      </c>
      <c r="K463" s="4">
        <v>5.4</v>
      </c>
      <c r="L463" s="4">
        <v>14.16</v>
      </c>
      <c r="M463" s="4">
        <v>27</v>
      </c>
      <c r="N463" s="4">
        <v>1</v>
      </c>
      <c r="O463" s="4">
        <v>1</v>
      </c>
      <c r="P463" s="4">
        <v>0</v>
      </c>
      <c r="Q463">
        <v>0</v>
      </c>
    </row>
    <row r="464" spans="2:17" x14ac:dyDescent="0.25">
      <c r="B464" s="3">
        <v>16.399999999999999</v>
      </c>
      <c r="C464" s="4">
        <v>1.7599471129733726</v>
      </c>
      <c r="D464" s="4">
        <v>48.1</v>
      </c>
      <c r="E464" s="4">
        <v>0.71299999999999997</v>
      </c>
      <c r="F464" s="4">
        <v>6.7009999999999996</v>
      </c>
      <c r="G464" s="4">
        <v>90</v>
      </c>
      <c r="H464" s="4">
        <v>2.5974999999999997</v>
      </c>
      <c r="I464" s="4">
        <v>19.8</v>
      </c>
      <c r="J464" s="4">
        <v>16.420000000000002</v>
      </c>
      <c r="K464" s="4">
        <v>9.4280000000000008</v>
      </c>
      <c r="L464" s="4">
        <v>12.1312</v>
      </c>
      <c r="M464" s="4">
        <v>29</v>
      </c>
      <c r="N464" s="4">
        <v>1</v>
      </c>
      <c r="O464" s="4">
        <v>0</v>
      </c>
      <c r="P464" s="4">
        <v>1</v>
      </c>
      <c r="Q464">
        <v>0</v>
      </c>
    </row>
    <row r="465" spans="2:17" x14ac:dyDescent="0.25">
      <c r="B465" s="3">
        <v>17.7</v>
      </c>
      <c r="C465" s="4">
        <v>1.5460954757023011</v>
      </c>
      <c r="D465" s="4">
        <v>48.1</v>
      </c>
      <c r="E465" s="4">
        <v>0.71299999999999997</v>
      </c>
      <c r="F465" s="4">
        <v>6.3760000000000003</v>
      </c>
      <c r="G465" s="4">
        <v>88.4</v>
      </c>
      <c r="H465" s="4">
        <v>2.5649999999999999</v>
      </c>
      <c r="I465" s="4">
        <v>19.8</v>
      </c>
      <c r="J465" s="4">
        <v>14.65</v>
      </c>
      <c r="K465" s="4">
        <v>9.8539999999999992</v>
      </c>
      <c r="L465" s="4">
        <v>13.1416</v>
      </c>
      <c r="M465" s="4">
        <v>24</v>
      </c>
      <c r="N465" s="4">
        <v>1</v>
      </c>
      <c r="O465" s="4">
        <v>0</v>
      </c>
      <c r="P465" s="4">
        <v>0</v>
      </c>
      <c r="Q465">
        <v>0</v>
      </c>
    </row>
    <row r="466" spans="2:17" x14ac:dyDescent="0.25">
      <c r="B466" s="3">
        <v>19.5</v>
      </c>
      <c r="C466" s="4">
        <v>2.035348578369212</v>
      </c>
      <c r="D466" s="4">
        <v>48.1</v>
      </c>
      <c r="E466" s="4">
        <v>0.71299999999999997</v>
      </c>
      <c r="F466" s="4">
        <v>6.3170000000000002</v>
      </c>
      <c r="G466" s="4">
        <v>83</v>
      </c>
      <c r="H466" s="4">
        <v>2.7349999999999999</v>
      </c>
      <c r="I466" s="4">
        <v>19.8</v>
      </c>
      <c r="J466" s="4">
        <v>13.99</v>
      </c>
      <c r="K466" s="4">
        <v>5.89</v>
      </c>
      <c r="L466" s="4">
        <v>15.156000000000001</v>
      </c>
      <c r="M466" s="4">
        <v>22</v>
      </c>
      <c r="N466" s="4">
        <v>0</v>
      </c>
      <c r="O466" s="4">
        <v>0</v>
      </c>
      <c r="P466" s="4">
        <v>1</v>
      </c>
      <c r="Q466">
        <v>0</v>
      </c>
    </row>
    <row r="467" spans="2:17" x14ac:dyDescent="0.25">
      <c r="B467" s="3">
        <v>20.2</v>
      </c>
      <c r="C467" s="4">
        <v>1.9200280793412094</v>
      </c>
      <c r="D467" s="4">
        <v>48.1</v>
      </c>
      <c r="E467" s="4">
        <v>0.71299999999999997</v>
      </c>
      <c r="F467" s="4">
        <v>6.5129999999999999</v>
      </c>
      <c r="G467" s="4">
        <v>89.9</v>
      </c>
      <c r="H467" s="4">
        <v>2.8025000000000002</v>
      </c>
      <c r="I467" s="4">
        <v>19.8</v>
      </c>
      <c r="J467" s="4">
        <v>10.29</v>
      </c>
      <c r="K467" s="4">
        <v>8.8040000000000003</v>
      </c>
      <c r="L467" s="4">
        <v>15.1616</v>
      </c>
      <c r="M467" s="4">
        <v>30</v>
      </c>
      <c r="N467" s="4">
        <v>1</v>
      </c>
      <c r="O467" s="4">
        <v>0</v>
      </c>
      <c r="P467" s="4">
        <v>0</v>
      </c>
      <c r="Q467">
        <v>0</v>
      </c>
    </row>
    <row r="468" spans="2:17" x14ac:dyDescent="0.25">
      <c r="B468" s="3">
        <v>21.4</v>
      </c>
      <c r="C468" s="4">
        <v>2.1792099506138976</v>
      </c>
      <c r="D468" s="4">
        <v>48.1</v>
      </c>
      <c r="E468" s="4">
        <v>0.65500000000000003</v>
      </c>
      <c r="F468" s="4">
        <v>6.2089999999999996</v>
      </c>
      <c r="G468" s="4">
        <v>65.400000000000006</v>
      </c>
      <c r="H468" s="4">
        <v>2.9650000000000003</v>
      </c>
      <c r="I468" s="4">
        <v>19.8</v>
      </c>
      <c r="J468" s="4">
        <v>13.22</v>
      </c>
      <c r="K468" s="4">
        <v>7.8280000000000003</v>
      </c>
      <c r="L468" s="4">
        <v>11.171200000000001</v>
      </c>
      <c r="M468" s="4">
        <v>55</v>
      </c>
      <c r="N468" s="4">
        <v>0</v>
      </c>
      <c r="O468" s="4">
        <v>0</v>
      </c>
      <c r="P468" s="4">
        <v>0</v>
      </c>
      <c r="Q468">
        <v>1</v>
      </c>
    </row>
    <row r="469" spans="2:17" x14ac:dyDescent="0.25">
      <c r="B469" s="3">
        <v>19.899999999999999</v>
      </c>
      <c r="C469" s="4">
        <v>1.4263800846591763</v>
      </c>
      <c r="D469" s="4">
        <v>48.1</v>
      </c>
      <c r="E469" s="4">
        <v>0.65500000000000003</v>
      </c>
      <c r="F469" s="4">
        <v>5.7590000000000003</v>
      </c>
      <c r="G469" s="4">
        <v>48.2</v>
      </c>
      <c r="H469" s="4">
        <v>3.0649999999999999</v>
      </c>
      <c r="I469" s="4">
        <v>19.8</v>
      </c>
      <c r="J469" s="4">
        <v>14.13</v>
      </c>
      <c r="K469" s="4">
        <v>9.9979999999999993</v>
      </c>
      <c r="L469" s="4">
        <v>12.1592</v>
      </c>
      <c r="M469" s="4">
        <v>43</v>
      </c>
      <c r="N469" s="4">
        <v>0</v>
      </c>
      <c r="O469" s="4">
        <v>0</v>
      </c>
      <c r="P469" s="4">
        <v>0</v>
      </c>
      <c r="Q469">
        <v>0</v>
      </c>
    </row>
    <row r="470" spans="2:17" x14ac:dyDescent="0.25">
      <c r="B470" s="3">
        <v>19</v>
      </c>
      <c r="C470" s="4">
        <v>1.5633897854422463</v>
      </c>
      <c r="D470" s="4">
        <v>48.1</v>
      </c>
      <c r="E470" s="4">
        <v>0.65500000000000003</v>
      </c>
      <c r="F470" s="4">
        <v>5.952</v>
      </c>
      <c r="G470" s="4">
        <v>84.7</v>
      </c>
      <c r="H470" s="4">
        <v>2.8725000000000001</v>
      </c>
      <c r="I470" s="4">
        <v>19.8</v>
      </c>
      <c r="J470" s="4">
        <v>17.149999999999999</v>
      </c>
      <c r="K470" s="4">
        <v>8.3800000000000008</v>
      </c>
      <c r="L470" s="4">
        <v>10.151999999999999</v>
      </c>
      <c r="M470" s="4">
        <v>21</v>
      </c>
      <c r="N470" s="4">
        <v>1</v>
      </c>
      <c r="O470" s="4">
        <v>0</v>
      </c>
      <c r="P470" s="4">
        <v>0</v>
      </c>
      <c r="Q470">
        <v>0</v>
      </c>
    </row>
    <row r="471" spans="2:17" x14ac:dyDescent="0.25">
      <c r="B471" s="3">
        <v>19.100000000000001</v>
      </c>
      <c r="C471" s="4">
        <v>1.690516391203815</v>
      </c>
      <c r="D471" s="4">
        <v>48.1</v>
      </c>
      <c r="E471" s="4">
        <v>0.58399999999999996</v>
      </c>
      <c r="F471" s="4">
        <v>6.0030000000000001</v>
      </c>
      <c r="G471" s="4">
        <v>94.5</v>
      </c>
      <c r="H471" s="4">
        <v>2.54</v>
      </c>
      <c r="I471" s="4">
        <v>19.8</v>
      </c>
      <c r="J471" s="4">
        <v>21.32</v>
      </c>
      <c r="K471" s="4">
        <v>9.4819999999999993</v>
      </c>
      <c r="L471" s="4">
        <v>13.152799999999999</v>
      </c>
      <c r="M471" s="4">
        <v>21</v>
      </c>
      <c r="N471" s="4">
        <v>0</v>
      </c>
      <c r="O471" s="4">
        <v>0</v>
      </c>
      <c r="P471" s="4">
        <v>0</v>
      </c>
      <c r="Q471">
        <v>1</v>
      </c>
    </row>
    <row r="472" spans="2:17" x14ac:dyDescent="0.25">
      <c r="B472" s="3">
        <v>19.100000000000001</v>
      </c>
      <c r="C472" s="4">
        <v>2.8079377674576951</v>
      </c>
      <c r="D472" s="4">
        <v>48.1</v>
      </c>
      <c r="E472" s="4">
        <v>0.57999999999999996</v>
      </c>
      <c r="F472" s="4">
        <v>5.9260000000000002</v>
      </c>
      <c r="G472" s="4">
        <v>71</v>
      </c>
      <c r="H472" s="4">
        <v>2.91</v>
      </c>
      <c r="I472" s="4">
        <v>19.8</v>
      </c>
      <c r="J472" s="4">
        <v>18.13</v>
      </c>
      <c r="K472" s="4">
        <v>5.8819999999999997</v>
      </c>
      <c r="L472" s="4">
        <v>15.152799999999999</v>
      </c>
      <c r="M472" s="4">
        <v>28</v>
      </c>
      <c r="N472" s="4">
        <v>0</v>
      </c>
      <c r="O472" s="4">
        <v>0</v>
      </c>
      <c r="P472" s="4">
        <v>0</v>
      </c>
      <c r="Q472">
        <v>0</v>
      </c>
    </row>
    <row r="473" spans="2:17" x14ac:dyDescent="0.25">
      <c r="B473" s="3">
        <v>20.100000000000001</v>
      </c>
      <c r="C473" s="4">
        <v>2.6444072787962525</v>
      </c>
      <c r="D473" s="4">
        <v>48.1</v>
      </c>
      <c r="E473" s="4">
        <v>0.57999999999999996</v>
      </c>
      <c r="F473" s="4">
        <v>5.7130000000000001</v>
      </c>
      <c r="G473" s="4">
        <v>56.7</v>
      </c>
      <c r="H473" s="4">
        <v>2.8250000000000002</v>
      </c>
      <c r="I473" s="4">
        <v>19.8</v>
      </c>
      <c r="J473" s="4">
        <v>14.76</v>
      </c>
      <c r="K473" s="4">
        <v>6.3019999999999996</v>
      </c>
      <c r="L473" s="4">
        <v>13.1608</v>
      </c>
      <c r="M473" s="4">
        <v>27</v>
      </c>
      <c r="N473" s="4">
        <v>0</v>
      </c>
      <c r="O473" s="4">
        <v>0</v>
      </c>
      <c r="P473" s="4">
        <v>0</v>
      </c>
      <c r="Q473">
        <v>0</v>
      </c>
    </row>
    <row r="474" spans="2:17" x14ac:dyDescent="0.25">
      <c r="B474" s="3">
        <v>19.899999999999999</v>
      </c>
      <c r="C474" s="4">
        <v>1.6768703671037264</v>
      </c>
      <c r="D474" s="4">
        <v>48.1</v>
      </c>
      <c r="E474" s="4">
        <v>0.57999999999999996</v>
      </c>
      <c r="F474" s="4">
        <v>6.1669999999999998</v>
      </c>
      <c r="G474" s="4">
        <v>84</v>
      </c>
      <c r="H474" s="4">
        <v>3.0350000000000001</v>
      </c>
      <c r="I474" s="4">
        <v>19.8</v>
      </c>
      <c r="J474" s="4">
        <v>16.29</v>
      </c>
      <c r="K474" s="4">
        <v>5.5979999999999999</v>
      </c>
      <c r="L474" s="4">
        <v>12.1592</v>
      </c>
      <c r="M474" s="4">
        <v>36</v>
      </c>
      <c r="N474" s="4">
        <v>0</v>
      </c>
      <c r="O474" s="4">
        <v>0</v>
      </c>
      <c r="P474" s="4">
        <v>1</v>
      </c>
      <c r="Q474">
        <v>0</v>
      </c>
    </row>
    <row r="475" spans="2:17" x14ac:dyDescent="0.25">
      <c r="B475" s="3">
        <v>19.600000000000001</v>
      </c>
      <c r="C475" s="4">
        <v>1.6170905561197193</v>
      </c>
      <c r="D475" s="4">
        <v>48.1</v>
      </c>
      <c r="E475" s="4">
        <v>0.53200000000000003</v>
      </c>
      <c r="F475" s="4">
        <v>6.2290000000000001</v>
      </c>
      <c r="G475" s="4">
        <v>90.7</v>
      </c>
      <c r="H475" s="4">
        <v>3.0975000000000001</v>
      </c>
      <c r="I475" s="4">
        <v>19.8</v>
      </c>
      <c r="J475" s="4">
        <v>12.87</v>
      </c>
      <c r="K475" s="4">
        <v>8.6920000000000002</v>
      </c>
      <c r="L475" s="4">
        <v>13.1568</v>
      </c>
      <c r="M475" s="4">
        <v>52</v>
      </c>
      <c r="N475" s="4">
        <v>1</v>
      </c>
      <c r="O475" s="4">
        <v>0</v>
      </c>
      <c r="P475" s="4">
        <v>0</v>
      </c>
      <c r="Q475">
        <v>1</v>
      </c>
    </row>
    <row r="476" spans="2:17" x14ac:dyDescent="0.25">
      <c r="B476" s="3">
        <v>23.2</v>
      </c>
      <c r="C476" s="4">
        <v>1.5192243229211484</v>
      </c>
      <c r="D476" s="4">
        <v>48.1</v>
      </c>
      <c r="E476" s="4">
        <v>0.57999999999999996</v>
      </c>
      <c r="F476" s="4">
        <v>6.4370000000000003</v>
      </c>
      <c r="G476" s="4">
        <v>75</v>
      </c>
      <c r="H476" s="4">
        <v>2.895</v>
      </c>
      <c r="I476" s="4">
        <v>19.8</v>
      </c>
      <c r="J476" s="4">
        <v>14.36</v>
      </c>
      <c r="K476" s="4">
        <v>8.4640000000000004</v>
      </c>
      <c r="L476" s="4">
        <v>15.185600000000001</v>
      </c>
      <c r="M476" s="4">
        <v>39</v>
      </c>
      <c r="N476" s="4">
        <v>1</v>
      </c>
      <c r="O476" s="4">
        <v>0</v>
      </c>
      <c r="P476" s="4">
        <v>0</v>
      </c>
      <c r="Q476">
        <v>1</v>
      </c>
    </row>
    <row r="477" spans="2:17" x14ac:dyDescent="0.25">
      <c r="B477" s="3">
        <v>29.8</v>
      </c>
      <c r="C477" s="4">
        <v>1.7311049511313974</v>
      </c>
      <c r="D477" s="4">
        <v>48.1</v>
      </c>
      <c r="E477" s="4">
        <v>0.61399999999999999</v>
      </c>
      <c r="F477" s="4">
        <v>6.98</v>
      </c>
      <c r="G477" s="4">
        <v>67.599999999999994</v>
      </c>
      <c r="H477" s="4">
        <v>2.5325000000000002</v>
      </c>
      <c r="I477" s="4">
        <v>19.8</v>
      </c>
      <c r="J477" s="4">
        <v>11.66</v>
      </c>
      <c r="K477" s="4">
        <v>7.3959999999999999</v>
      </c>
      <c r="L477" s="4">
        <v>15.2384</v>
      </c>
      <c r="M477" s="4">
        <v>56</v>
      </c>
      <c r="N477" s="4">
        <v>1</v>
      </c>
      <c r="O477" s="4">
        <v>0</v>
      </c>
      <c r="P477" s="4">
        <v>0</v>
      </c>
      <c r="Q477">
        <v>1</v>
      </c>
    </row>
    <row r="478" spans="2:17" x14ac:dyDescent="0.25">
      <c r="B478" s="3">
        <v>13.8</v>
      </c>
      <c r="C478" s="4">
        <v>2.2034043321460208</v>
      </c>
      <c r="D478" s="4">
        <v>48.1</v>
      </c>
      <c r="E478" s="4">
        <v>0.58399999999999996</v>
      </c>
      <c r="F478" s="4">
        <v>5.4269999999999996</v>
      </c>
      <c r="G478" s="4">
        <v>95.4</v>
      </c>
      <c r="H478" s="4">
        <v>2.4275000000000002</v>
      </c>
      <c r="I478" s="4">
        <v>19.8</v>
      </c>
      <c r="J478" s="4">
        <v>18.14</v>
      </c>
      <c r="K478" s="4">
        <v>9.0760000000000005</v>
      </c>
      <c r="L478" s="4">
        <v>11.1104</v>
      </c>
      <c r="M478" s="4">
        <v>47</v>
      </c>
      <c r="N478" s="4">
        <v>0</v>
      </c>
      <c r="O478" s="4">
        <v>0</v>
      </c>
      <c r="P478" s="4">
        <v>0</v>
      </c>
      <c r="Q478">
        <v>1</v>
      </c>
    </row>
    <row r="479" spans="2:17" x14ac:dyDescent="0.25">
      <c r="B479" s="3">
        <v>13.3</v>
      </c>
      <c r="C479" s="4">
        <v>2.0005498380136371</v>
      </c>
      <c r="D479" s="4">
        <v>48.1</v>
      </c>
      <c r="E479" s="4">
        <v>0.58399999999999996</v>
      </c>
      <c r="F479" s="4">
        <v>6.1619999999999999</v>
      </c>
      <c r="G479" s="4">
        <v>97.4</v>
      </c>
      <c r="H479" s="4">
        <v>2.2050000000000001</v>
      </c>
      <c r="I479" s="4">
        <v>19.8</v>
      </c>
      <c r="J479" s="4">
        <v>24.1</v>
      </c>
      <c r="K479" s="4">
        <v>9.0660000000000007</v>
      </c>
      <c r="L479" s="4">
        <v>11.106400000000001</v>
      </c>
      <c r="M479" s="4">
        <v>27</v>
      </c>
      <c r="N479" s="4">
        <v>1</v>
      </c>
      <c r="O479" s="4">
        <v>1</v>
      </c>
      <c r="P479" s="4">
        <v>0</v>
      </c>
      <c r="Q479">
        <v>0</v>
      </c>
    </row>
    <row r="480" spans="2:17" x14ac:dyDescent="0.25">
      <c r="B480" s="3">
        <v>16.7</v>
      </c>
      <c r="C480" s="4">
        <v>1.7700948094248417</v>
      </c>
      <c r="D480" s="4">
        <v>48.1</v>
      </c>
      <c r="E480" s="4">
        <v>0.61399999999999999</v>
      </c>
      <c r="F480" s="4">
        <v>6.484</v>
      </c>
      <c r="G480" s="4">
        <v>93.6</v>
      </c>
      <c r="H480" s="4">
        <v>2.3024999999999998</v>
      </c>
      <c r="I480" s="4">
        <v>19.8</v>
      </c>
      <c r="J480" s="4">
        <v>18.68</v>
      </c>
      <c r="K480" s="4">
        <v>6.1340000000000003</v>
      </c>
      <c r="L480" s="4">
        <v>14.133599999999999</v>
      </c>
      <c r="M480" s="4">
        <v>22</v>
      </c>
      <c r="N480" s="4">
        <v>1</v>
      </c>
      <c r="O480" s="4">
        <v>0</v>
      </c>
      <c r="P480" s="4">
        <v>1</v>
      </c>
      <c r="Q480">
        <v>0</v>
      </c>
    </row>
    <row r="481" spans="2:17" x14ac:dyDescent="0.25">
      <c r="B481" s="3">
        <v>12</v>
      </c>
      <c r="C481" s="4">
        <v>2.7740501538282309</v>
      </c>
      <c r="D481" s="4">
        <v>48.1</v>
      </c>
      <c r="E481" s="4">
        <v>0.61399999999999999</v>
      </c>
      <c r="F481" s="4">
        <v>5.3040000000000003</v>
      </c>
      <c r="G481" s="4">
        <v>97.3</v>
      </c>
      <c r="H481" s="4">
        <v>2.1025</v>
      </c>
      <c r="I481" s="4">
        <v>19.8</v>
      </c>
      <c r="J481" s="4">
        <v>24.91</v>
      </c>
      <c r="K481" s="4">
        <v>9.34</v>
      </c>
      <c r="L481" s="4">
        <v>15.096</v>
      </c>
      <c r="M481" s="4">
        <v>39</v>
      </c>
      <c r="N481" s="4">
        <v>0</v>
      </c>
      <c r="O481" s="4">
        <v>1</v>
      </c>
      <c r="P481" s="4">
        <v>0</v>
      </c>
      <c r="Q481">
        <v>0</v>
      </c>
    </row>
    <row r="482" spans="2:17" x14ac:dyDescent="0.25">
      <c r="B482" s="3">
        <v>14.6</v>
      </c>
      <c r="C482" s="4">
        <v>2.4188558746594322</v>
      </c>
      <c r="D482" s="4">
        <v>48.1</v>
      </c>
      <c r="E482" s="4">
        <v>0.61399999999999999</v>
      </c>
      <c r="F482" s="4">
        <v>6.1849999999999996</v>
      </c>
      <c r="G482" s="4">
        <v>96.7</v>
      </c>
      <c r="H482" s="4">
        <v>2.17</v>
      </c>
      <c r="I482" s="4">
        <v>19.8</v>
      </c>
      <c r="J482" s="4">
        <v>18.03</v>
      </c>
      <c r="K482" s="4">
        <v>5.2919999999999998</v>
      </c>
      <c r="L482" s="4">
        <v>15.1168</v>
      </c>
      <c r="M482" s="4">
        <v>60</v>
      </c>
      <c r="N482" s="4">
        <v>1</v>
      </c>
      <c r="O482" s="4">
        <v>1</v>
      </c>
      <c r="P482" s="4">
        <v>0</v>
      </c>
      <c r="Q482">
        <v>0</v>
      </c>
    </row>
    <row r="483" spans="2:17" x14ac:dyDescent="0.25">
      <c r="B483" s="3">
        <v>21.4</v>
      </c>
      <c r="C483" s="4">
        <v>2.7300530205785511</v>
      </c>
      <c r="D483" s="4">
        <v>48.1</v>
      </c>
      <c r="E483" s="4">
        <v>0.61399999999999999</v>
      </c>
      <c r="F483" s="4">
        <v>6.2290000000000001</v>
      </c>
      <c r="G483" s="4">
        <v>88</v>
      </c>
      <c r="H483" s="4">
        <v>1.95</v>
      </c>
      <c r="I483" s="4">
        <v>19.8</v>
      </c>
      <c r="J483" s="4">
        <v>13.11</v>
      </c>
      <c r="K483" s="4">
        <v>6.1280000000000001</v>
      </c>
      <c r="L483" s="4">
        <v>10.171200000000001</v>
      </c>
      <c r="M483" s="4">
        <v>32</v>
      </c>
      <c r="N483" s="4">
        <v>0</v>
      </c>
      <c r="O483" s="4">
        <v>0</v>
      </c>
      <c r="P483" s="4">
        <v>1</v>
      </c>
      <c r="Q483">
        <v>0</v>
      </c>
    </row>
    <row r="484" spans="2:17" x14ac:dyDescent="0.25">
      <c r="B484" s="3">
        <v>23</v>
      </c>
      <c r="C484" s="4">
        <v>1.9204472756044826</v>
      </c>
      <c r="D484" s="4">
        <v>48.1</v>
      </c>
      <c r="E484" s="4">
        <v>0.53200000000000003</v>
      </c>
      <c r="F484" s="4">
        <v>6.242</v>
      </c>
      <c r="G484" s="4">
        <v>64.7</v>
      </c>
      <c r="H484" s="4">
        <v>3.4224999999999999</v>
      </c>
      <c r="I484" s="4">
        <v>19.8</v>
      </c>
      <c r="J484" s="4">
        <v>10.74</v>
      </c>
      <c r="K484" s="4">
        <v>8.56</v>
      </c>
      <c r="L484" s="4">
        <v>13.183999999999999</v>
      </c>
      <c r="M484" s="4">
        <v>22</v>
      </c>
      <c r="N484" s="4">
        <v>0</v>
      </c>
      <c r="O484" s="4">
        <v>0</v>
      </c>
      <c r="P484" s="4">
        <v>1</v>
      </c>
      <c r="Q484">
        <v>0</v>
      </c>
    </row>
    <row r="485" spans="2:17" x14ac:dyDescent="0.25">
      <c r="B485" s="3">
        <v>23.7</v>
      </c>
      <c r="C485" s="4">
        <v>1.9033276772324317</v>
      </c>
      <c r="D485" s="4">
        <v>48.1</v>
      </c>
      <c r="E485" s="4">
        <v>0.53200000000000003</v>
      </c>
      <c r="F485" s="4">
        <v>6.75</v>
      </c>
      <c r="G485" s="4">
        <v>74.900000000000006</v>
      </c>
      <c r="H485" s="4">
        <v>3.3299999999999996</v>
      </c>
      <c r="I485" s="4">
        <v>19.8</v>
      </c>
      <c r="J485" s="4">
        <v>7.74</v>
      </c>
      <c r="K485" s="4">
        <v>6.9740000000000002</v>
      </c>
      <c r="L485" s="4">
        <v>15.1896</v>
      </c>
      <c r="M485" s="4">
        <v>46</v>
      </c>
      <c r="N485" s="4">
        <v>0</v>
      </c>
      <c r="O485" s="4">
        <v>0</v>
      </c>
      <c r="P485" s="4">
        <v>0</v>
      </c>
      <c r="Q485">
        <v>0</v>
      </c>
    </row>
    <row r="486" spans="2:17" x14ac:dyDescent="0.25">
      <c r="B486" s="3">
        <v>25</v>
      </c>
      <c r="C486" s="4">
        <v>1.9067474913596385</v>
      </c>
      <c r="D486" s="4">
        <v>48.1</v>
      </c>
      <c r="E486" s="4">
        <v>0.53200000000000003</v>
      </c>
      <c r="F486" s="4">
        <v>7.0609999999999999</v>
      </c>
      <c r="G486" s="4">
        <v>77</v>
      </c>
      <c r="H486" s="4">
        <v>3.41</v>
      </c>
      <c r="I486" s="4">
        <v>19.8</v>
      </c>
      <c r="J486" s="4">
        <v>7.01</v>
      </c>
      <c r="K486" s="4">
        <v>5.5</v>
      </c>
      <c r="L486" s="4">
        <v>11.2</v>
      </c>
      <c r="M486" s="4">
        <v>29</v>
      </c>
      <c r="N486" s="4">
        <v>0</v>
      </c>
      <c r="O486" s="4">
        <v>1</v>
      </c>
      <c r="P486" s="4">
        <v>0</v>
      </c>
      <c r="Q486">
        <v>0</v>
      </c>
    </row>
    <row r="487" spans="2:17" x14ac:dyDescent="0.25">
      <c r="B487" s="3">
        <v>21.8</v>
      </c>
      <c r="C487" s="4">
        <v>1.3398262488998969</v>
      </c>
      <c r="D487" s="4">
        <v>48.1</v>
      </c>
      <c r="E487" s="4">
        <v>0.53200000000000003</v>
      </c>
      <c r="F487" s="4">
        <v>5.7619999999999996</v>
      </c>
      <c r="G487" s="4">
        <v>40.299999999999997</v>
      </c>
      <c r="H487" s="4">
        <v>4.1000000000000005</v>
      </c>
      <c r="I487" s="4">
        <v>19.8</v>
      </c>
      <c r="J487" s="4">
        <v>10.42</v>
      </c>
      <c r="K487" s="4">
        <v>9.6359999999999992</v>
      </c>
      <c r="L487" s="4">
        <v>14.1744</v>
      </c>
      <c r="M487" s="4">
        <v>57</v>
      </c>
      <c r="N487" s="4">
        <v>0</v>
      </c>
      <c r="O487" s="4">
        <v>0</v>
      </c>
      <c r="P487" s="4">
        <v>0</v>
      </c>
      <c r="Q487">
        <v>1</v>
      </c>
    </row>
    <row r="488" spans="2:17" x14ac:dyDescent="0.25">
      <c r="B488" s="3">
        <v>20.6</v>
      </c>
      <c r="C488" s="4">
        <v>1.2174525430495582</v>
      </c>
      <c r="D488" s="4">
        <v>48.1</v>
      </c>
      <c r="E488" s="4">
        <v>0.58299999999999996</v>
      </c>
      <c r="F488" s="4">
        <v>5.8710000000000004</v>
      </c>
      <c r="G488" s="4">
        <v>41.9</v>
      </c>
      <c r="H488" s="4">
        <v>3.7225000000000001</v>
      </c>
      <c r="I488" s="4">
        <v>19.8</v>
      </c>
      <c r="J488" s="4">
        <v>13.34</v>
      </c>
      <c r="K488" s="4">
        <v>8.1120000000000001</v>
      </c>
      <c r="L488" s="4">
        <v>12.1648</v>
      </c>
      <c r="M488" s="4">
        <v>31</v>
      </c>
      <c r="N488" s="4">
        <v>1</v>
      </c>
      <c r="O488" s="4">
        <v>1</v>
      </c>
      <c r="P488" s="4">
        <v>0</v>
      </c>
      <c r="Q488">
        <v>0</v>
      </c>
    </row>
    <row r="489" spans="2:17" x14ac:dyDescent="0.25">
      <c r="B489" s="3">
        <v>21.2</v>
      </c>
      <c r="C489" s="4">
        <v>1.5419446302865207</v>
      </c>
      <c r="D489" s="4">
        <v>48.1</v>
      </c>
      <c r="E489" s="4">
        <v>0.58299999999999996</v>
      </c>
      <c r="F489" s="4">
        <v>6.3120000000000003</v>
      </c>
      <c r="G489" s="4">
        <v>51.9</v>
      </c>
      <c r="H489" s="4">
        <v>3.99</v>
      </c>
      <c r="I489" s="4">
        <v>19.8</v>
      </c>
      <c r="J489" s="4">
        <v>10.58</v>
      </c>
      <c r="K489" s="4">
        <v>9.0239999999999991</v>
      </c>
      <c r="L489" s="4">
        <v>13.169600000000001</v>
      </c>
      <c r="M489" s="4">
        <v>51</v>
      </c>
      <c r="N489" s="4">
        <v>0</v>
      </c>
      <c r="O489" s="4">
        <v>0</v>
      </c>
      <c r="P489" s="4">
        <v>0</v>
      </c>
      <c r="Q489">
        <v>1</v>
      </c>
    </row>
    <row r="490" spans="2:17" x14ac:dyDescent="0.25">
      <c r="B490" s="3">
        <v>19.100000000000001</v>
      </c>
      <c r="C490" s="4">
        <v>1.9008754243872985</v>
      </c>
      <c r="D490" s="4">
        <v>48.1</v>
      </c>
      <c r="E490" s="4">
        <v>0.58299999999999996</v>
      </c>
      <c r="F490" s="4">
        <v>6.1139999999999999</v>
      </c>
      <c r="G490" s="4">
        <v>79.8</v>
      </c>
      <c r="H490" s="4">
        <v>3.5449999999999995</v>
      </c>
      <c r="I490" s="4">
        <v>19.8</v>
      </c>
      <c r="J490" s="4">
        <v>14.98</v>
      </c>
      <c r="K490" s="4">
        <v>8.5820000000000007</v>
      </c>
      <c r="L490" s="4">
        <v>12.152799999999999</v>
      </c>
      <c r="M490" s="4">
        <v>57</v>
      </c>
      <c r="N490" s="4">
        <v>1</v>
      </c>
      <c r="O490" s="4">
        <v>0</v>
      </c>
      <c r="P490" s="4">
        <v>0</v>
      </c>
      <c r="Q490">
        <v>0</v>
      </c>
    </row>
    <row r="491" spans="2:17" x14ac:dyDescent="0.25">
      <c r="B491" s="3">
        <v>20.6</v>
      </c>
      <c r="C491" s="4">
        <v>1.763989083482614</v>
      </c>
      <c r="D491" s="4">
        <v>48.1</v>
      </c>
      <c r="E491" s="4">
        <v>0.58299999999999996</v>
      </c>
      <c r="F491" s="4">
        <v>5.9050000000000002</v>
      </c>
      <c r="G491" s="4">
        <v>53.2</v>
      </c>
      <c r="H491" s="4">
        <v>3.1500000000000004</v>
      </c>
      <c r="I491" s="4">
        <v>19.8</v>
      </c>
      <c r="J491" s="4">
        <v>11.45</v>
      </c>
      <c r="K491" s="4">
        <v>8.4120000000000008</v>
      </c>
      <c r="L491" s="4">
        <v>11.1648</v>
      </c>
      <c r="M491" s="4">
        <v>44</v>
      </c>
      <c r="N491" s="4">
        <v>0</v>
      </c>
      <c r="O491" s="4">
        <v>0</v>
      </c>
      <c r="P491" s="4">
        <v>0</v>
      </c>
      <c r="Q491">
        <v>0</v>
      </c>
    </row>
    <row r="492" spans="2:17" x14ac:dyDescent="0.25">
      <c r="B492" s="3">
        <v>15.2</v>
      </c>
      <c r="C492" s="4">
        <v>0.14050948897951462</v>
      </c>
      <c r="D492" s="4">
        <v>57.74</v>
      </c>
      <c r="E492" s="4">
        <v>0.60899999999999999</v>
      </c>
      <c r="F492" s="4">
        <v>5.4539999999999997</v>
      </c>
      <c r="G492" s="4">
        <v>92.7</v>
      </c>
      <c r="H492" s="4">
        <v>1.8199999999999998</v>
      </c>
      <c r="I492" s="4">
        <v>19.899999999999999</v>
      </c>
      <c r="J492" s="4">
        <v>18.059999999999999</v>
      </c>
      <c r="K492" s="4">
        <v>6.0039999999999996</v>
      </c>
      <c r="L492" s="4">
        <v>14.121600000000001</v>
      </c>
      <c r="M492" s="4">
        <v>28</v>
      </c>
      <c r="N492" s="4">
        <v>0</v>
      </c>
      <c r="O492" s="4">
        <v>0</v>
      </c>
      <c r="P492" s="4">
        <v>0</v>
      </c>
      <c r="Q492">
        <v>0</v>
      </c>
    </row>
    <row r="493" spans="2:17" x14ac:dyDescent="0.25">
      <c r="B493" s="3">
        <v>7</v>
      </c>
      <c r="C493" s="4">
        <v>0.16836630025465416</v>
      </c>
      <c r="D493" s="4">
        <v>57.74</v>
      </c>
      <c r="E493" s="4">
        <v>0.60899999999999999</v>
      </c>
      <c r="F493" s="4">
        <v>5.4139999999999997</v>
      </c>
      <c r="G493" s="4">
        <v>98.3</v>
      </c>
      <c r="H493" s="4">
        <v>1.7575000000000003</v>
      </c>
      <c r="I493" s="4">
        <v>19.899999999999999</v>
      </c>
      <c r="J493" s="4">
        <v>23.97</v>
      </c>
      <c r="K493" s="4">
        <v>9.84</v>
      </c>
      <c r="L493" s="4">
        <v>15.055999999999999</v>
      </c>
      <c r="M493" s="4">
        <v>29</v>
      </c>
      <c r="N493" s="4">
        <v>0</v>
      </c>
      <c r="O493" s="4">
        <v>0</v>
      </c>
      <c r="P493" s="4">
        <v>0</v>
      </c>
      <c r="Q493">
        <v>0</v>
      </c>
    </row>
    <row r="494" spans="2:17" x14ac:dyDescent="0.25">
      <c r="B494" s="3">
        <v>8.1</v>
      </c>
      <c r="C494" s="4">
        <v>0.18851897970190704</v>
      </c>
      <c r="D494" s="4">
        <v>57.74</v>
      </c>
      <c r="E494" s="4">
        <v>0.60899999999999999</v>
      </c>
      <c r="F494" s="4">
        <v>5.093</v>
      </c>
      <c r="G494" s="4">
        <v>98</v>
      </c>
      <c r="H494" s="4">
        <v>1.8225000000000002</v>
      </c>
      <c r="I494" s="4">
        <v>19.899999999999999</v>
      </c>
      <c r="J494" s="4">
        <v>29.68</v>
      </c>
      <c r="K494" s="4">
        <v>9.1620000000000008</v>
      </c>
      <c r="L494" s="4">
        <v>10.0648</v>
      </c>
      <c r="M494" s="4">
        <v>49</v>
      </c>
      <c r="N494" s="4">
        <v>1</v>
      </c>
      <c r="O494" s="4">
        <v>0</v>
      </c>
      <c r="P494" s="4">
        <v>0</v>
      </c>
      <c r="Q494">
        <v>1</v>
      </c>
    </row>
    <row r="495" spans="2:17" x14ac:dyDescent="0.25">
      <c r="B495" s="3">
        <v>13.6</v>
      </c>
      <c r="C495" s="4">
        <v>0.10051479408986363</v>
      </c>
      <c r="D495" s="4">
        <v>57.74</v>
      </c>
      <c r="E495" s="4">
        <v>0.60899999999999999</v>
      </c>
      <c r="F495" s="4">
        <v>5.9829999999999997</v>
      </c>
      <c r="G495" s="4">
        <v>98.8</v>
      </c>
      <c r="H495" s="4">
        <v>1.8674999999999999</v>
      </c>
      <c r="I495" s="4">
        <v>19.899999999999999</v>
      </c>
      <c r="J495" s="4">
        <v>18.07</v>
      </c>
      <c r="K495" s="4">
        <v>7.0720000000000001</v>
      </c>
      <c r="L495" s="4">
        <v>14.1088</v>
      </c>
      <c r="M495" s="4">
        <v>47</v>
      </c>
      <c r="N495" s="4">
        <v>0</v>
      </c>
      <c r="O495" s="4">
        <v>0</v>
      </c>
      <c r="P495" s="4">
        <v>0</v>
      </c>
      <c r="Q495">
        <v>0</v>
      </c>
    </row>
    <row r="496" spans="2:17" x14ac:dyDescent="0.25">
      <c r="B496" s="3">
        <v>20.100000000000001</v>
      </c>
      <c r="C496" s="4">
        <v>0.10554849798804096</v>
      </c>
      <c r="D496" s="4">
        <v>57.74</v>
      </c>
      <c r="E496" s="4">
        <v>0.60899999999999999</v>
      </c>
      <c r="F496" s="4">
        <v>5.9829999999999997</v>
      </c>
      <c r="G496" s="4">
        <v>83.5</v>
      </c>
      <c r="H496" s="4">
        <v>2.1074999999999999</v>
      </c>
      <c r="I496" s="4">
        <v>19.899999999999999</v>
      </c>
      <c r="J496" s="4">
        <v>13.35</v>
      </c>
      <c r="K496" s="4">
        <v>8.9019999999999992</v>
      </c>
      <c r="L496" s="4">
        <v>13.1608</v>
      </c>
      <c r="M496" s="4">
        <v>57</v>
      </c>
      <c r="N496" s="4">
        <v>1</v>
      </c>
      <c r="O496" s="4">
        <v>0</v>
      </c>
      <c r="P496" s="4">
        <v>1</v>
      </c>
      <c r="Q496">
        <v>0</v>
      </c>
    </row>
    <row r="497" spans="2:17" x14ac:dyDescent="0.25">
      <c r="B497" s="3">
        <v>21.8</v>
      </c>
      <c r="C497" s="4">
        <v>0.15982881438052338</v>
      </c>
      <c r="D497" s="4">
        <v>39.69</v>
      </c>
      <c r="E497" s="4">
        <v>0.58499999999999996</v>
      </c>
      <c r="F497" s="4">
        <v>5.7069999999999999</v>
      </c>
      <c r="G497" s="4">
        <v>54</v>
      </c>
      <c r="H497" s="4">
        <v>2.3825000000000003</v>
      </c>
      <c r="I497" s="4">
        <v>20.8</v>
      </c>
      <c r="J497" s="4">
        <v>12.01</v>
      </c>
      <c r="K497" s="4">
        <v>5.9359999999999999</v>
      </c>
      <c r="L497" s="4">
        <v>14.1744</v>
      </c>
      <c r="M497" s="4">
        <v>31</v>
      </c>
      <c r="N497" s="4">
        <v>1</v>
      </c>
      <c r="O497" s="4">
        <v>0</v>
      </c>
      <c r="P497" s="4">
        <v>1</v>
      </c>
      <c r="Q497">
        <v>0</v>
      </c>
    </row>
    <row r="498" spans="2:17" x14ac:dyDescent="0.25">
      <c r="B498" s="3">
        <v>24.5</v>
      </c>
      <c r="C498" s="4">
        <v>0.24652408399188344</v>
      </c>
      <c r="D498" s="4">
        <v>39.69</v>
      </c>
      <c r="E498" s="4">
        <v>0.58499999999999996</v>
      </c>
      <c r="F498" s="4">
        <v>5.9260000000000002</v>
      </c>
      <c r="G498" s="4">
        <v>42.6</v>
      </c>
      <c r="H498" s="4">
        <v>2.38</v>
      </c>
      <c r="I498" s="4">
        <v>20.8</v>
      </c>
      <c r="J498" s="4">
        <v>13.59</v>
      </c>
      <c r="K498" s="4">
        <v>8.7899999999999991</v>
      </c>
      <c r="L498" s="4">
        <v>11.196</v>
      </c>
      <c r="M498" s="4">
        <v>47</v>
      </c>
      <c r="N498" s="4">
        <v>1</v>
      </c>
      <c r="O498" s="4">
        <v>0</v>
      </c>
      <c r="P498" s="4">
        <v>1</v>
      </c>
      <c r="Q498">
        <v>0</v>
      </c>
    </row>
    <row r="499" spans="2:17" x14ac:dyDescent="0.25">
      <c r="B499" s="3">
        <v>23.1</v>
      </c>
      <c r="C499" s="4">
        <v>0.16465813975505653</v>
      </c>
      <c r="D499" s="4">
        <v>39.69</v>
      </c>
      <c r="E499" s="4">
        <v>0.58499999999999996</v>
      </c>
      <c r="F499" s="4">
        <v>5.67</v>
      </c>
      <c r="G499" s="4">
        <v>28.8</v>
      </c>
      <c r="H499" s="4">
        <v>2.8000000000000003</v>
      </c>
      <c r="I499" s="4">
        <v>20.8</v>
      </c>
      <c r="J499" s="4">
        <v>17.600000000000001</v>
      </c>
      <c r="K499" s="4">
        <v>8.4619999999999997</v>
      </c>
      <c r="L499" s="4">
        <v>14.184799999999999</v>
      </c>
      <c r="M499" s="4">
        <v>55</v>
      </c>
      <c r="N499" s="4">
        <v>0</v>
      </c>
      <c r="O499" s="4">
        <v>0</v>
      </c>
      <c r="P499" s="4">
        <v>0</v>
      </c>
      <c r="Q499">
        <v>1</v>
      </c>
    </row>
    <row r="500" spans="2:17" x14ac:dyDescent="0.25">
      <c r="B500" s="3">
        <v>19.7</v>
      </c>
      <c r="C500" s="4">
        <v>0.25433209277022684</v>
      </c>
      <c r="D500" s="4">
        <v>39.69</v>
      </c>
      <c r="E500" s="4">
        <v>0.58499999999999996</v>
      </c>
      <c r="F500" s="4">
        <v>5.39</v>
      </c>
      <c r="G500" s="4">
        <v>72.900000000000006</v>
      </c>
      <c r="H500" s="4">
        <v>2.7974999999999999</v>
      </c>
      <c r="I500" s="4">
        <v>20.8</v>
      </c>
      <c r="J500" s="4">
        <v>21.14</v>
      </c>
      <c r="K500" s="4">
        <v>7.8997670682730989</v>
      </c>
      <c r="L500" s="4">
        <v>12.1576</v>
      </c>
      <c r="M500" s="4">
        <v>44</v>
      </c>
      <c r="N500" s="4">
        <v>0</v>
      </c>
      <c r="O500" s="4">
        <v>0</v>
      </c>
      <c r="P500" s="4">
        <v>1</v>
      </c>
      <c r="Q500">
        <v>0</v>
      </c>
    </row>
    <row r="501" spans="2:17" x14ac:dyDescent="0.25">
      <c r="B501" s="3">
        <v>18.3</v>
      </c>
      <c r="C501" s="4">
        <v>0.23774049566117808</v>
      </c>
      <c r="D501" s="4">
        <v>39.69</v>
      </c>
      <c r="E501" s="4">
        <v>0.58499999999999996</v>
      </c>
      <c r="F501" s="4">
        <v>5.7939999999999996</v>
      </c>
      <c r="G501" s="4">
        <v>70.599999999999994</v>
      </c>
      <c r="H501" s="4">
        <v>2.8925000000000001</v>
      </c>
      <c r="I501" s="4">
        <v>20.8</v>
      </c>
      <c r="J501" s="4">
        <v>14.1</v>
      </c>
      <c r="K501" s="4">
        <v>5.3659999999999997</v>
      </c>
      <c r="L501" s="4">
        <v>14.1464</v>
      </c>
      <c r="M501" s="4">
        <v>55</v>
      </c>
      <c r="N501" s="4">
        <v>1</v>
      </c>
      <c r="O501" s="4">
        <v>1</v>
      </c>
      <c r="P501" s="4">
        <v>0</v>
      </c>
      <c r="Q501">
        <v>0</v>
      </c>
    </row>
    <row r="502" spans="2:17" x14ac:dyDescent="0.25">
      <c r="B502" s="3">
        <v>21.2</v>
      </c>
      <c r="C502" s="4">
        <v>0.21440145025736632</v>
      </c>
      <c r="D502" s="4">
        <v>39.69</v>
      </c>
      <c r="E502" s="4">
        <v>0.58499999999999996</v>
      </c>
      <c r="F502" s="4">
        <v>6.0190000000000001</v>
      </c>
      <c r="G502" s="4">
        <v>65.3</v>
      </c>
      <c r="H502" s="4">
        <v>2.4074999999999998</v>
      </c>
      <c r="I502" s="4">
        <v>20.8</v>
      </c>
      <c r="J502" s="4">
        <v>12.92</v>
      </c>
      <c r="K502" s="4">
        <v>5.8239999999999998</v>
      </c>
      <c r="L502" s="4">
        <v>14.169600000000001</v>
      </c>
      <c r="M502" s="4">
        <v>32</v>
      </c>
      <c r="N502" s="4">
        <v>1</v>
      </c>
      <c r="O502" s="4">
        <v>0</v>
      </c>
      <c r="P502" s="4">
        <v>1</v>
      </c>
      <c r="Q502">
        <v>0</v>
      </c>
    </row>
    <row r="503" spans="2:17" x14ac:dyDescent="0.25">
      <c r="B503" s="3">
        <v>17.5</v>
      </c>
      <c r="C503" s="4">
        <v>0.16367376242147152</v>
      </c>
      <c r="D503" s="4">
        <v>39.69</v>
      </c>
      <c r="E503" s="4">
        <v>0.58499999999999996</v>
      </c>
      <c r="F503" s="4">
        <v>5.569</v>
      </c>
      <c r="G503" s="4">
        <v>73.5</v>
      </c>
      <c r="H503" s="4">
        <v>2.4</v>
      </c>
      <c r="I503" s="4">
        <v>20.8</v>
      </c>
      <c r="J503" s="4">
        <v>15.1</v>
      </c>
      <c r="K503" s="4">
        <v>9.85</v>
      </c>
      <c r="L503" s="4">
        <v>14.14</v>
      </c>
      <c r="M503" s="4">
        <v>47</v>
      </c>
      <c r="N503" s="4">
        <v>0</v>
      </c>
      <c r="O503" s="4">
        <v>1</v>
      </c>
      <c r="P503" s="4">
        <v>0</v>
      </c>
      <c r="Q503">
        <v>0</v>
      </c>
    </row>
    <row r="504" spans="2:17" x14ac:dyDescent="0.25">
      <c r="B504" s="3">
        <v>16.8</v>
      </c>
      <c r="C504" s="4">
        <v>0.20243459342451153</v>
      </c>
      <c r="D504" s="4">
        <v>39.69</v>
      </c>
      <c r="E504" s="4">
        <v>0.58499999999999996</v>
      </c>
      <c r="F504" s="4">
        <v>6.0270000000000001</v>
      </c>
      <c r="G504" s="4">
        <v>79.7</v>
      </c>
      <c r="H504" s="4">
        <v>2.4975000000000001</v>
      </c>
      <c r="I504" s="4">
        <v>20.8</v>
      </c>
      <c r="J504" s="4">
        <v>14.33</v>
      </c>
      <c r="K504" s="4">
        <v>6.2359999999999998</v>
      </c>
      <c r="L504" s="4">
        <v>14.134399999999999</v>
      </c>
      <c r="M504" s="4">
        <v>54</v>
      </c>
      <c r="N504" s="4">
        <v>0</v>
      </c>
      <c r="O504" s="4">
        <v>1</v>
      </c>
      <c r="P504" s="4">
        <v>0</v>
      </c>
      <c r="Q504">
        <v>0</v>
      </c>
    </row>
    <row r="505" spans="2:17" x14ac:dyDescent="0.25">
      <c r="B505" s="3">
        <v>22.4</v>
      </c>
      <c r="C505" s="4">
        <v>6.0746967273100666E-2</v>
      </c>
      <c r="D505" s="4">
        <v>41.93</v>
      </c>
      <c r="E505" s="4">
        <v>0.57299999999999995</v>
      </c>
      <c r="F505" s="4">
        <v>6.593</v>
      </c>
      <c r="G505" s="4">
        <v>69.099999999999994</v>
      </c>
      <c r="H505" s="4">
        <v>2.4775</v>
      </c>
      <c r="I505" s="4">
        <v>19</v>
      </c>
      <c r="J505" s="4">
        <v>9.67</v>
      </c>
      <c r="K505" s="4">
        <v>9.3480000000000008</v>
      </c>
      <c r="L505" s="4">
        <v>12.1792</v>
      </c>
      <c r="M505" s="4">
        <v>27</v>
      </c>
      <c r="N505" s="4">
        <v>0</v>
      </c>
      <c r="O505" s="4">
        <v>0</v>
      </c>
      <c r="P505" s="4">
        <v>0</v>
      </c>
      <c r="Q505">
        <v>1</v>
      </c>
    </row>
    <row r="506" spans="2:17" x14ac:dyDescent="0.25">
      <c r="B506" s="3">
        <v>20.6</v>
      </c>
      <c r="C506" s="4">
        <v>4.4275225249907423E-2</v>
      </c>
      <c r="D506" s="4">
        <v>41.93</v>
      </c>
      <c r="E506" s="4">
        <v>0.57299999999999995</v>
      </c>
      <c r="F506" s="4">
        <v>6.12</v>
      </c>
      <c r="G506" s="4">
        <v>76.7</v>
      </c>
      <c r="H506" s="4">
        <v>2.2875000000000001</v>
      </c>
      <c r="I506" s="4">
        <v>19</v>
      </c>
      <c r="J506" s="4">
        <v>9.08</v>
      </c>
      <c r="K506" s="4">
        <v>6.6120000000000001</v>
      </c>
      <c r="L506" s="4">
        <v>13.1648</v>
      </c>
      <c r="M506" s="4">
        <v>20</v>
      </c>
      <c r="N506" s="4">
        <v>1</v>
      </c>
      <c r="O506" s="4">
        <v>0</v>
      </c>
      <c r="P506" s="4">
        <v>0</v>
      </c>
      <c r="Q506">
        <v>1</v>
      </c>
    </row>
    <row r="507" spans="2:17" x14ac:dyDescent="0.25">
      <c r="B507" s="3">
        <v>23.9</v>
      </c>
      <c r="C507" s="4">
        <v>5.8985632347870846E-2</v>
      </c>
      <c r="D507" s="4">
        <v>41.93</v>
      </c>
      <c r="E507" s="4">
        <v>0.57299999999999995</v>
      </c>
      <c r="F507" s="4">
        <v>6.976</v>
      </c>
      <c r="G507" s="4">
        <v>91</v>
      </c>
      <c r="H507" s="4">
        <v>2.1675</v>
      </c>
      <c r="I507" s="4">
        <v>19</v>
      </c>
      <c r="J507" s="4">
        <v>5.64</v>
      </c>
      <c r="K507" s="4">
        <v>5.4779999999999998</v>
      </c>
      <c r="L507" s="4">
        <v>12.1912</v>
      </c>
      <c r="M507" s="4">
        <v>31</v>
      </c>
      <c r="N507" s="4">
        <v>0</v>
      </c>
      <c r="O507" s="4">
        <v>0</v>
      </c>
      <c r="P507" s="4">
        <v>0</v>
      </c>
      <c r="Q507">
        <v>0</v>
      </c>
    </row>
    <row r="508" spans="2:17" x14ac:dyDescent="0.25">
      <c r="B508" s="3">
        <v>22</v>
      </c>
      <c r="C508" s="4">
        <v>0.10399057772120515</v>
      </c>
      <c r="D508" s="4">
        <v>41.93</v>
      </c>
      <c r="E508" s="4">
        <v>0.57299999999999995</v>
      </c>
      <c r="F508" s="4">
        <v>6.7939999999999996</v>
      </c>
      <c r="G508" s="4">
        <v>89.3</v>
      </c>
      <c r="H508" s="4">
        <v>2.39</v>
      </c>
      <c r="I508" s="4">
        <v>19</v>
      </c>
      <c r="J508" s="4">
        <v>6.48</v>
      </c>
      <c r="K508" s="4">
        <v>7.94</v>
      </c>
      <c r="L508" s="4">
        <v>15.176</v>
      </c>
      <c r="M508" s="4">
        <v>47</v>
      </c>
      <c r="N508" s="4">
        <v>1</v>
      </c>
      <c r="O508" s="4">
        <v>0</v>
      </c>
      <c r="P508" s="4">
        <v>0</v>
      </c>
      <c r="Q508">
        <v>0</v>
      </c>
    </row>
    <row r="509" spans="2:17" x14ac:dyDescent="0.25">
      <c r="B509" s="5">
        <v>19</v>
      </c>
      <c r="C509" s="6">
        <v>4.6320450268504218E-2</v>
      </c>
      <c r="D509" s="6">
        <v>41.93</v>
      </c>
      <c r="E509" s="6">
        <v>0.57299999999999995</v>
      </c>
      <c r="F509" s="6">
        <v>6.03</v>
      </c>
      <c r="G509" s="6">
        <v>80.8</v>
      </c>
      <c r="H509" s="4">
        <v>2.5050000000000003</v>
      </c>
      <c r="I509" s="6">
        <v>19</v>
      </c>
      <c r="J509" s="6">
        <v>7.88</v>
      </c>
      <c r="K509" s="6">
        <v>10.28</v>
      </c>
      <c r="L509" s="6">
        <v>10.151999999999999</v>
      </c>
      <c r="M509" s="6">
        <v>45</v>
      </c>
      <c r="N509" s="4">
        <v>1</v>
      </c>
      <c r="O509" s="4">
        <v>0</v>
      </c>
      <c r="P509" s="4">
        <v>0</v>
      </c>
      <c r="Q509">
        <v>0</v>
      </c>
    </row>
  </sheetData>
  <autoFilter ref="B3:P509" xr:uid="{00000000-0001-0000-01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M509"/>
  <sheetViews>
    <sheetView topLeftCell="A5" zoomScale="110" zoomScaleNormal="110" workbookViewId="0">
      <selection activeCell="D3" sqref="D3"/>
    </sheetView>
  </sheetViews>
  <sheetFormatPr defaultRowHeight="15" x14ac:dyDescent="0.25"/>
  <cols>
    <col min="2" max="2" width="6" bestFit="1" customWidth="1"/>
    <col min="3" max="4" width="12.28515625" bestFit="1" customWidth="1"/>
    <col min="8" max="8" width="10.5703125" bestFit="1" customWidth="1"/>
  </cols>
  <sheetData>
    <row r="1" spans="4:13" ht="24" x14ac:dyDescent="0.25">
      <c r="H1" t="s">
        <v>35</v>
      </c>
      <c r="I1" t="s">
        <v>0</v>
      </c>
      <c r="K1" s="10"/>
      <c r="L1" s="11" t="s">
        <v>18</v>
      </c>
      <c r="M1" s="10"/>
    </row>
    <row r="2" spans="4:13" x14ac:dyDescent="0.25">
      <c r="H2">
        <v>4</v>
      </c>
      <c r="I2">
        <f>9.0997*H2-34.659</f>
        <v>1.7398000000000025</v>
      </c>
      <c r="L2" s="7" t="s">
        <v>19</v>
      </c>
    </row>
    <row r="3" spans="4:13" ht="15.75" x14ac:dyDescent="0.25">
      <c r="D3" s="2" t="s">
        <v>4</v>
      </c>
      <c r="E3" s="1" t="s">
        <v>0</v>
      </c>
      <c r="G3" s="7"/>
      <c r="H3">
        <v>6</v>
      </c>
      <c r="I3">
        <f>9.0997*H3-34.659</f>
        <v>19.939200000000007</v>
      </c>
    </row>
    <row r="4" spans="4:13" x14ac:dyDescent="0.25">
      <c r="D4" s="4">
        <v>6.5750000000000002</v>
      </c>
      <c r="E4" s="3">
        <v>24</v>
      </c>
      <c r="H4">
        <v>6.5750000000000002</v>
      </c>
      <c r="I4">
        <f>9.0997*H4-34.659</f>
        <v>25.171527500000003</v>
      </c>
    </row>
    <row r="5" spans="4:13" x14ac:dyDescent="0.25">
      <c r="D5" s="4">
        <v>6.4210000000000003</v>
      </c>
      <c r="E5" s="3">
        <v>21.6</v>
      </c>
      <c r="H5">
        <v>8</v>
      </c>
      <c r="I5">
        <f>9.0997*H5-34.659</f>
        <v>38.138600000000004</v>
      </c>
    </row>
    <row r="6" spans="4:13" x14ac:dyDescent="0.25">
      <c r="D6" s="4">
        <v>7.1849999999999996</v>
      </c>
      <c r="E6" s="3">
        <v>34.700000000000003</v>
      </c>
    </row>
    <row r="7" spans="4:13" x14ac:dyDescent="0.25">
      <c r="D7" s="4">
        <v>6.9980000000000002</v>
      </c>
      <c r="E7" s="3">
        <v>33.4</v>
      </c>
    </row>
    <row r="8" spans="4:13" x14ac:dyDescent="0.25">
      <c r="D8" s="4">
        <v>7.1470000000000002</v>
      </c>
      <c r="E8" s="3">
        <v>36.200000000000003</v>
      </c>
    </row>
    <row r="9" spans="4:13" x14ac:dyDescent="0.25">
      <c r="D9" s="4">
        <v>6.43</v>
      </c>
      <c r="E9" s="3">
        <v>28.7</v>
      </c>
    </row>
    <row r="10" spans="4:13" x14ac:dyDescent="0.25">
      <c r="D10" s="4">
        <v>6.0119999999999996</v>
      </c>
      <c r="E10" s="3">
        <v>22.9</v>
      </c>
    </row>
    <row r="11" spans="4:13" x14ac:dyDescent="0.25">
      <c r="D11" s="4">
        <v>6.1719999999999997</v>
      </c>
      <c r="E11" s="3">
        <v>22.1</v>
      </c>
    </row>
    <row r="12" spans="4:13" x14ac:dyDescent="0.25">
      <c r="D12" s="4">
        <v>5.6310000000000002</v>
      </c>
      <c r="E12" s="3">
        <v>16.5</v>
      </c>
    </row>
    <row r="13" spans="4:13" x14ac:dyDescent="0.25">
      <c r="D13" s="4">
        <v>6.0039999999999996</v>
      </c>
      <c r="E13" s="3">
        <v>18.899999999999999</v>
      </c>
    </row>
    <row r="14" spans="4:13" x14ac:dyDescent="0.25">
      <c r="D14" s="4">
        <v>6.3769999999999998</v>
      </c>
      <c r="E14" s="3">
        <v>15</v>
      </c>
    </row>
    <row r="15" spans="4:13" x14ac:dyDescent="0.25">
      <c r="D15" s="4">
        <v>6.0090000000000003</v>
      </c>
      <c r="E15" s="3">
        <v>18.899999999999999</v>
      </c>
    </row>
    <row r="16" spans="4:13" x14ac:dyDescent="0.25">
      <c r="D16" s="4">
        <v>5.8890000000000002</v>
      </c>
      <c r="E16" s="3">
        <v>21.7</v>
      </c>
    </row>
    <row r="17" spans="4:5" x14ac:dyDescent="0.25">
      <c r="D17" s="4">
        <v>5.9489999999999998</v>
      </c>
      <c r="E17" s="3">
        <v>20.399999999999999</v>
      </c>
    </row>
    <row r="18" spans="4:5" x14ac:dyDescent="0.25">
      <c r="D18" s="4">
        <v>6.0960000000000001</v>
      </c>
      <c r="E18" s="3">
        <v>18.2</v>
      </c>
    </row>
    <row r="19" spans="4:5" x14ac:dyDescent="0.25">
      <c r="D19" s="4">
        <v>5.8339999999999996</v>
      </c>
      <c r="E19" s="3">
        <v>19.899999999999999</v>
      </c>
    </row>
    <row r="20" spans="4:5" x14ac:dyDescent="0.25">
      <c r="D20" s="4">
        <v>5.9349999999999996</v>
      </c>
      <c r="E20" s="3">
        <v>23.1</v>
      </c>
    </row>
    <row r="21" spans="4:5" x14ac:dyDescent="0.25">
      <c r="D21" s="4">
        <v>5.99</v>
      </c>
      <c r="E21" s="3">
        <v>17.5</v>
      </c>
    </row>
    <row r="22" spans="4:5" x14ac:dyDescent="0.25">
      <c r="D22" s="4">
        <v>5.4560000000000004</v>
      </c>
      <c r="E22" s="3">
        <v>20.2</v>
      </c>
    </row>
    <row r="23" spans="4:5" x14ac:dyDescent="0.25">
      <c r="D23" s="4">
        <v>5.7270000000000003</v>
      </c>
      <c r="E23" s="3">
        <v>18.2</v>
      </c>
    </row>
    <row r="24" spans="4:5" x14ac:dyDescent="0.25">
      <c r="D24" s="4">
        <v>5.57</v>
      </c>
      <c r="E24" s="3">
        <v>13.6</v>
      </c>
    </row>
    <row r="25" spans="4:5" x14ac:dyDescent="0.25">
      <c r="D25" s="4">
        <v>5.9649999999999999</v>
      </c>
      <c r="E25" s="3">
        <v>19.600000000000001</v>
      </c>
    </row>
    <row r="26" spans="4:5" x14ac:dyDescent="0.25">
      <c r="D26" s="4">
        <v>6.1420000000000003</v>
      </c>
      <c r="E26" s="3">
        <v>15.2</v>
      </c>
    </row>
    <row r="27" spans="4:5" x14ac:dyDescent="0.25">
      <c r="D27" s="4">
        <v>5.8129999999999997</v>
      </c>
      <c r="E27" s="3">
        <v>14.5</v>
      </c>
    </row>
    <row r="28" spans="4:5" x14ac:dyDescent="0.25">
      <c r="D28" s="4">
        <v>5.9240000000000004</v>
      </c>
      <c r="E28" s="3">
        <v>15.6</v>
      </c>
    </row>
    <row r="29" spans="4:5" x14ac:dyDescent="0.25">
      <c r="D29" s="4">
        <v>5.5990000000000002</v>
      </c>
      <c r="E29" s="3">
        <v>13.9</v>
      </c>
    </row>
    <row r="30" spans="4:5" x14ac:dyDescent="0.25">
      <c r="D30" s="4">
        <v>5.8129999999999997</v>
      </c>
      <c r="E30" s="3">
        <v>16.600000000000001</v>
      </c>
    </row>
    <row r="31" spans="4:5" x14ac:dyDescent="0.25">
      <c r="D31" s="4">
        <v>6.0469999999999997</v>
      </c>
      <c r="E31" s="3">
        <v>14.8</v>
      </c>
    </row>
    <row r="32" spans="4:5" x14ac:dyDescent="0.25">
      <c r="D32" s="4">
        <v>6.4950000000000001</v>
      </c>
      <c r="E32" s="3">
        <v>18.399999999999999</v>
      </c>
    </row>
    <row r="33" spans="4:5" x14ac:dyDescent="0.25">
      <c r="D33" s="4">
        <v>6.6740000000000004</v>
      </c>
      <c r="E33" s="3">
        <v>21</v>
      </c>
    </row>
    <row r="34" spans="4:5" x14ac:dyDescent="0.25">
      <c r="D34" s="4">
        <v>5.7130000000000001</v>
      </c>
      <c r="E34" s="3">
        <v>12.7</v>
      </c>
    </row>
    <row r="35" spans="4:5" x14ac:dyDescent="0.25">
      <c r="D35" s="4">
        <v>6.0720000000000001</v>
      </c>
      <c r="E35" s="3">
        <v>14.5</v>
      </c>
    </row>
    <row r="36" spans="4:5" x14ac:dyDescent="0.25">
      <c r="D36" s="4">
        <v>5.95</v>
      </c>
      <c r="E36" s="3">
        <v>13.2</v>
      </c>
    </row>
    <row r="37" spans="4:5" x14ac:dyDescent="0.25">
      <c r="D37" s="4">
        <v>5.7009999999999996</v>
      </c>
      <c r="E37" s="3">
        <v>13.1</v>
      </c>
    </row>
    <row r="38" spans="4:5" x14ac:dyDescent="0.25">
      <c r="D38" s="4">
        <v>6.0960000000000001</v>
      </c>
      <c r="E38" s="3">
        <v>13.5</v>
      </c>
    </row>
    <row r="39" spans="4:5" x14ac:dyDescent="0.25">
      <c r="D39" s="4">
        <v>5.9329999999999998</v>
      </c>
      <c r="E39" s="3">
        <v>18.899999999999999</v>
      </c>
    </row>
    <row r="40" spans="4:5" x14ac:dyDescent="0.25">
      <c r="D40" s="4">
        <v>5.8410000000000002</v>
      </c>
      <c r="E40" s="3">
        <v>20</v>
      </c>
    </row>
    <row r="41" spans="4:5" x14ac:dyDescent="0.25">
      <c r="D41" s="4">
        <v>5.85</v>
      </c>
      <c r="E41" s="3">
        <v>21</v>
      </c>
    </row>
    <row r="42" spans="4:5" x14ac:dyDescent="0.25">
      <c r="D42" s="4">
        <v>5.9660000000000002</v>
      </c>
      <c r="E42" s="3">
        <v>24.2</v>
      </c>
    </row>
    <row r="43" spans="4:5" x14ac:dyDescent="0.25">
      <c r="D43" s="4">
        <v>6.5949999999999998</v>
      </c>
      <c r="E43" s="3">
        <v>30.8</v>
      </c>
    </row>
    <row r="44" spans="4:5" x14ac:dyDescent="0.25">
      <c r="D44" s="4">
        <v>7.024</v>
      </c>
      <c r="E44" s="3">
        <v>34.9</v>
      </c>
    </row>
    <row r="45" spans="4:5" x14ac:dyDescent="0.25">
      <c r="D45" s="4">
        <v>6.77</v>
      </c>
      <c r="E45" s="3">
        <v>26.6</v>
      </c>
    </row>
    <row r="46" spans="4:5" x14ac:dyDescent="0.25">
      <c r="D46" s="4">
        <v>6.1689999999999996</v>
      </c>
      <c r="E46" s="3">
        <v>25.3</v>
      </c>
    </row>
    <row r="47" spans="4:5" x14ac:dyDescent="0.25">
      <c r="D47" s="4">
        <v>6.2110000000000003</v>
      </c>
      <c r="E47" s="3">
        <v>24.7</v>
      </c>
    </row>
    <row r="48" spans="4:5" x14ac:dyDescent="0.25">
      <c r="D48" s="4">
        <v>6.069</v>
      </c>
      <c r="E48" s="3">
        <v>21.2</v>
      </c>
    </row>
    <row r="49" spans="4:5" x14ac:dyDescent="0.25">
      <c r="D49" s="4">
        <v>5.6820000000000004</v>
      </c>
      <c r="E49" s="3">
        <v>19.3</v>
      </c>
    </row>
    <row r="50" spans="4:5" x14ac:dyDescent="0.25">
      <c r="D50" s="4">
        <v>5.7859999999999996</v>
      </c>
      <c r="E50" s="3">
        <v>20</v>
      </c>
    </row>
    <row r="51" spans="4:5" x14ac:dyDescent="0.25">
      <c r="D51" s="4">
        <v>6.03</v>
      </c>
      <c r="E51" s="3">
        <v>16.600000000000001</v>
      </c>
    </row>
    <row r="52" spans="4:5" x14ac:dyDescent="0.25">
      <c r="D52" s="4">
        <v>5.399</v>
      </c>
      <c r="E52" s="3">
        <v>14.4</v>
      </c>
    </row>
    <row r="53" spans="4:5" x14ac:dyDescent="0.25">
      <c r="D53" s="4">
        <v>5.6020000000000003</v>
      </c>
      <c r="E53" s="3">
        <v>19.399999999999999</v>
      </c>
    </row>
    <row r="54" spans="4:5" x14ac:dyDescent="0.25">
      <c r="D54" s="4">
        <v>5.9630000000000001</v>
      </c>
      <c r="E54" s="3">
        <v>19.7</v>
      </c>
    </row>
    <row r="55" spans="4:5" x14ac:dyDescent="0.25">
      <c r="D55" s="4">
        <v>6.1150000000000002</v>
      </c>
      <c r="E55" s="3">
        <v>20.5</v>
      </c>
    </row>
    <row r="56" spans="4:5" x14ac:dyDescent="0.25">
      <c r="D56" s="4">
        <v>6.5110000000000001</v>
      </c>
      <c r="E56" s="3">
        <v>25</v>
      </c>
    </row>
    <row r="57" spans="4:5" x14ac:dyDescent="0.25">
      <c r="D57" s="4">
        <v>5.9980000000000002</v>
      </c>
      <c r="E57" s="3">
        <v>23.4</v>
      </c>
    </row>
    <row r="58" spans="4:5" x14ac:dyDescent="0.25">
      <c r="D58" s="4">
        <v>5.8879999999999999</v>
      </c>
      <c r="E58" s="3">
        <v>18.899999999999999</v>
      </c>
    </row>
    <row r="59" spans="4:5" x14ac:dyDescent="0.25">
      <c r="D59" s="4">
        <v>7.2489999999999997</v>
      </c>
      <c r="E59" s="3">
        <v>35.4</v>
      </c>
    </row>
    <row r="60" spans="4:5" x14ac:dyDescent="0.25">
      <c r="D60" s="4">
        <v>6.383</v>
      </c>
      <c r="E60" s="3">
        <v>24.7</v>
      </c>
    </row>
    <row r="61" spans="4:5" x14ac:dyDescent="0.25">
      <c r="D61" s="4">
        <v>6.8159999999999998</v>
      </c>
      <c r="E61" s="3">
        <v>31.6</v>
      </c>
    </row>
    <row r="62" spans="4:5" x14ac:dyDescent="0.25">
      <c r="D62" s="4">
        <v>6.1449999999999996</v>
      </c>
      <c r="E62" s="3">
        <v>23.3</v>
      </c>
    </row>
    <row r="63" spans="4:5" x14ac:dyDescent="0.25">
      <c r="D63" s="4">
        <v>5.9269999999999996</v>
      </c>
      <c r="E63" s="3">
        <v>19.600000000000001</v>
      </c>
    </row>
    <row r="64" spans="4:5" x14ac:dyDescent="0.25">
      <c r="D64" s="4">
        <v>5.7409999999999997</v>
      </c>
      <c r="E64" s="3">
        <v>18.7</v>
      </c>
    </row>
    <row r="65" spans="4:5" x14ac:dyDescent="0.25">
      <c r="D65" s="4">
        <v>5.9660000000000002</v>
      </c>
      <c r="E65" s="3">
        <v>16</v>
      </c>
    </row>
    <row r="66" spans="4:5" x14ac:dyDescent="0.25">
      <c r="D66" s="4">
        <v>6.4560000000000004</v>
      </c>
      <c r="E66" s="3">
        <v>22.2</v>
      </c>
    </row>
    <row r="67" spans="4:5" x14ac:dyDescent="0.25">
      <c r="D67" s="4">
        <v>6.7619999999999996</v>
      </c>
      <c r="E67" s="3">
        <v>25</v>
      </c>
    </row>
    <row r="68" spans="4:5" x14ac:dyDescent="0.25">
      <c r="D68" s="4">
        <v>7.1040000000000001</v>
      </c>
      <c r="E68" s="3">
        <v>33</v>
      </c>
    </row>
    <row r="69" spans="4:5" x14ac:dyDescent="0.25">
      <c r="D69" s="4">
        <v>6.29</v>
      </c>
      <c r="E69" s="3">
        <v>23.5</v>
      </c>
    </row>
    <row r="70" spans="4:5" x14ac:dyDescent="0.25">
      <c r="D70" s="4">
        <v>5.7869999999999999</v>
      </c>
      <c r="E70" s="3">
        <v>19.399999999999999</v>
      </c>
    </row>
    <row r="71" spans="4:5" x14ac:dyDescent="0.25">
      <c r="D71" s="4">
        <v>5.8780000000000001</v>
      </c>
      <c r="E71" s="3">
        <v>22</v>
      </c>
    </row>
    <row r="72" spans="4:5" x14ac:dyDescent="0.25">
      <c r="D72" s="4">
        <v>5.5940000000000003</v>
      </c>
      <c r="E72" s="3">
        <v>17.399999999999999</v>
      </c>
    </row>
    <row r="73" spans="4:5" x14ac:dyDescent="0.25">
      <c r="D73" s="4">
        <v>5.8849999999999998</v>
      </c>
      <c r="E73" s="3">
        <v>20.9</v>
      </c>
    </row>
    <row r="74" spans="4:5" x14ac:dyDescent="0.25">
      <c r="D74" s="4">
        <v>6.4169999999999998</v>
      </c>
      <c r="E74" s="3">
        <v>24.2</v>
      </c>
    </row>
    <row r="75" spans="4:5" x14ac:dyDescent="0.25">
      <c r="D75" s="4">
        <v>5.9610000000000003</v>
      </c>
      <c r="E75" s="3">
        <v>21.7</v>
      </c>
    </row>
    <row r="76" spans="4:5" x14ac:dyDescent="0.25">
      <c r="D76" s="4">
        <v>6.0650000000000004</v>
      </c>
      <c r="E76" s="3">
        <v>22.8</v>
      </c>
    </row>
    <row r="77" spans="4:5" x14ac:dyDescent="0.25">
      <c r="D77" s="4">
        <v>6.2450000000000001</v>
      </c>
      <c r="E77" s="3">
        <v>23.4</v>
      </c>
    </row>
    <row r="78" spans="4:5" x14ac:dyDescent="0.25">
      <c r="D78" s="4">
        <v>6.2729999999999997</v>
      </c>
      <c r="E78" s="3">
        <v>24.1</v>
      </c>
    </row>
    <row r="79" spans="4:5" x14ac:dyDescent="0.25">
      <c r="D79" s="4">
        <v>6.2859999999999996</v>
      </c>
      <c r="E79" s="3">
        <v>21.4</v>
      </c>
    </row>
    <row r="80" spans="4:5" x14ac:dyDescent="0.25">
      <c r="D80" s="4">
        <v>6.2789999999999999</v>
      </c>
      <c r="E80" s="3">
        <v>20</v>
      </c>
    </row>
    <row r="81" spans="4:5" x14ac:dyDescent="0.25">
      <c r="D81" s="4">
        <v>6.14</v>
      </c>
      <c r="E81" s="3">
        <v>20.8</v>
      </c>
    </row>
    <row r="82" spans="4:5" x14ac:dyDescent="0.25">
      <c r="D82" s="4">
        <v>6.2320000000000002</v>
      </c>
      <c r="E82" s="3">
        <v>21.2</v>
      </c>
    </row>
    <row r="83" spans="4:5" x14ac:dyDescent="0.25">
      <c r="D83" s="4">
        <v>5.8739999999999997</v>
      </c>
      <c r="E83" s="3">
        <v>20.3</v>
      </c>
    </row>
    <row r="84" spans="4:5" x14ac:dyDescent="0.25">
      <c r="D84" s="4">
        <v>6.7270000000000003</v>
      </c>
      <c r="E84" s="3">
        <v>28</v>
      </c>
    </row>
    <row r="85" spans="4:5" x14ac:dyDescent="0.25">
      <c r="D85" s="4">
        <v>6.6189999999999998</v>
      </c>
      <c r="E85" s="3">
        <v>23.9</v>
      </c>
    </row>
    <row r="86" spans="4:5" x14ac:dyDescent="0.25">
      <c r="D86" s="4">
        <v>6.3019999999999996</v>
      </c>
      <c r="E86" s="3">
        <v>24.8</v>
      </c>
    </row>
    <row r="87" spans="4:5" x14ac:dyDescent="0.25">
      <c r="D87" s="4">
        <v>6.1669999999999998</v>
      </c>
      <c r="E87" s="3">
        <v>22.9</v>
      </c>
    </row>
    <row r="88" spans="4:5" x14ac:dyDescent="0.25">
      <c r="D88" s="4">
        <v>6.3890000000000002</v>
      </c>
      <c r="E88" s="3">
        <v>23.9</v>
      </c>
    </row>
    <row r="89" spans="4:5" x14ac:dyDescent="0.25">
      <c r="D89" s="4">
        <v>6.63</v>
      </c>
      <c r="E89" s="3">
        <v>26.6</v>
      </c>
    </row>
    <row r="90" spans="4:5" x14ac:dyDescent="0.25">
      <c r="D90" s="4">
        <v>6.0149999999999997</v>
      </c>
      <c r="E90" s="3">
        <v>22.5</v>
      </c>
    </row>
    <row r="91" spans="4:5" x14ac:dyDescent="0.25">
      <c r="D91" s="4">
        <v>6.1210000000000004</v>
      </c>
      <c r="E91" s="3">
        <v>22.2</v>
      </c>
    </row>
    <row r="92" spans="4:5" x14ac:dyDescent="0.25">
      <c r="D92" s="4">
        <v>7.0069999999999997</v>
      </c>
      <c r="E92" s="3">
        <v>23.6</v>
      </c>
    </row>
    <row r="93" spans="4:5" x14ac:dyDescent="0.25">
      <c r="D93" s="4">
        <v>7.0789999999999997</v>
      </c>
      <c r="E93" s="3">
        <v>28.7</v>
      </c>
    </row>
    <row r="94" spans="4:5" x14ac:dyDescent="0.25">
      <c r="D94" s="4">
        <v>6.4169999999999998</v>
      </c>
      <c r="E94" s="3">
        <v>22.6</v>
      </c>
    </row>
    <row r="95" spans="4:5" x14ac:dyDescent="0.25">
      <c r="D95" s="4">
        <v>6.4050000000000002</v>
      </c>
      <c r="E95" s="3">
        <v>22</v>
      </c>
    </row>
    <row r="96" spans="4:5" x14ac:dyDescent="0.25">
      <c r="D96" s="4">
        <v>6.4420000000000002</v>
      </c>
      <c r="E96" s="3">
        <v>22.9</v>
      </c>
    </row>
    <row r="97" spans="4:5" x14ac:dyDescent="0.25">
      <c r="D97" s="4">
        <v>6.2110000000000003</v>
      </c>
      <c r="E97" s="3">
        <v>25</v>
      </c>
    </row>
    <row r="98" spans="4:5" x14ac:dyDescent="0.25">
      <c r="D98" s="4">
        <v>6.2489999999999997</v>
      </c>
      <c r="E98" s="3">
        <v>20.6</v>
      </c>
    </row>
    <row r="99" spans="4:5" x14ac:dyDescent="0.25">
      <c r="D99" s="4">
        <v>6.625</v>
      </c>
      <c r="E99" s="3">
        <v>28.4</v>
      </c>
    </row>
    <row r="100" spans="4:5" x14ac:dyDescent="0.25">
      <c r="D100" s="4">
        <v>6.1630000000000003</v>
      </c>
      <c r="E100" s="3">
        <v>21.4</v>
      </c>
    </row>
    <row r="101" spans="4:5" x14ac:dyDescent="0.25">
      <c r="D101" s="4">
        <v>8.0690000000000008</v>
      </c>
      <c r="E101" s="3">
        <v>38.700000000000003</v>
      </c>
    </row>
    <row r="102" spans="4:5" x14ac:dyDescent="0.25">
      <c r="D102" s="4">
        <v>7.82</v>
      </c>
      <c r="E102" s="3">
        <v>43.8</v>
      </c>
    </row>
    <row r="103" spans="4:5" x14ac:dyDescent="0.25">
      <c r="D103" s="4">
        <v>7.4160000000000004</v>
      </c>
      <c r="E103" s="3">
        <v>33.200000000000003</v>
      </c>
    </row>
    <row r="104" spans="4:5" x14ac:dyDescent="0.25">
      <c r="D104" s="4">
        <v>6.7270000000000003</v>
      </c>
      <c r="E104" s="3">
        <v>27.5</v>
      </c>
    </row>
    <row r="105" spans="4:5" x14ac:dyDescent="0.25">
      <c r="D105" s="4">
        <v>6.7809999999999997</v>
      </c>
      <c r="E105" s="3">
        <v>26.5</v>
      </c>
    </row>
    <row r="106" spans="4:5" x14ac:dyDescent="0.25">
      <c r="D106" s="4">
        <v>6.4050000000000002</v>
      </c>
      <c r="E106" s="3">
        <v>18.600000000000001</v>
      </c>
    </row>
    <row r="107" spans="4:5" x14ac:dyDescent="0.25">
      <c r="D107" s="4">
        <v>6.1369999999999996</v>
      </c>
      <c r="E107" s="3">
        <v>19.3</v>
      </c>
    </row>
    <row r="108" spans="4:5" x14ac:dyDescent="0.25">
      <c r="D108" s="4">
        <v>6.1669999999999998</v>
      </c>
      <c r="E108" s="3">
        <v>20.100000000000001</v>
      </c>
    </row>
    <row r="109" spans="4:5" x14ac:dyDescent="0.25">
      <c r="D109" s="4">
        <v>5.851</v>
      </c>
      <c r="E109" s="3">
        <v>19.5</v>
      </c>
    </row>
    <row r="110" spans="4:5" x14ac:dyDescent="0.25">
      <c r="D110" s="4">
        <v>5.8360000000000003</v>
      </c>
      <c r="E110" s="3">
        <v>19.5</v>
      </c>
    </row>
    <row r="111" spans="4:5" x14ac:dyDescent="0.25">
      <c r="D111" s="4">
        <v>6.1269999999999998</v>
      </c>
      <c r="E111" s="3">
        <v>20.399999999999999</v>
      </c>
    </row>
    <row r="112" spans="4:5" x14ac:dyDescent="0.25">
      <c r="D112" s="4">
        <v>6.4740000000000002</v>
      </c>
      <c r="E112" s="3">
        <v>19.8</v>
      </c>
    </row>
    <row r="113" spans="4:5" x14ac:dyDescent="0.25">
      <c r="D113" s="4">
        <v>6.2290000000000001</v>
      </c>
      <c r="E113" s="3">
        <v>19.399999999999999</v>
      </c>
    </row>
    <row r="114" spans="4:5" x14ac:dyDescent="0.25">
      <c r="D114" s="4">
        <v>6.1950000000000003</v>
      </c>
      <c r="E114" s="3">
        <v>21.7</v>
      </c>
    </row>
    <row r="115" spans="4:5" x14ac:dyDescent="0.25">
      <c r="D115" s="4">
        <v>6.7149999999999999</v>
      </c>
      <c r="E115" s="3">
        <v>22.8</v>
      </c>
    </row>
    <row r="116" spans="4:5" x14ac:dyDescent="0.25">
      <c r="D116" s="4">
        <v>5.9130000000000003</v>
      </c>
      <c r="E116" s="3">
        <v>18.8</v>
      </c>
    </row>
    <row r="117" spans="4:5" x14ac:dyDescent="0.25">
      <c r="D117" s="4">
        <v>6.0919999999999996</v>
      </c>
      <c r="E117" s="3">
        <v>18.7</v>
      </c>
    </row>
    <row r="118" spans="4:5" x14ac:dyDescent="0.25">
      <c r="D118" s="4">
        <v>6.2539999999999996</v>
      </c>
      <c r="E118" s="3">
        <v>18.5</v>
      </c>
    </row>
    <row r="119" spans="4:5" x14ac:dyDescent="0.25">
      <c r="D119" s="4">
        <v>5.9279999999999999</v>
      </c>
      <c r="E119" s="3">
        <v>18.3</v>
      </c>
    </row>
    <row r="120" spans="4:5" x14ac:dyDescent="0.25">
      <c r="D120" s="4">
        <v>6.1760000000000002</v>
      </c>
      <c r="E120" s="3">
        <v>21.2</v>
      </c>
    </row>
    <row r="121" spans="4:5" x14ac:dyDescent="0.25">
      <c r="D121" s="4">
        <v>6.0209999999999999</v>
      </c>
      <c r="E121" s="3">
        <v>19.2</v>
      </c>
    </row>
    <row r="122" spans="4:5" x14ac:dyDescent="0.25">
      <c r="D122" s="4">
        <v>5.8719999999999999</v>
      </c>
      <c r="E122" s="3">
        <v>20.399999999999999</v>
      </c>
    </row>
    <row r="123" spans="4:5" x14ac:dyDescent="0.25">
      <c r="D123" s="4">
        <v>5.7309999999999999</v>
      </c>
      <c r="E123" s="3">
        <v>19.3</v>
      </c>
    </row>
    <row r="124" spans="4:5" x14ac:dyDescent="0.25">
      <c r="D124" s="4">
        <v>5.87</v>
      </c>
      <c r="E124" s="3">
        <v>22</v>
      </c>
    </row>
    <row r="125" spans="4:5" x14ac:dyDescent="0.25">
      <c r="D125" s="4">
        <v>6.0039999999999996</v>
      </c>
      <c r="E125" s="3">
        <v>20.3</v>
      </c>
    </row>
    <row r="126" spans="4:5" x14ac:dyDescent="0.25">
      <c r="D126" s="4">
        <v>5.9610000000000003</v>
      </c>
      <c r="E126" s="3">
        <v>20.5</v>
      </c>
    </row>
    <row r="127" spans="4:5" x14ac:dyDescent="0.25">
      <c r="D127" s="4">
        <v>5.8559999999999999</v>
      </c>
      <c r="E127" s="3">
        <v>17.3</v>
      </c>
    </row>
    <row r="128" spans="4:5" x14ac:dyDescent="0.25">
      <c r="D128" s="4">
        <v>5.8789999999999996</v>
      </c>
      <c r="E128" s="3">
        <v>18.8</v>
      </c>
    </row>
    <row r="129" spans="4:5" x14ac:dyDescent="0.25">
      <c r="D129" s="4">
        <v>5.9859999999999998</v>
      </c>
      <c r="E129" s="3">
        <v>21.4</v>
      </c>
    </row>
    <row r="130" spans="4:5" x14ac:dyDescent="0.25">
      <c r="D130" s="4">
        <v>5.6130000000000004</v>
      </c>
      <c r="E130" s="3">
        <v>15.7</v>
      </c>
    </row>
    <row r="131" spans="4:5" x14ac:dyDescent="0.25">
      <c r="D131" s="4">
        <v>5.6929999999999996</v>
      </c>
      <c r="E131" s="3">
        <v>16.2</v>
      </c>
    </row>
    <row r="132" spans="4:5" x14ac:dyDescent="0.25">
      <c r="D132" s="4">
        <v>6.431</v>
      </c>
      <c r="E132" s="3">
        <v>18</v>
      </c>
    </row>
    <row r="133" spans="4:5" x14ac:dyDescent="0.25">
      <c r="D133" s="4">
        <v>5.6369999999999996</v>
      </c>
      <c r="E133" s="3">
        <v>14.3</v>
      </c>
    </row>
    <row r="134" spans="4:5" x14ac:dyDescent="0.25">
      <c r="D134" s="4">
        <v>6.4580000000000002</v>
      </c>
      <c r="E134" s="3">
        <v>19.2</v>
      </c>
    </row>
    <row r="135" spans="4:5" x14ac:dyDescent="0.25">
      <c r="D135" s="4">
        <v>6.3259999999999996</v>
      </c>
      <c r="E135" s="3">
        <v>19.600000000000001</v>
      </c>
    </row>
    <row r="136" spans="4:5" x14ac:dyDescent="0.25">
      <c r="D136" s="4">
        <v>6.3719999999999999</v>
      </c>
      <c r="E136" s="3">
        <v>23</v>
      </c>
    </row>
    <row r="137" spans="4:5" x14ac:dyDescent="0.25">
      <c r="D137" s="4">
        <v>5.8220000000000001</v>
      </c>
      <c r="E137" s="3">
        <v>18.399999999999999</v>
      </c>
    </row>
    <row r="138" spans="4:5" x14ac:dyDescent="0.25">
      <c r="D138" s="4">
        <v>5.7569999999999997</v>
      </c>
      <c r="E138" s="3">
        <v>15.6</v>
      </c>
    </row>
    <row r="139" spans="4:5" x14ac:dyDescent="0.25">
      <c r="D139" s="4">
        <v>6.335</v>
      </c>
      <c r="E139" s="3">
        <v>18.100000000000001</v>
      </c>
    </row>
    <row r="140" spans="4:5" x14ac:dyDescent="0.25">
      <c r="D140" s="4">
        <v>5.9420000000000002</v>
      </c>
      <c r="E140" s="3">
        <v>17.399999999999999</v>
      </c>
    </row>
    <row r="141" spans="4:5" x14ac:dyDescent="0.25">
      <c r="D141" s="4">
        <v>6.4539999999999997</v>
      </c>
      <c r="E141" s="3">
        <v>17.100000000000001</v>
      </c>
    </row>
    <row r="142" spans="4:5" x14ac:dyDescent="0.25">
      <c r="D142" s="4">
        <v>5.8570000000000002</v>
      </c>
      <c r="E142" s="3">
        <v>13.3</v>
      </c>
    </row>
    <row r="143" spans="4:5" x14ac:dyDescent="0.25">
      <c r="D143" s="4">
        <v>6.1509999999999998</v>
      </c>
      <c r="E143" s="3">
        <v>17.8</v>
      </c>
    </row>
    <row r="144" spans="4:5" x14ac:dyDescent="0.25">
      <c r="D144" s="4">
        <v>6.1740000000000004</v>
      </c>
      <c r="E144" s="3">
        <v>14</v>
      </c>
    </row>
    <row r="145" spans="4:5" x14ac:dyDescent="0.25">
      <c r="D145" s="4">
        <v>5.0190000000000001</v>
      </c>
      <c r="E145" s="3">
        <v>14.4</v>
      </c>
    </row>
    <row r="146" spans="4:5" x14ac:dyDescent="0.25">
      <c r="D146" s="4">
        <v>5.4029999999999996</v>
      </c>
      <c r="E146" s="3">
        <v>13.4</v>
      </c>
    </row>
    <row r="147" spans="4:5" x14ac:dyDescent="0.25">
      <c r="D147" s="4">
        <v>5.468</v>
      </c>
      <c r="E147" s="3">
        <v>15.6</v>
      </c>
    </row>
    <row r="148" spans="4:5" x14ac:dyDescent="0.25">
      <c r="D148" s="4">
        <v>4.9029999999999996</v>
      </c>
      <c r="E148" s="3">
        <v>11.8</v>
      </c>
    </row>
    <row r="149" spans="4:5" x14ac:dyDescent="0.25">
      <c r="D149" s="4">
        <v>6.13</v>
      </c>
      <c r="E149" s="3">
        <v>13.8</v>
      </c>
    </row>
    <row r="150" spans="4:5" x14ac:dyDescent="0.25">
      <c r="D150" s="4">
        <v>5.6280000000000001</v>
      </c>
      <c r="E150" s="3">
        <v>15.6</v>
      </c>
    </row>
    <row r="151" spans="4:5" x14ac:dyDescent="0.25">
      <c r="D151" s="4">
        <v>4.9260000000000002</v>
      </c>
      <c r="E151" s="3">
        <v>14.6</v>
      </c>
    </row>
    <row r="152" spans="4:5" x14ac:dyDescent="0.25">
      <c r="D152" s="4">
        <v>5.1859999999999999</v>
      </c>
      <c r="E152" s="3">
        <v>17.8</v>
      </c>
    </row>
    <row r="153" spans="4:5" x14ac:dyDescent="0.25">
      <c r="D153" s="4">
        <v>5.5970000000000004</v>
      </c>
      <c r="E153" s="3">
        <v>15.4</v>
      </c>
    </row>
    <row r="154" spans="4:5" x14ac:dyDescent="0.25">
      <c r="D154" s="4">
        <v>6.1219999999999999</v>
      </c>
      <c r="E154" s="3">
        <v>21.5</v>
      </c>
    </row>
    <row r="155" spans="4:5" x14ac:dyDescent="0.25">
      <c r="D155" s="4">
        <v>5.4039999999999999</v>
      </c>
      <c r="E155" s="3">
        <v>19.600000000000001</v>
      </c>
    </row>
    <row r="156" spans="4:5" x14ac:dyDescent="0.25">
      <c r="D156" s="4">
        <v>5.0119999999999996</v>
      </c>
      <c r="E156" s="3">
        <v>15.3</v>
      </c>
    </row>
    <row r="157" spans="4:5" x14ac:dyDescent="0.25">
      <c r="D157" s="4">
        <v>5.7089999999999996</v>
      </c>
      <c r="E157" s="3">
        <v>19.399999999999999</v>
      </c>
    </row>
    <row r="158" spans="4:5" x14ac:dyDescent="0.25">
      <c r="D158" s="4">
        <v>6.1289999999999996</v>
      </c>
      <c r="E158" s="3">
        <v>17</v>
      </c>
    </row>
    <row r="159" spans="4:5" x14ac:dyDescent="0.25">
      <c r="D159" s="4">
        <v>6.1520000000000001</v>
      </c>
      <c r="E159" s="3">
        <v>15.6</v>
      </c>
    </row>
    <row r="160" spans="4:5" x14ac:dyDescent="0.25">
      <c r="D160" s="4">
        <v>5.2720000000000002</v>
      </c>
      <c r="E160" s="3">
        <v>13.1</v>
      </c>
    </row>
    <row r="161" spans="4:5" x14ac:dyDescent="0.25">
      <c r="D161" s="4">
        <v>6.9429999999999996</v>
      </c>
      <c r="E161" s="3">
        <v>41.3</v>
      </c>
    </row>
    <row r="162" spans="4:5" x14ac:dyDescent="0.25">
      <c r="D162" s="4">
        <v>6.0659999999999998</v>
      </c>
      <c r="E162" s="3">
        <v>24.3</v>
      </c>
    </row>
    <row r="163" spans="4:5" x14ac:dyDescent="0.25">
      <c r="D163" s="4">
        <v>6.51</v>
      </c>
      <c r="E163" s="3">
        <v>23.3</v>
      </c>
    </row>
    <row r="164" spans="4:5" x14ac:dyDescent="0.25">
      <c r="D164" s="4">
        <v>6.25</v>
      </c>
      <c r="E164" s="3">
        <v>27</v>
      </c>
    </row>
    <row r="165" spans="4:5" x14ac:dyDescent="0.25">
      <c r="D165" s="4">
        <v>7.4889999999999999</v>
      </c>
      <c r="E165" s="3">
        <v>50</v>
      </c>
    </row>
    <row r="166" spans="4:5" x14ac:dyDescent="0.25">
      <c r="D166" s="4">
        <v>7.8019999999999996</v>
      </c>
      <c r="E166" s="3">
        <v>50</v>
      </c>
    </row>
    <row r="167" spans="4:5" x14ac:dyDescent="0.25">
      <c r="D167" s="4">
        <v>8.375</v>
      </c>
      <c r="E167" s="3">
        <v>50</v>
      </c>
    </row>
    <row r="168" spans="4:5" x14ac:dyDescent="0.25">
      <c r="D168" s="4">
        <v>5.8540000000000001</v>
      </c>
      <c r="E168" s="3">
        <v>22.7</v>
      </c>
    </row>
    <row r="169" spans="4:5" x14ac:dyDescent="0.25">
      <c r="D169" s="4">
        <v>6.101</v>
      </c>
      <c r="E169" s="3">
        <v>25</v>
      </c>
    </row>
    <row r="170" spans="4:5" x14ac:dyDescent="0.25">
      <c r="D170" s="4">
        <v>7.9290000000000003</v>
      </c>
      <c r="E170" s="3">
        <v>50</v>
      </c>
    </row>
    <row r="171" spans="4:5" x14ac:dyDescent="0.25">
      <c r="D171" s="4">
        <v>5.8769999999999998</v>
      </c>
      <c r="E171" s="3">
        <v>23.8</v>
      </c>
    </row>
    <row r="172" spans="4:5" x14ac:dyDescent="0.25">
      <c r="D172" s="4">
        <v>6.319</v>
      </c>
      <c r="E172" s="3">
        <v>23.8</v>
      </c>
    </row>
    <row r="173" spans="4:5" x14ac:dyDescent="0.25">
      <c r="D173" s="4">
        <v>6.4020000000000001</v>
      </c>
      <c r="E173" s="3">
        <v>22.3</v>
      </c>
    </row>
    <row r="174" spans="4:5" x14ac:dyDescent="0.25">
      <c r="D174" s="4">
        <v>5.875</v>
      </c>
      <c r="E174" s="3">
        <v>17.399999999999999</v>
      </c>
    </row>
    <row r="175" spans="4:5" x14ac:dyDescent="0.25">
      <c r="D175" s="4">
        <v>5.88</v>
      </c>
      <c r="E175" s="3">
        <v>19.100000000000001</v>
      </c>
    </row>
    <row r="176" spans="4:5" x14ac:dyDescent="0.25">
      <c r="D176" s="4">
        <v>5.5720000000000001</v>
      </c>
      <c r="E176" s="3">
        <v>23.1</v>
      </c>
    </row>
    <row r="177" spans="4:5" x14ac:dyDescent="0.25">
      <c r="D177" s="4">
        <v>6.4160000000000004</v>
      </c>
      <c r="E177" s="3">
        <v>23.6</v>
      </c>
    </row>
    <row r="178" spans="4:5" x14ac:dyDescent="0.25">
      <c r="D178" s="4">
        <v>5.859</v>
      </c>
      <c r="E178" s="3">
        <v>22.6</v>
      </c>
    </row>
    <row r="179" spans="4:5" x14ac:dyDescent="0.25">
      <c r="D179" s="4">
        <v>6.5460000000000003</v>
      </c>
      <c r="E179" s="3">
        <v>29.4</v>
      </c>
    </row>
    <row r="180" spans="4:5" x14ac:dyDescent="0.25">
      <c r="D180" s="4">
        <v>6.02</v>
      </c>
      <c r="E180" s="3">
        <v>23.2</v>
      </c>
    </row>
    <row r="181" spans="4:5" x14ac:dyDescent="0.25">
      <c r="D181" s="4">
        <v>6.3150000000000004</v>
      </c>
      <c r="E181" s="3">
        <v>24.6</v>
      </c>
    </row>
    <row r="182" spans="4:5" x14ac:dyDescent="0.25">
      <c r="D182" s="4">
        <v>6.86</v>
      </c>
      <c r="E182" s="3">
        <v>29.9</v>
      </c>
    </row>
    <row r="183" spans="4:5" x14ac:dyDescent="0.25">
      <c r="D183" s="4">
        <v>6.98</v>
      </c>
      <c r="E183" s="3">
        <v>37.200000000000003</v>
      </c>
    </row>
    <row r="184" spans="4:5" x14ac:dyDescent="0.25">
      <c r="D184" s="4">
        <v>7.7649999999999997</v>
      </c>
      <c r="E184" s="3">
        <v>39.799999999999997</v>
      </c>
    </row>
    <row r="185" spans="4:5" x14ac:dyDescent="0.25">
      <c r="D185" s="4">
        <v>6.1440000000000001</v>
      </c>
      <c r="E185" s="3">
        <v>36.200000000000003</v>
      </c>
    </row>
    <row r="186" spans="4:5" x14ac:dyDescent="0.25">
      <c r="D186" s="4">
        <v>7.1550000000000002</v>
      </c>
      <c r="E186" s="3">
        <v>37.9</v>
      </c>
    </row>
    <row r="187" spans="4:5" x14ac:dyDescent="0.25">
      <c r="D187" s="4">
        <v>6.5629999999999997</v>
      </c>
      <c r="E187" s="3">
        <v>32.5</v>
      </c>
    </row>
    <row r="188" spans="4:5" x14ac:dyDescent="0.25">
      <c r="D188" s="4">
        <v>5.6040000000000001</v>
      </c>
      <c r="E188" s="3">
        <v>26.4</v>
      </c>
    </row>
    <row r="189" spans="4:5" x14ac:dyDescent="0.25">
      <c r="D189" s="4">
        <v>6.1529999999999996</v>
      </c>
      <c r="E189" s="3">
        <v>29.6</v>
      </c>
    </row>
    <row r="190" spans="4:5" x14ac:dyDescent="0.25">
      <c r="D190" s="4">
        <v>7.8310000000000004</v>
      </c>
      <c r="E190" s="3">
        <v>50</v>
      </c>
    </row>
    <row r="191" spans="4:5" x14ac:dyDescent="0.25">
      <c r="D191" s="4">
        <v>6.782</v>
      </c>
      <c r="E191" s="3">
        <v>32</v>
      </c>
    </row>
    <row r="192" spans="4:5" x14ac:dyDescent="0.25">
      <c r="D192" s="4">
        <v>6.556</v>
      </c>
      <c r="E192" s="3">
        <v>29.8</v>
      </c>
    </row>
    <row r="193" spans="4:5" x14ac:dyDescent="0.25">
      <c r="D193" s="4">
        <v>7.1849999999999996</v>
      </c>
      <c r="E193" s="3">
        <v>34.9</v>
      </c>
    </row>
    <row r="194" spans="4:5" x14ac:dyDescent="0.25">
      <c r="D194" s="4">
        <v>6.9509999999999996</v>
      </c>
      <c r="E194" s="3">
        <v>33</v>
      </c>
    </row>
    <row r="195" spans="4:5" x14ac:dyDescent="0.25">
      <c r="D195" s="4">
        <v>6.7389999999999999</v>
      </c>
      <c r="E195" s="3">
        <v>30.5</v>
      </c>
    </row>
    <row r="196" spans="4:5" x14ac:dyDescent="0.25">
      <c r="D196" s="4">
        <v>7.1779999999999999</v>
      </c>
      <c r="E196" s="3">
        <v>36.4</v>
      </c>
    </row>
    <row r="197" spans="4:5" x14ac:dyDescent="0.25">
      <c r="D197" s="4">
        <v>6.8</v>
      </c>
      <c r="E197" s="3">
        <v>31.1</v>
      </c>
    </row>
    <row r="198" spans="4:5" x14ac:dyDescent="0.25">
      <c r="D198" s="4">
        <v>6.6040000000000001</v>
      </c>
      <c r="E198" s="3">
        <v>29.1</v>
      </c>
    </row>
    <row r="199" spans="4:5" x14ac:dyDescent="0.25">
      <c r="D199" s="4">
        <v>7.875</v>
      </c>
      <c r="E199" s="3">
        <v>50</v>
      </c>
    </row>
    <row r="200" spans="4:5" x14ac:dyDescent="0.25">
      <c r="D200" s="4">
        <v>7.2869999999999999</v>
      </c>
      <c r="E200" s="3">
        <v>33.299999999999997</v>
      </c>
    </row>
    <row r="201" spans="4:5" x14ac:dyDescent="0.25">
      <c r="D201" s="4">
        <v>7.1070000000000002</v>
      </c>
      <c r="E201" s="3">
        <v>30.3</v>
      </c>
    </row>
    <row r="202" spans="4:5" x14ac:dyDescent="0.25">
      <c r="D202" s="4">
        <v>7.274</v>
      </c>
      <c r="E202" s="3">
        <v>34.6</v>
      </c>
    </row>
    <row r="203" spans="4:5" x14ac:dyDescent="0.25">
      <c r="D203" s="4">
        <v>6.9749999999999996</v>
      </c>
      <c r="E203" s="3">
        <v>34.9</v>
      </c>
    </row>
    <row r="204" spans="4:5" x14ac:dyDescent="0.25">
      <c r="D204" s="4">
        <v>7.1349999999999998</v>
      </c>
      <c r="E204" s="3">
        <v>32.9</v>
      </c>
    </row>
    <row r="205" spans="4:5" x14ac:dyDescent="0.25">
      <c r="D205" s="4">
        <v>6.1619999999999999</v>
      </c>
      <c r="E205" s="3">
        <v>24.1</v>
      </c>
    </row>
    <row r="206" spans="4:5" x14ac:dyDescent="0.25">
      <c r="D206" s="4">
        <v>7.61</v>
      </c>
      <c r="E206" s="3">
        <v>42.3</v>
      </c>
    </row>
    <row r="207" spans="4:5" x14ac:dyDescent="0.25">
      <c r="D207" s="4">
        <v>7.8529999999999998</v>
      </c>
      <c r="E207" s="3">
        <v>48.5</v>
      </c>
    </row>
    <row r="208" spans="4:5" x14ac:dyDescent="0.25">
      <c r="D208" s="4">
        <v>8.0340000000000007</v>
      </c>
      <c r="E208" s="3">
        <v>50</v>
      </c>
    </row>
    <row r="209" spans="4:5" x14ac:dyDescent="0.25">
      <c r="D209" s="4">
        <v>5.891</v>
      </c>
      <c r="E209" s="3">
        <v>22.6</v>
      </c>
    </row>
    <row r="210" spans="4:5" x14ac:dyDescent="0.25">
      <c r="D210" s="4">
        <v>6.3259999999999996</v>
      </c>
      <c r="E210" s="3">
        <v>24.4</v>
      </c>
    </row>
    <row r="211" spans="4:5" x14ac:dyDescent="0.25">
      <c r="D211" s="4">
        <v>5.7830000000000004</v>
      </c>
      <c r="E211" s="3">
        <v>22.5</v>
      </c>
    </row>
    <row r="212" spans="4:5" x14ac:dyDescent="0.25">
      <c r="D212" s="4">
        <v>6.0640000000000001</v>
      </c>
      <c r="E212" s="3">
        <v>24.4</v>
      </c>
    </row>
    <row r="213" spans="4:5" x14ac:dyDescent="0.25">
      <c r="D213" s="4">
        <v>5.3440000000000003</v>
      </c>
      <c r="E213" s="3">
        <v>20</v>
      </c>
    </row>
    <row r="214" spans="4:5" x14ac:dyDescent="0.25">
      <c r="D214" s="4">
        <v>5.96</v>
      </c>
      <c r="E214" s="3">
        <v>21.7</v>
      </c>
    </row>
    <row r="215" spans="4:5" x14ac:dyDescent="0.25">
      <c r="D215" s="4">
        <v>5.4039999999999999</v>
      </c>
      <c r="E215" s="3">
        <v>19.3</v>
      </c>
    </row>
    <row r="216" spans="4:5" x14ac:dyDescent="0.25">
      <c r="D216" s="4">
        <v>5.8070000000000004</v>
      </c>
      <c r="E216" s="3">
        <v>22.4</v>
      </c>
    </row>
    <row r="217" spans="4:5" x14ac:dyDescent="0.25">
      <c r="D217" s="4">
        <v>6.375</v>
      </c>
      <c r="E217" s="3">
        <v>28.1</v>
      </c>
    </row>
    <row r="218" spans="4:5" x14ac:dyDescent="0.25">
      <c r="D218" s="4">
        <v>5.4119999999999999</v>
      </c>
      <c r="E218" s="3">
        <v>23.7</v>
      </c>
    </row>
    <row r="219" spans="4:5" x14ac:dyDescent="0.25">
      <c r="D219" s="4">
        <v>6.1820000000000004</v>
      </c>
      <c r="E219" s="3">
        <v>25</v>
      </c>
    </row>
    <row r="220" spans="4:5" x14ac:dyDescent="0.25">
      <c r="D220" s="4">
        <v>5.8879999999999999</v>
      </c>
      <c r="E220" s="3">
        <v>23.3</v>
      </c>
    </row>
    <row r="221" spans="4:5" x14ac:dyDescent="0.25">
      <c r="D221" s="4">
        <v>6.6420000000000003</v>
      </c>
      <c r="E221" s="3">
        <v>28.7</v>
      </c>
    </row>
    <row r="222" spans="4:5" x14ac:dyDescent="0.25">
      <c r="D222" s="4">
        <v>5.9509999999999996</v>
      </c>
      <c r="E222" s="3">
        <v>21.5</v>
      </c>
    </row>
    <row r="223" spans="4:5" x14ac:dyDescent="0.25">
      <c r="D223" s="4">
        <v>6.3730000000000002</v>
      </c>
      <c r="E223" s="3">
        <v>23</v>
      </c>
    </row>
    <row r="224" spans="4:5" x14ac:dyDescent="0.25">
      <c r="D224" s="4">
        <v>6.9509999999999996</v>
      </c>
      <c r="E224" s="3">
        <v>26.7</v>
      </c>
    </row>
    <row r="225" spans="4:5" x14ac:dyDescent="0.25">
      <c r="D225" s="4">
        <v>6.1639999999999997</v>
      </c>
      <c r="E225" s="3">
        <v>21.7</v>
      </c>
    </row>
    <row r="226" spans="4:5" x14ac:dyDescent="0.25">
      <c r="D226" s="4">
        <v>6.8789999999999996</v>
      </c>
      <c r="E226" s="3">
        <v>27.5</v>
      </c>
    </row>
    <row r="227" spans="4:5" x14ac:dyDescent="0.25">
      <c r="D227" s="4">
        <v>6.6180000000000003</v>
      </c>
      <c r="E227" s="3">
        <v>30.1</v>
      </c>
    </row>
    <row r="228" spans="4:5" x14ac:dyDescent="0.25">
      <c r="D228" s="4">
        <v>8.266</v>
      </c>
      <c r="E228" s="3">
        <v>44.8</v>
      </c>
    </row>
    <row r="229" spans="4:5" x14ac:dyDescent="0.25">
      <c r="D229" s="4">
        <v>8.7249999999999996</v>
      </c>
      <c r="E229" s="3">
        <v>50</v>
      </c>
    </row>
    <row r="230" spans="4:5" x14ac:dyDescent="0.25">
      <c r="D230" s="4">
        <v>8.0399999999999991</v>
      </c>
      <c r="E230" s="3">
        <v>37.6</v>
      </c>
    </row>
    <row r="231" spans="4:5" x14ac:dyDescent="0.25">
      <c r="D231" s="4">
        <v>7.1630000000000003</v>
      </c>
      <c r="E231" s="3">
        <v>31.6</v>
      </c>
    </row>
    <row r="232" spans="4:5" x14ac:dyDescent="0.25">
      <c r="D232" s="4">
        <v>7.6859999999999999</v>
      </c>
      <c r="E232" s="3">
        <v>46.7</v>
      </c>
    </row>
    <row r="233" spans="4:5" x14ac:dyDescent="0.25">
      <c r="D233" s="4">
        <v>6.5519999999999996</v>
      </c>
      <c r="E233" s="3">
        <v>31.5</v>
      </c>
    </row>
    <row r="234" spans="4:5" x14ac:dyDescent="0.25">
      <c r="D234" s="4">
        <v>5.9809999999999999</v>
      </c>
      <c r="E234" s="3">
        <v>24.3</v>
      </c>
    </row>
    <row r="235" spans="4:5" x14ac:dyDescent="0.25">
      <c r="D235" s="4">
        <v>7.4119999999999999</v>
      </c>
      <c r="E235" s="3">
        <v>31.7</v>
      </c>
    </row>
    <row r="236" spans="4:5" x14ac:dyDescent="0.25">
      <c r="D236" s="4">
        <v>8.3369999999999997</v>
      </c>
      <c r="E236" s="3">
        <v>41.7</v>
      </c>
    </row>
    <row r="237" spans="4:5" x14ac:dyDescent="0.25">
      <c r="D237" s="4">
        <v>8.2469999999999999</v>
      </c>
      <c r="E237" s="3">
        <v>48.3</v>
      </c>
    </row>
    <row r="238" spans="4:5" x14ac:dyDescent="0.25">
      <c r="D238" s="4">
        <v>6.726</v>
      </c>
      <c r="E238" s="3">
        <v>29</v>
      </c>
    </row>
    <row r="239" spans="4:5" x14ac:dyDescent="0.25">
      <c r="D239" s="4">
        <v>6.0860000000000003</v>
      </c>
      <c r="E239" s="3">
        <v>24</v>
      </c>
    </row>
    <row r="240" spans="4:5" x14ac:dyDescent="0.25">
      <c r="D240" s="4">
        <v>6.6310000000000002</v>
      </c>
      <c r="E240" s="3">
        <v>25.1</v>
      </c>
    </row>
    <row r="241" spans="4:5" x14ac:dyDescent="0.25">
      <c r="D241" s="4">
        <v>7.3579999999999997</v>
      </c>
      <c r="E241" s="3">
        <v>31.5</v>
      </c>
    </row>
    <row r="242" spans="4:5" x14ac:dyDescent="0.25">
      <c r="D242" s="4">
        <v>6.4809999999999999</v>
      </c>
      <c r="E242" s="3">
        <v>23.7</v>
      </c>
    </row>
    <row r="243" spans="4:5" x14ac:dyDescent="0.25">
      <c r="D243" s="4">
        <v>6.6059999999999999</v>
      </c>
      <c r="E243" s="3">
        <v>23.3</v>
      </c>
    </row>
    <row r="244" spans="4:5" x14ac:dyDescent="0.25">
      <c r="D244" s="4">
        <v>6.8970000000000002</v>
      </c>
      <c r="E244" s="3">
        <v>27</v>
      </c>
    </row>
    <row r="245" spans="4:5" x14ac:dyDescent="0.25">
      <c r="D245" s="4">
        <v>6.0949999999999998</v>
      </c>
      <c r="E245" s="3">
        <v>20.100000000000001</v>
      </c>
    </row>
    <row r="246" spans="4:5" x14ac:dyDescent="0.25">
      <c r="D246" s="4">
        <v>6.3579999999999997</v>
      </c>
      <c r="E246" s="3">
        <v>22.2</v>
      </c>
    </row>
    <row r="247" spans="4:5" x14ac:dyDescent="0.25">
      <c r="D247" s="4">
        <v>6.3929999999999998</v>
      </c>
      <c r="E247" s="3">
        <v>23.7</v>
      </c>
    </row>
    <row r="248" spans="4:5" x14ac:dyDescent="0.25">
      <c r="D248" s="4">
        <v>5.593</v>
      </c>
      <c r="E248" s="3">
        <v>17.600000000000001</v>
      </c>
    </row>
    <row r="249" spans="4:5" x14ac:dyDescent="0.25">
      <c r="D249" s="4">
        <v>5.6050000000000004</v>
      </c>
      <c r="E249" s="3">
        <v>18.5</v>
      </c>
    </row>
    <row r="250" spans="4:5" x14ac:dyDescent="0.25">
      <c r="D250" s="4">
        <v>6.1079999999999997</v>
      </c>
      <c r="E250" s="3">
        <v>24.3</v>
      </c>
    </row>
    <row r="251" spans="4:5" x14ac:dyDescent="0.25">
      <c r="D251" s="4">
        <v>6.226</v>
      </c>
      <c r="E251" s="3">
        <v>20.5</v>
      </c>
    </row>
    <row r="252" spans="4:5" x14ac:dyDescent="0.25">
      <c r="D252" s="4">
        <v>6.4329999999999998</v>
      </c>
      <c r="E252" s="3">
        <v>24.5</v>
      </c>
    </row>
    <row r="253" spans="4:5" x14ac:dyDescent="0.25">
      <c r="D253" s="4">
        <v>6.718</v>
      </c>
      <c r="E253" s="3">
        <v>26.2</v>
      </c>
    </row>
    <row r="254" spans="4:5" x14ac:dyDescent="0.25">
      <c r="D254" s="4">
        <v>6.4870000000000001</v>
      </c>
      <c r="E254" s="3">
        <v>24.4</v>
      </c>
    </row>
    <row r="255" spans="4:5" x14ac:dyDescent="0.25">
      <c r="D255" s="4">
        <v>6.4379999999999997</v>
      </c>
      <c r="E255" s="3">
        <v>24.8</v>
      </c>
    </row>
    <row r="256" spans="4:5" x14ac:dyDescent="0.25">
      <c r="D256" s="4">
        <v>6.9569999999999999</v>
      </c>
      <c r="E256" s="3">
        <v>29.6</v>
      </c>
    </row>
    <row r="257" spans="4:5" x14ac:dyDescent="0.25">
      <c r="D257" s="4">
        <v>8.2590000000000003</v>
      </c>
      <c r="E257" s="3">
        <v>42.8</v>
      </c>
    </row>
    <row r="258" spans="4:5" x14ac:dyDescent="0.25">
      <c r="D258" s="4">
        <v>6.1079999999999997</v>
      </c>
      <c r="E258" s="3">
        <v>21.9</v>
      </c>
    </row>
    <row r="259" spans="4:5" x14ac:dyDescent="0.25">
      <c r="D259" s="4">
        <v>5.8760000000000003</v>
      </c>
      <c r="E259" s="3">
        <v>20.9</v>
      </c>
    </row>
    <row r="260" spans="4:5" x14ac:dyDescent="0.25">
      <c r="D260" s="4">
        <v>7.4539999999999997</v>
      </c>
      <c r="E260" s="3">
        <v>44</v>
      </c>
    </row>
    <row r="261" spans="4:5" x14ac:dyDescent="0.25">
      <c r="D261" s="4">
        <v>8.7040000000000006</v>
      </c>
      <c r="E261" s="3">
        <v>50</v>
      </c>
    </row>
    <row r="262" spans="4:5" x14ac:dyDescent="0.25">
      <c r="D262" s="4">
        <v>7.3330000000000002</v>
      </c>
      <c r="E262" s="3">
        <v>36</v>
      </c>
    </row>
    <row r="263" spans="4:5" x14ac:dyDescent="0.25">
      <c r="D263" s="4">
        <v>6.8419999999999996</v>
      </c>
      <c r="E263" s="3">
        <v>30.1</v>
      </c>
    </row>
    <row r="264" spans="4:5" x14ac:dyDescent="0.25">
      <c r="D264" s="4">
        <v>7.2030000000000003</v>
      </c>
      <c r="E264" s="3">
        <v>33.799999999999997</v>
      </c>
    </row>
    <row r="265" spans="4:5" x14ac:dyDescent="0.25">
      <c r="D265" s="4">
        <v>7.52</v>
      </c>
      <c r="E265" s="3">
        <v>43.1</v>
      </c>
    </row>
    <row r="266" spans="4:5" x14ac:dyDescent="0.25">
      <c r="D266" s="4">
        <v>8.3979999999999997</v>
      </c>
      <c r="E266" s="3">
        <v>48.8</v>
      </c>
    </row>
    <row r="267" spans="4:5" x14ac:dyDescent="0.25">
      <c r="D267" s="4">
        <v>7.327</v>
      </c>
      <c r="E267" s="3">
        <v>31</v>
      </c>
    </row>
    <row r="268" spans="4:5" x14ac:dyDescent="0.25">
      <c r="D268" s="4">
        <v>7.2060000000000004</v>
      </c>
      <c r="E268" s="3">
        <v>36.5</v>
      </c>
    </row>
    <row r="269" spans="4:5" x14ac:dyDescent="0.25">
      <c r="D269" s="4">
        <v>5.56</v>
      </c>
      <c r="E269" s="3">
        <v>22.8</v>
      </c>
    </row>
    <row r="270" spans="4:5" x14ac:dyDescent="0.25">
      <c r="D270" s="4">
        <v>7.0140000000000002</v>
      </c>
      <c r="E270" s="3">
        <v>30.7</v>
      </c>
    </row>
    <row r="271" spans="4:5" x14ac:dyDescent="0.25">
      <c r="D271" s="4">
        <v>8.2970000000000006</v>
      </c>
      <c r="E271" s="3">
        <v>50</v>
      </c>
    </row>
    <row r="272" spans="4:5" x14ac:dyDescent="0.25">
      <c r="D272" s="4">
        <v>7.47</v>
      </c>
      <c r="E272" s="3">
        <v>43.5</v>
      </c>
    </row>
    <row r="273" spans="4:5" x14ac:dyDescent="0.25">
      <c r="D273" s="4">
        <v>5.92</v>
      </c>
      <c r="E273" s="3">
        <v>20.7</v>
      </c>
    </row>
    <row r="274" spans="4:5" x14ac:dyDescent="0.25">
      <c r="D274" s="4">
        <v>5.8559999999999999</v>
      </c>
      <c r="E274" s="3">
        <v>21.1</v>
      </c>
    </row>
    <row r="275" spans="4:5" x14ac:dyDescent="0.25">
      <c r="D275" s="4">
        <v>6.24</v>
      </c>
      <c r="E275" s="3">
        <v>25.2</v>
      </c>
    </row>
    <row r="276" spans="4:5" x14ac:dyDescent="0.25">
      <c r="D276" s="4">
        <v>6.5380000000000003</v>
      </c>
      <c r="E276" s="3">
        <v>24.4</v>
      </c>
    </row>
    <row r="277" spans="4:5" x14ac:dyDescent="0.25">
      <c r="D277" s="4">
        <v>7.6909999999999998</v>
      </c>
      <c r="E277" s="3">
        <v>35.200000000000003</v>
      </c>
    </row>
    <row r="278" spans="4:5" x14ac:dyDescent="0.25">
      <c r="D278" s="4">
        <v>6.758</v>
      </c>
      <c r="E278" s="3">
        <v>32.4</v>
      </c>
    </row>
    <row r="279" spans="4:5" x14ac:dyDescent="0.25">
      <c r="D279" s="4">
        <v>6.8540000000000001</v>
      </c>
      <c r="E279" s="3">
        <v>32</v>
      </c>
    </row>
    <row r="280" spans="4:5" x14ac:dyDescent="0.25">
      <c r="D280" s="4">
        <v>7.2670000000000003</v>
      </c>
      <c r="E280" s="3">
        <v>33.200000000000003</v>
      </c>
    </row>
    <row r="281" spans="4:5" x14ac:dyDescent="0.25">
      <c r="D281" s="4">
        <v>6.8259999999999996</v>
      </c>
      <c r="E281" s="3">
        <v>33.1</v>
      </c>
    </row>
    <row r="282" spans="4:5" x14ac:dyDescent="0.25">
      <c r="D282" s="4">
        <v>6.4820000000000002</v>
      </c>
      <c r="E282" s="3">
        <v>29.1</v>
      </c>
    </row>
    <row r="283" spans="4:5" x14ac:dyDescent="0.25">
      <c r="D283" s="4">
        <v>6.8120000000000003</v>
      </c>
      <c r="E283" s="3">
        <v>35.1</v>
      </c>
    </row>
    <row r="284" spans="4:5" x14ac:dyDescent="0.25">
      <c r="D284" s="4">
        <v>7.82</v>
      </c>
      <c r="E284" s="3">
        <v>45.4</v>
      </c>
    </row>
    <row r="285" spans="4:5" x14ac:dyDescent="0.25">
      <c r="D285" s="4">
        <v>6.968</v>
      </c>
      <c r="E285" s="3">
        <v>35.4</v>
      </c>
    </row>
    <row r="286" spans="4:5" x14ac:dyDescent="0.25">
      <c r="D286" s="4">
        <v>7.6449999999999996</v>
      </c>
      <c r="E286" s="3">
        <v>46</v>
      </c>
    </row>
    <row r="287" spans="4:5" x14ac:dyDescent="0.25">
      <c r="D287" s="4">
        <v>7.923</v>
      </c>
      <c r="E287" s="3">
        <v>50</v>
      </c>
    </row>
    <row r="288" spans="4:5" x14ac:dyDescent="0.25">
      <c r="D288" s="4">
        <v>7.0880000000000001</v>
      </c>
      <c r="E288" s="3">
        <v>32.200000000000003</v>
      </c>
    </row>
    <row r="289" spans="4:5" x14ac:dyDescent="0.25">
      <c r="D289" s="4">
        <v>6.4530000000000003</v>
      </c>
      <c r="E289" s="3">
        <v>22</v>
      </c>
    </row>
    <row r="290" spans="4:5" x14ac:dyDescent="0.25">
      <c r="D290" s="4">
        <v>6.23</v>
      </c>
      <c r="E290" s="3">
        <v>20.100000000000001</v>
      </c>
    </row>
    <row r="291" spans="4:5" x14ac:dyDescent="0.25">
      <c r="D291" s="4">
        <v>6.2089999999999996</v>
      </c>
      <c r="E291" s="3">
        <v>23.2</v>
      </c>
    </row>
    <row r="292" spans="4:5" x14ac:dyDescent="0.25">
      <c r="D292" s="4">
        <v>6.3150000000000004</v>
      </c>
      <c r="E292" s="3">
        <v>22.3</v>
      </c>
    </row>
    <row r="293" spans="4:5" x14ac:dyDescent="0.25">
      <c r="D293" s="4">
        <v>6.5650000000000004</v>
      </c>
      <c r="E293" s="3">
        <v>24.8</v>
      </c>
    </row>
    <row r="294" spans="4:5" x14ac:dyDescent="0.25">
      <c r="D294" s="4">
        <v>6.8609999999999998</v>
      </c>
      <c r="E294" s="3">
        <v>28.5</v>
      </c>
    </row>
    <row r="295" spans="4:5" x14ac:dyDescent="0.25">
      <c r="D295" s="4">
        <v>7.1479999999999997</v>
      </c>
      <c r="E295" s="3">
        <v>37.299999999999997</v>
      </c>
    </row>
    <row r="296" spans="4:5" x14ac:dyDescent="0.25">
      <c r="D296" s="4">
        <v>6.63</v>
      </c>
      <c r="E296" s="3">
        <v>27.9</v>
      </c>
    </row>
    <row r="297" spans="4:5" x14ac:dyDescent="0.25">
      <c r="D297" s="4">
        <v>6.1269999999999998</v>
      </c>
      <c r="E297" s="3">
        <v>23.9</v>
      </c>
    </row>
    <row r="298" spans="4:5" x14ac:dyDescent="0.25">
      <c r="D298" s="4">
        <v>6.0090000000000003</v>
      </c>
      <c r="E298" s="3">
        <v>21.7</v>
      </c>
    </row>
    <row r="299" spans="4:5" x14ac:dyDescent="0.25">
      <c r="D299" s="4">
        <v>6.6779999999999999</v>
      </c>
      <c r="E299" s="3">
        <v>28.6</v>
      </c>
    </row>
    <row r="300" spans="4:5" x14ac:dyDescent="0.25">
      <c r="D300" s="4">
        <v>6.5490000000000004</v>
      </c>
      <c r="E300" s="3">
        <v>27.1</v>
      </c>
    </row>
    <row r="301" spans="4:5" x14ac:dyDescent="0.25">
      <c r="D301" s="4">
        <v>5.79</v>
      </c>
      <c r="E301" s="3">
        <v>20.3</v>
      </c>
    </row>
    <row r="302" spans="4:5" x14ac:dyDescent="0.25">
      <c r="D302" s="4">
        <v>6.3449999999999998</v>
      </c>
      <c r="E302" s="3">
        <v>22.5</v>
      </c>
    </row>
    <row r="303" spans="4:5" x14ac:dyDescent="0.25">
      <c r="D303" s="4">
        <v>7.0410000000000004</v>
      </c>
      <c r="E303" s="3">
        <v>29</v>
      </c>
    </row>
    <row r="304" spans="4:5" x14ac:dyDescent="0.25">
      <c r="D304" s="4">
        <v>6.8710000000000004</v>
      </c>
      <c r="E304" s="3">
        <v>24.8</v>
      </c>
    </row>
    <row r="305" spans="4:5" x14ac:dyDescent="0.25">
      <c r="D305" s="4">
        <v>6.59</v>
      </c>
      <c r="E305" s="3">
        <v>22</v>
      </c>
    </row>
    <row r="306" spans="4:5" x14ac:dyDescent="0.25">
      <c r="D306" s="4">
        <v>6.4950000000000001</v>
      </c>
      <c r="E306" s="3">
        <v>26.4</v>
      </c>
    </row>
    <row r="307" spans="4:5" x14ac:dyDescent="0.25">
      <c r="D307" s="4">
        <v>6.9820000000000002</v>
      </c>
      <c r="E307" s="3">
        <v>33.1</v>
      </c>
    </row>
    <row r="308" spans="4:5" x14ac:dyDescent="0.25">
      <c r="D308" s="4">
        <v>7.2359999999999998</v>
      </c>
      <c r="E308" s="3">
        <v>36.1</v>
      </c>
    </row>
    <row r="309" spans="4:5" x14ac:dyDescent="0.25">
      <c r="D309" s="4">
        <v>6.6159999999999997</v>
      </c>
      <c r="E309" s="3">
        <v>28.4</v>
      </c>
    </row>
    <row r="310" spans="4:5" x14ac:dyDescent="0.25">
      <c r="D310" s="4">
        <v>7.42</v>
      </c>
      <c r="E310" s="3">
        <v>33.4</v>
      </c>
    </row>
    <row r="311" spans="4:5" x14ac:dyDescent="0.25">
      <c r="D311" s="4">
        <v>6.8490000000000002</v>
      </c>
      <c r="E311" s="3">
        <v>28.2</v>
      </c>
    </row>
    <row r="312" spans="4:5" x14ac:dyDescent="0.25">
      <c r="D312" s="4">
        <v>6.6349999999999998</v>
      </c>
      <c r="E312" s="3">
        <v>22.8</v>
      </c>
    </row>
    <row r="313" spans="4:5" x14ac:dyDescent="0.25">
      <c r="D313" s="4">
        <v>5.9720000000000004</v>
      </c>
      <c r="E313" s="3">
        <v>20.3</v>
      </c>
    </row>
    <row r="314" spans="4:5" x14ac:dyDescent="0.25">
      <c r="D314" s="4">
        <v>4.9729999999999999</v>
      </c>
      <c r="E314" s="3">
        <v>16.100000000000001</v>
      </c>
    </row>
    <row r="315" spans="4:5" x14ac:dyDescent="0.25">
      <c r="D315" s="4">
        <v>6.1219999999999999</v>
      </c>
      <c r="E315" s="3">
        <v>22.1</v>
      </c>
    </row>
    <row r="316" spans="4:5" x14ac:dyDescent="0.25">
      <c r="D316" s="4">
        <v>6.0229999999999997</v>
      </c>
      <c r="E316" s="3">
        <v>19.399999999999999</v>
      </c>
    </row>
    <row r="317" spans="4:5" x14ac:dyDescent="0.25">
      <c r="D317" s="4">
        <v>6.266</v>
      </c>
      <c r="E317" s="3">
        <v>21.6</v>
      </c>
    </row>
    <row r="318" spans="4:5" x14ac:dyDescent="0.25">
      <c r="D318" s="4">
        <v>6.5670000000000002</v>
      </c>
      <c r="E318" s="3">
        <v>23.8</v>
      </c>
    </row>
    <row r="319" spans="4:5" x14ac:dyDescent="0.25">
      <c r="D319" s="4">
        <v>5.7050000000000001</v>
      </c>
      <c r="E319" s="3">
        <v>16.2</v>
      </c>
    </row>
    <row r="320" spans="4:5" x14ac:dyDescent="0.25">
      <c r="D320" s="4">
        <v>5.9139999999999997</v>
      </c>
      <c r="E320" s="3">
        <v>17.8</v>
      </c>
    </row>
    <row r="321" spans="4:5" x14ac:dyDescent="0.25">
      <c r="D321" s="4">
        <v>5.782</v>
      </c>
      <c r="E321" s="3">
        <v>19.8</v>
      </c>
    </row>
    <row r="322" spans="4:5" x14ac:dyDescent="0.25">
      <c r="D322" s="4">
        <v>6.3819999999999997</v>
      </c>
      <c r="E322" s="3">
        <v>23.1</v>
      </c>
    </row>
    <row r="323" spans="4:5" x14ac:dyDescent="0.25">
      <c r="D323" s="4">
        <v>6.1130000000000004</v>
      </c>
      <c r="E323" s="3">
        <v>21</v>
      </c>
    </row>
    <row r="324" spans="4:5" x14ac:dyDescent="0.25">
      <c r="D324" s="4">
        <v>6.4260000000000002</v>
      </c>
      <c r="E324" s="3">
        <v>23.8</v>
      </c>
    </row>
    <row r="325" spans="4:5" x14ac:dyDescent="0.25">
      <c r="D325" s="4">
        <v>6.3760000000000003</v>
      </c>
      <c r="E325" s="3">
        <v>23.1</v>
      </c>
    </row>
    <row r="326" spans="4:5" x14ac:dyDescent="0.25">
      <c r="D326" s="4">
        <v>6.0410000000000004</v>
      </c>
      <c r="E326" s="3">
        <v>20.399999999999999</v>
      </c>
    </row>
    <row r="327" spans="4:5" x14ac:dyDescent="0.25">
      <c r="D327" s="4">
        <v>5.7080000000000002</v>
      </c>
      <c r="E327" s="3">
        <v>18.5</v>
      </c>
    </row>
    <row r="328" spans="4:5" x14ac:dyDescent="0.25">
      <c r="D328" s="4">
        <v>6.415</v>
      </c>
      <c r="E328" s="3">
        <v>25</v>
      </c>
    </row>
    <row r="329" spans="4:5" x14ac:dyDescent="0.25">
      <c r="D329" s="4">
        <v>6.431</v>
      </c>
      <c r="E329" s="3">
        <v>24.6</v>
      </c>
    </row>
    <row r="330" spans="4:5" x14ac:dyDescent="0.25">
      <c r="D330" s="4">
        <v>6.3120000000000003</v>
      </c>
      <c r="E330" s="3">
        <v>23</v>
      </c>
    </row>
    <row r="331" spans="4:5" x14ac:dyDescent="0.25">
      <c r="D331" s="4">
        <v>6.0830000000000002</v>
      </c>
      <c r="E331" s="3">
        <v>22.2</v>
      </c>
    </row>
    <row r="332" spans="4:5" x14ac:dyDescent="0.25">
      <c r="D332" s="4">
        <v>5.8680000000000003</v>
      </c>
      <c r="E332" s="3">
        <v>19.3</v>
      </c>
    </row>
    <row r="333" spans="4:5" x14ac:dyDescent="0.25">
      <c r="D333" s="4">
        <v>6.3330000000000002</v>
      </c>
      <c r="E333" s="3">
        <v>22.6</v>
      </c>
    </row>
    <row r="334" spans="4:5" x14ac:dyDescent="0.25">
      <c r="D334" s="4">
        <v>6.1440000000000001</v>
      </c>
      <c r="E334" s="3">
        <v>19.8</v>
      </c>
    </row>
    <row r="335" spans="4:5" x14ac:dyDescent="0.25">
      <c r="D335" s="4">
        <v>5.7060000000000004</v>
      </c>
      <c r="E335" s="3">
        <v>17.100000000000001</v>
      </c>
    </row>
    <row r="336" spans="4:5" x14ac:dyDescent="0.25">
      <c r="D336" s="4">
        <v>6.0309999999999997</v>
      </c>
      <c r="E336" s="3">
        <v>19.399999999999999</v>
      </c>
    </row>
    <row r="337" spans="4:5" x14ac:dyDescent="0.25">
      <c r="D337" s="4">
        <v>6.3159999999999998</v>
      </c>
      <c r="E337" s="3">
        <v>22.2</v>
      </c>
    </row>
    <row r="338" spans="4:5" x14ac:dyDescent="0.25">
      <c r="D338" s="4">
        <v>6.31</v>
      </c>
      <c r="E338" s="3">
        <v>20.7</v>
      </c>
    </row>
    <row r="339" spans="4:5" x14ac:dyDescent="0.25">
      <c r="D339" s="4">
        <v>6.0369999999999999</v>
      </c>
      <c r="E339" s="3">
        <v>21.1</v>
      </c>
    </row>
    <row r="340" spans="4:5" x14ac:dyDescent="0.25">
      <c r="D340" s="4">
        <v>5.8689999999999998</v>
      </c>
      <c r="E340" s="3">
        <v>19.5</v>
      </c>
    </row>
    <row r="341" spans="4:5" x14ac:dyDescent="0.25">
      <c r="D341" s="4">
        <v>5.8949999999999996</v>
      </c>
      <c r="E341" s="3">
        <v>18.5</v>
      </c>
    </row>
    <row r="342" spans="4:5" x14ac:dyDescent="0.25">
      <c r="D342" s="4">
        <v>6.0590000000000002</v>
      </c>
      <c r="E342" s="3">
        <v>20.6</v>
      </c>
    </row>
    <row r="343" spans="4:5" x14ac:dyDescent="0.25">
      <c r="D343" s="4">
        <v>5.9850000000000003</v>
      </c>
      <c r="E343" s="3">
        <v>19</v>
      </c>
    </row>
    <row r="344" spans="4:5" x14ac:dyDescent="0.25">
      <c r="D344" s="4">
        <v>5.968</v>
      </c>
      <c r="E344" s="3">
        <v>18.7</v>
      </c>
    </row>
    <row r="345" spans="4:5" x14ac:dyDescent="0.25">
      <c r="D345" s="4">
        <v>7.2409999999999997</v>
      </c>
      <c r="E345" s="3">
        <v>32.700000000000003</v>
      </c>
    </row>
    <row r="346" spans="4:5" x14ac:dyDescent="0.25">
      <c r="D346" s="4">
        <v>6.54</v>
      </c>
      <c r="E346" s="3">
        <v>16.5</v>
      </c>
    </row>
    <row r="347" spans="4:5" x14ac:dyDescent="0.25">
      <c r="D347" s="4">
        <v>6.6959999999999997</v>
      </c>
      <c r="E347" s="3">
        <v>23.9</v>
      </c>
    </row>
    <row r="348" spans="4:5" x14ac:dyDescent="0.25">
      <c r="D348" s="4">
        <v>6.8739999999999997</v>
      </c>
      <c r="E348" s="3">
        <v>31.2</v>
      </c>
    </row>
    <row r="349" spans="4:5" x14ac:dyDescent="0.25">
      <c r="D349" s="4">
        <v>6.0140000000000002</v>
      </c>
      <c r="E349" s="3">
        <v>17.5</v>
      </c>
    </row>
    <row r="350" spans="4:5" x14ac:dyDescent="0.25">
      <c r="D350" s="4">
        <v>5.8979999999999997</v>
      </c>
      <c r="E350" s="3">
        <v>17.2</v>
      </c>
    </row>
    <row r="351" spans="4:5" x14ac:dyDescent="0.25">
      <c r="D351" s="4">
        <v>6.516</v>
      </c>
      <c r="E351" s="3">
        <v>23.1</v>
      </c>
    </row>
    <row r="352" spans="4:5" x14ac:dyDescent="0.25">
      <c r="D352" s="4">
        <v>6.6349999999999998</v>
      </c>
      <c r="E352" s="3">
        <v>24.5</v>
      </c>
    </row>
    <row r="353" spans="4:5" x14ac:dyDescent="0.25">
      <c r="D353" s="4">
        <v>6.9390000000000001</v>
      </c>
      <c r="E353" s="3">
        <v>26.6</v>
      </c>
    </row>
    <row r="354" spans="4:5" x14ac:dyDescent="0.25">
      <c r="D354" s="4">
        <v>6.49</v>
      </c>
      <c r="E354" s="3">
        <v>22.9</v>
      </c>
    </row>
    <row r="355" spans="4:5" x14ac:dyDescent="0.25">
      <c r="D355" s="4">
        <v>6.5789999999999997</v>
      </c>
      <c r="E355" s="3">
        <v>24.1</v>
      </c>
    </row>
    <row r="356" spans="4:5" x14ac:dyDescent="0.25">
      <c r="D356" s="4">
        <v>5.8840000000000003</v>
      </c>
      <c r="E356" s="3">
        <v>18.600000000000001</v>
      </c>
    </row>
    <row r="357" spans="4:5" x14ac:dyDescent="0.25">
      <c r="D357" s="4">
        <v>6.7279999999999998</v>
      </c>
      <c r="E357" s="3">
        <v>30.1</v>
      </c>
    </row>
    <row r="358" spans="4:5" x14ac:dyDescent="0.25">
      <c r="D358" s="4">
        <v>5.6630000000000003</v>
      </c>
      <c r="E358" s="3">
        <v>18.2</v>
      </c>
    </row>
    <row r="359" spans="4:5" x14ac:dyDescent="0.25">
      <c r="D359" s="4">
        <v>5.9359999999999999</v>
      </c>
      <c r="E359" s="3">
        <v>20.6</v>
      </c>
    </row>
    <row r="360" spans="4:5" x14ac:dyDescent="0.25">
      <c r="D360" s="4">
        <v>6.2119999999999997</v>
      </c>
      <c r="E360" s="3">
        <v>17.8</v>
      </c>
    </row>
    <row r="361" spans="4:5" x14ac:dyDescent="0.25">
      <c r="D361" s="4">
        <v>6.3949999999999996</v>
      </c>
      <c r="E361" s="3">
        <v>21.7</v>
      </c>
    </row>
    <row r="362" spans="4:5" x14ac:dyDescent="0.25">
      <c r="D362" s="4">
        <v>6.1269999999999998</v>
      </c>
      <c r="E362" s="3">
        <v>22.7</v>
      </c>
    </row>
    <row r="363" spans="4:5" x14ac:dyDescent="0.25">
      <c r="D363" s="4">
        <v>6.1120000000000001</v>
      </c>
      <c r="E363" s="3">
        <v>22.6</v>
      </c>
    </row>
    <row r="364" spans="4:5" x14ac:dyDescent="0.25">
      <c r="D364" s="4">
        <v>6.3979999999999997</v>
      </c>
      <c r="E364" s="3">
        <v>25</v>
      </c>
    </row>
    <row r="365" spans="4:5" x14ac:dyDescent="0.25">
      <c r="D365" s="4">
        <v>6.2510000000000003</v>
      </c>
      <c r="E365" s="3">
        <v>19.899999999999999</v>
      </c>
    </row>
    <row r="366" spans="4:5" x14ac:dyDescent="0.25">
      <c r="D366" s="4">
        <v>5.3620000000000001</v>
      </c>
      <c r="E366" s="3">
        <v>20.8</v>
      </c>
    </row>
    <row r="367" spans="4:5" x14ac:dyDescent="0.25">
      <c r="D367" s="4">
        <v>5.8029999999999999</v>
      </c>
      <c r="E367" s="3">
        <v>16.8</v>
      </c>
    </row>
    <row r="368" spans="4:5" x14ac:dyDescent="0.25">
      <c r="D368" s="4">
        <v>8.7799999999999994</v>
      </c>
      <c r="E368" s="3">
        <v>21.9</v>
      </c>
    </row>
    <row r="369" spans="4:5" x14ac:dyDescent="0.25">
      <c r="D369" s="4">
        <v>3.5609999999999999</v>
      </c>
      <c r="E369" s="3">
        <v>27.5</v>
      </c>
    </row>
    <row r="370" spans="4:5" x14ac:dyDescent="0.25">
      <c r="D370" s="4">
        <v>4.9630000000000001</v>
      </c>
      <c r="E370" s="3">
        <v>21.9</v>
      </c>
    </row>
    <row r="371" spans="4:5" x14ac:dyDescent="0.25">
      <c r="D371" s="4">
        <v>3.863</v>
      </c>
      <c r="E371" s="3">
        <v>23.1</v>
      </c>
    </row>
    <row r="372" spans="4:5" x14ac:dyDescent="0.25">
      <c r="D372" s="4">
        <v>4.97</v>
      </c>
      <c r="E372" s="3">
        <v>50</v>
      </c>
    </row>
    <row r="373" spans="4:5" x14ac:dyDescent="0.25">
      <c r="D373" s="4">
        <v>6.6829999999999998</v>
      </c>
      <c r="E373" s="3">
        <v>50</v>
      </c>
    </row>
    <row r="374" spans="4:5" x14ac:dyDescent="0.25">
      <c r="D374" s="4">
        <v>7.016</v>
      </c>
      <c r="E374" s="3">
        <v>50</v>
      </c>
    </row>
    <row r="375" spans="4:5" x14ac:dyDescent="0.25">
      <c r="D375" s="4">
        <v>6.2160000000000002</v>
      </c>
      <c r="E375" s="3">
        <v>50</v>
      </c>
    </row>
    <row r="376" spans="4:5" x14ac:dyDescent="0.25">
      <c r="D376" s="4">
        <v>5.875</v>
      </c>
      <c r="E376" s="3">
        <v>50</v>
      </c>
    </row>
    <row r="377" spans="4:5" x14ac:dyDescent="0.25">
      <c r="D377" s="4">
        <v>4.9059999999999997</v>
      </c>
      <c r="E377" s="3">
        <v>13.8</v>
      </c>
    </row>
    <row r="378" spans="4:5" x14ac:dyDescent="0.25">
      <c r="D378" s="4">
        <v>4.1379999999999999</v>
      </c>
      <c r="E378" s="3">
        <v>13.8</v>
      </c>
    </row>
    <row r="379" spans="4:5" x14ac:dyDescent="0.25">
      <c r="D379" s="4">
        <v>7.3129999999999997</v>
      </c>
      <c r="E379" s="3">
        <v>15</v>
      </c>
    </row>
    <row r="380" spans="4:5" x14ac:dyDescent="0.25">
      <c r="D380" s="4">
        <v>6.649</v>
      </c>
      <c r="E380" s="3">
        <v>13.9</v>
      </c>
    </row>
    <row r="381" spans="4:5" x14ac:dyDescent="0.25">
      <c r="D381" s="4">
        <v>6.7939999999999996</v>
      </c>
      <c r="E381" s="3">
        <v>13.3</v>
      </c>
    </row>
    <row r="382" spans="4:5" x14ac:dyDescent="0.25">
      <c r="D382" s="4">
        <v>6.38</v>
      </c>
      <c r="E382" s="3">
        <v>13.1</v>
      </c>
    </row>
    <row r="383" spans="4:5" x14ac:dyDescent="0.25">
      <c r="D383" s="4">
        <v>6.2229999999999999</v>
      </c>
      <c r="E383" s="3">
        <v>10.199999999999999</v>
      </c>
    </row>
    <row r="384" spans="4:5" x14ac:dyDescent="0.25">
      <c r="D384" s="4">
        <v>6.968</v>
      </c>
      <c r="E384" s="3">
        <v>10.4</v>
      </c>
    </row>
    <row r="385" spans="4:5" x14ac:dyDescent="0.25">
      <c r="D385" s="4">
        <v>6.5449999999999999</v>
      </c>
      <c r="E385" s="3">
        <v>10.9</v>
      </c>
    </row>
    <row r="386" spans="4:5" x14ac:dyDescent="0.25">
      <c r="D386" s="4">
        <v>5.5359999999999996</v>
      </c>
      <c r="E386" s="3">
        <v>11.3</v>
      </c>
    </row>
    <row r="387" spans="4:5" x14ac:dyDescent="0.25">
      <c r="D387" s="4">
        <v>5.52</v>
      </c>
      <c r="E387" s="3">
        <v>12.3</v>
      </c>
    </row>
    <row r="388" spans="4:5" x14ac:dyDescent="0.25">
      <c r="D388" s="4">
        <v>4.3680000000000003</v>
      </c>
      <c r="E388" s="3">
        <v>8.8000000000000007</v>
      </c>
    </row>
    <row r="389" spans="4:5" x14ac:dyDescent="0.25">
      <c r="D389" s="4">
        <v>5.2770000000000001</v>
      </c>
      <c r="E389" s="3">
        <v>7.2</v>
      </c>
    </row>
    <row r="390" spans="4:5" x14ac:dyDescent="0.25">
      <c r="D390" s="4">
        <v>4.6520000000000001</v>
      </c>
      <c r="E390" s="3">
        <v>10.5</v>
      </c>
    </row>
    <row r="391" spans="4:5" x14ac:dyDescent="0.25">
      <c r="D391" s="4">
        <v>5</v>
      </c>
      <c r="E391" s="3">
        <v>7.4</v>
      </c>
    </row>
    <row r="392" spans="4:5" x14ac:dyDescent="0.25">
      <c r="D392" s="4">
        <v>4.88</v>
      </c>
      <c r="E392" s="3">
        <v>10.199999999999999</v>
      </c>
    </row>
    <row r="393" spans="4:5" x14ac:dyDescent="0.25">
      <c r="D393" s="4">
        <v>5.39</v>
      </c>
      <c r="E393" s="3">
        <v>11.5</v>
      </c>
    </row>
    <row r="394" spans="4:5" x14ac:dyDescent="0.25">
      <c r="D394" s="4">
        <v>5.7130000000000001</v>
      </c>
      <c r="E394" s="3">
        <v>15.1</v>
      </c>
    </row>
    <row r="395" spans="4:5" x14ac:dyDescent="0.25">
      <c r="D395" s="4">
        <v>6.0510000000000002</v>
      </c>
      <c r="E395" s="3">
        <v>23.2</v>
      </c>
    </row>
    <row r="396" spans="4:5" x14ac:dyDescent="0.25">
      <c r="D396" s="4">
        <v>5.0359999999999996</v>
      </c>
      <c r="E396" s="3">
        <v>9.6999999999999993</v>
      </c>
    </row>
    <row r="397" spans="4:5" x14ac:dyDescent="0.25">
      <c r="D397" s="4">
        <v>6.1929999999999996</v>
      </c>
      <c r="E397" s="3">
        <v>13.8</v>
      </c>
    </row>
    <row r="398" spans="4:5" x14ac:dyDescent="0.25">
      <c r="D398" s="4">
        <v>5.8869999999999996</v>
      </c>
      <c r="E398" s="3">
        <v>12.7</v>
      </c>
    </row>
    <row r="399" spans="4:5" x14ac:dyDescent="0.25">
      <c r="D399" s="4">
        <v>6.4710000000000001</v>
      </c>
      <c r="E399" s="3">
        <v>13.1</v>
      </c>
    </row>
    <row r="400" spans="4:5" x14ac:dyDescent="0.25">
      <c r="D400" s="4">
        <v>6.4050000000000002</v>
      </c>
      <c r="E400" s="3">
        <v>12.5</v>
      </c>
    </row>
    <row r="401" spans="4:5" x14ac:dyDescent="0.25">
      <c r="D401" s="4">
        <v>5.7469999999999999</v>
      </c>
      <c r="E401" s="3">
        <v>8.5</v>
      </c>
    </row>
    <row r="402" spans="4:5" x14ac:dyDescent="0.25">
      <c r="D402" s="4">
        <v>5.4530000000000003</v>
      </c>
      <c r="E402" s="3">
        <v>5</v>
      </c>
    </row>
    <row r="403" spans="4:5" x14ac:dyDescent="0.25">
      <c r="D403" s="4">
        <v>5.8520000000000003</v>
      </c>
      <c r="E403" s="3">
        <v>6.3</v>
      </c>
    </row>
    <row r="404" spans="4:5" x14ac:dyDescent="0.25">
      <c r="D404" s="4">
        <v>5.9870000000000001</v>
      </c>
      <c r="E404" s="3">
        <v>5.6</v>
      </c>
    </row>
    <row r="405" spans="4:5" x14ac:dyDescent="0.25">
      <c r="D405" s="4">
        <v>6.343</v>
      </c>
      <c r="E405" s="3">
        <v>7.2</v>
      </c>
    </row>
    <row r="406" spans="4:5" x14ac:dyDescent="0.25">
      <c r="D406" s="4">
        <v>6.4039999999999999</v>
      </c>
      <c r="E406" s="3">
        <v>12.1</v>
      </c>
    </row>
    <row r="407" spans="4:5" x14ac:dyDescent="0.25">
      <c r="D407" s="4">
        <v>5.3490000000000002</v>
      </c>
      <c r="E407" s="3">
        <v>8.3000000000000007</v>
      </c>
    </row>
    <row r="408" spans="4:5" x14ac:dyDescent="0.25">
      <c r="D408" s="4">
        <v>5.5309999999999997</v>
      </c>
      <c r="E408" s="3">
        <v>8.5</v>
      </c>
    </row>
    <row r="409" spans="4:5" x14ac:dyDescent="0.25">
      <c r="D409" s="4">
        <v>5.6829999999999998</v>
      </c>
      <c r="E409" s="3">
        <v>5</v>
      </c>
    </row>
    <row r="410" spans="4:5" x14ac:dyDescent="0.25">
      <c r="D410" s="4">
        <v>4.1379999999999999</v>
      </c>
      <c r="E410" s="3">
        <v>11.9</v>
      </c>
    </row>
    <row r="411" spans="4:5" x14ac:dyDescent="0.25">
      <c r="D411" s="4">
        <v>5.6079999999999997</v>
      </c>
      <c r="E411" s="3">
        <v>27.9</v>
      </c>
    </row>
    <row r="412" spans="4:5" x14ac:dyDescent="0.25">
      <c r="D412" s="4">
        <v>5.617</v>
      </c>
      <c r="E412" s="3">
        <v>17.2</v>
      </c>
    </row>
    <row r="413" spans="4:5" x14ac:dyDescent="0.25">
      <c r="D413" s="4">
        <v>6.8520000000000003</v>
      </c>
      <c r="E413" s="3">
        <v>27.5</v>
      </c>
    </row>
    <row r="414" spans="4:5" x14ac:dyDescent="0.25">
      <c r="D414" s="4">
        <v>5.7569999999999997</v>
      </c>
      <c r="E414" s="3">
        <v>15</v>
      </c>
    </row>
    <row r="415" spans="4:5" x14ac:dyDescent="0.25">
      <c r="D415" s="4">
        <v>6.657</v>
      </c>
      <c r="E415" s="3">
        <v>17.2</v>
      </c>
    </row>
    <row r="416" spans="4:5" x14ac:dyDescent="0.25">
      <c r="D416" s="4">
        <v>4.6280000000000001</v>
      </c>
      <c r="E416" s="3">
        <v>17.899999999999999</v>
      </c>
    </row>
    <row r="417" spans="4:5" x14ac:dyDescent="0.25">
      <c r="D417" s="4">
        <v>5.1550000000000002</v>
      </c>
      <c r="E417" s="3">
        <v>16.3</v>
      </c>
    </row>
    <row r="418" spans="4:5" x14ac:dyDescent="0.25">
      <c r="D418" s="4">
        <v>4.5190000000000001</v>
      </c>
      <c r="E418" s="3">
        <v>7</v>
      </c>
    </row>
    <row r="419" spans="4:5" x14ac:dyDescent="0.25">
      <c r="D419" s="4">
        <v>6.4340000000000002</v>
      </c>
      <c r="E419" s="3">
        <v>7.2</v>
      </c>
    </row>
    <row r="420" spans="4:5" x14ac:dyDescent="0.25">
      <c r="D420" s="4">
        <v>6.782</v>
      </c>
      <c r="E420" s="3">
        <v>7.5</v>
      </c>
    </row>
    <row r="421" spans="4:5" x14ac:dyDescent="0.25">
      <c r="D421" s="4">
        <v>5.3040000000000003</v>
      </c>
      <c r="E421" s="3">
        <v>10.4</v>
      </c>
    </row>
    <row r="422" spans="4:5" x14ac:dyDescent="0.25">
      <c r="D422" s="4">
        <v>5.9569999999999999</v>
      </c>
      <c r="E422" s="3">
        <v>8.8000000000000007</v>
      </c>
    </row>
    <row r="423" spans="4:5" x14ac:dyDescent="0.25">
      <c r="D423" s="4">
        <v>6.8239999999999998</v>
      </c>
      <c r="E423" s="3">
        <v>8.4</v>
      </c>
    </row>
    <row r="424" spans="4:5" x14ac:dyDescent="0.25">
      <c r="D424" s="4">
        <v>6.4109999999999996</v>
      </c>
      <c r="E424" s="3">
        <v>16.7</v>
      </c>
    </row>
    <row r="425" spans="4:5" x14ac:dyDescent="0.25">
      <c r="D425" s="4">
        <v>6.0060000000000002</v>
      </c>
      <c r="E425" s="3">
        <v>14.2</v>
      </c>
    </row>
    <row r="426" spans="4:5" x14ac:dyDescent="0.25">
      <c r="D426" s="4">
        <v>5.6479999999999997</v>
      </c>
      <c r="E426" s="3">
        <v>20.8</v>
      </c>
    </row>
    <row r="427" spans="4:5" x14ac:dyDescent="0.25">
      <c r="D427" s="4">
        <v>6.1029999999999998</v>
      </c>
      <c r="E427" s="3">
        <v>13.4</v>
      </c>
    </row>
    <row r="428" spans="4:5" x14ac:dyDescent="0.25">
      <c r="D428" s="4">
        <v>5.5650000000000004</v>
      </c>
      <c r="E428" s="3">
        <v>11.7</v>
      </c>
    </row>
    <row r="429" spans="4:5" x14ac:dyDescent="0.25">
      <c r="D429" s="4">
        <v>5.8959999999999999</v>
      </c>
      <c r="E429" s="3">
        <v>8.3000000000000007</v>
      </c>
    </row>
    <row r="430" spans="4:5" x14ac:dyDescent="0.25">
      <c r="D430" s="4">
        <v>5.8369999999999997</v>
      </c>
      <c r="E430" s="3">
        <v>10.199999999999999</v>
      </c>
    </row>
    <row r="431" spans="4:5" x14ac:dyDescent="0.25">
      <c r="D431" s="4">
        <v>6.202</v>
      </c>
      <c r="E431" s="3">
        <v>10.9</v>
      </c>
    </row>
    <row r="432" spans="4:5" x14ac:dyDescent="0.25">
      <c r="D432" s="4">
        <v>6.1929999999999996</v>
      </c>
      <c r="E432" s="3">
        <v>11</v>
      </c>
    </row>
    <row r="433" spans="4:5" x14ac:dyDescent="0.25">
      <c r="D433" s="4">
        <v>6.38</v>
      </c>
      <c r="E433" s="3">
        <v>9.5</v>
      </c>
    </row>
    <row r="434" spans="4:5" x14ac:dyDescent="0.25">
      <c r="D434" s="4">
        <v>6.3479999999999999</v>
      </c>
      <c r="E434" s="3">
        <v>14.5</v>
      </c>
    </row>
    <row r="435" spans="4:5" x14ac:dyDescent="0.25">
      <c r="D435" s="4">
        <v>6.8330000000000002</v>
      </c>
      <c r="E435" s="3">
        <v>14.1</v>
      </c>
    </row>
    <row r="436" spans="4:5" x14ac:dyDescent="0.25">
      <c r="D436" s="4">
        <v>6.4249999999999998</v>
      </c>
      <c r="E436" s="3">
        <v>16.100000000000001</v>
      </c>
    </row>
    <row r="437" spans="4:5" x14ac:dyDescent="0.25">
      <c r="D437" s="4">
        <v>6.4359999999999999</v>
      </c>
      <c r="E437" s="3">
        <v>14.3</v>
      </c>
    </row>
    <row r="438" spans="4:5" x14ac:dyDescent="0.25">
      <c r="D438" s="4">
        <v>6.2080000000000002</v>
      </c>
      <c r="E438" s="3">
        <v>11.7</v>
      </c>
    </row>
    <row r="439" spans="4:5" x14ac:dyDescent="0.25">
      <c r="D439" s="4">
        <v>6.6289999999999996</v>
      </c>
      <c r="E439" s="3">
        <v>13.4</v>
      </c>
    </row>
    <row r="440" spans="4:5" x14ac:dyDescent="0.25">
      <c r="D440" s="4">
        <v>6.4610000000000003</v>
      </c>
      <c r="E440" s="3">
        <v>9.6</v>
      </c>
    </row>
    <row r="441" spans="4:5" x14ac:dyDescent="0.25">
      <c r="D441" s="4">
        <v>6.1520000000000001</v>
      </c>
      <c r="E441" s="3">
        <v>8.1999999999999993</v>
      </c>
    </row>
    <row r="442" spans="4:5" x14ac:dyDescent="0.25">
      <c r="D442" s="4">
        <v>5.9349999999999996</v>
      </c>
      <c r="E442" s="3">
        <v>8.4</v>
      </c>
    </row>
    <row r="443" spans="4:5" x14ac:dyDescent="0.25">
      <c r="D443" s="4">
        <v>5.6269999999999998</v>
      </c>
      <c r="E443" s="3">
        <v>12.8</v>
      </c>
    </row>
    <row r="444" spans="4:5" x14ac:dyDescent="0.25">
      <c r="D444" s="4">
        <v>5.8179999999999996</v>
      </c>
      <c r="E444" s="3">
        <v>10.5</v>
      </c>
    </row>
    <row r="445" spans="4:5" x14ac:dyDescent="0.25">
      <c r="D445" s="4">
        <v>6.4059999999999997</v>
      </c>
      <c r="E445" s="3">
        <v>17.100000000000001</v>
      </c>
    </row>
    <row r="446" spans="4:5" x14ac:dyDescent="0.25">
      <c r="D446" s="4">
        <v>6.2190000000000003</v>
      </c>
      <c r="E446" s="3">
        <v>14.8</v>
      </c>
    </row>
    <row r="447" spans="4:5" x14ac:dyDescent="0.25">
      <c r="D447" s="4">
        <v>6.4850000000000003</v>
      </c>
      <c r="E447" s="3">
        <v>15.4</v>
      </c>
    </row>
    <row r="448" spans="4:5" x14ac:dyDescent="0.25">
      <c r="D448" s="4">
        <v>5.8540000000000001</v>
      </c>
      <c r="E448" s="3">
        <v>10.8</v>
      </c>
    </row>
    <row r="449" spans="4:5" x14ac:dyDescent="0.25">
      <c r="D449" s="4">
        <v>6.4589999999999996</v>
      </c>
      <c r="E449" s="3">
        <v>11.8</v>
      </c>
    </row>
    <row r="450" spans="4:5" x14ac:dyDescent="0.25">
      <c r="D450" s="4">
        <v>6.3410000000000002</v>
      </c>
      <c r="E450" s="3">
        <v>14.9</v>
      </c>
    </row>
    <row r="451" spans="4:5" x14ac:dyDescent="0.25">
      <c r="D451" s="4">
        <v>6.2510000000000003</v>
      </c>
      <c r="E451" s="3">
        <v>12.6</v>
      </c>
    </row>
    <row r="452" spans="4:5" x14ac:dyDescent="0.25">
      <c r="D452" s="4">
        <v>6.1849999999999996</v>
      </c>
      <c r="E452" s="3">
        <v>14.1</v>
      </c>
    </row>
    <row r="453" spans="4:5" x14ac:dyDescent="0.25">
      <c r="D453" s="4">
        <v>6.4169999999999998</v>
      </c>
      <c r="E453" s="3">
        <v>13</v>
      </c>
    </row>
    <row r="454" spans="4:5" x14ac:dyDescent="0.25">
      <c r="D454" s="4">
        <v>6.7489999999999997</v>
      </c>
      <c r="E454" s="3">
        <v>13.4</v>
      </c>
    </row>
    <row r="455" spans="4:5" x14ac:dyDescent="0.25">
      <c r="D455" s="4">
        <v>6.6550000000000002</v>
      </c>
      <c r="E455" s="3">
        <v>15.2</v>
      </c>
    </row>
    <row r="456" spans="4:5" x14ac:dyDescent="0.25">
      <c r="D456" s="4">
        <v>6.2969999999999997</v>
      </c>
      <c r="E456" s="3">
        <v>16.100000000000001</v>
      </c>
    </row>
    <row r="457" spans="4:5" x14ac:dyDescent="0.25">
      <c r="D457" s="4">
        <v>7.3929999999999998</v>
      </c>
      <c r="E457" s="3">
        <v>17.8</v>
      </c>
    </row>
    <row r="458" spans="4:5" x14ac:dyDescent="0.25">
      <c r="D458" s="4">
        <v>6.7279999999999998</v>
      </c>
      <c r="E458" s="3">
        <v>14.4</v>
      </c>
    </row>
    <row r="459" spans="4:5" x14ac:dyDescent="0.25">
      <c r="D459" s="4">
        <v>6.5250000000000004</v>
      </c>
      <c r="E459" s="3">
        <v>14.1</v>
      </c>
    </row>
    <row r="460" spans="4:5" x14ac:dyDescent="0.25">
      <c r="D460" s="4">
        <v>5.976</v>
      </c>
      <c r="E460" s="3">
        <v>12.7</v>
      </c>
    </row>
    <row r="461" spans="4:5" x14ac:dyDescent="0.25">
      <c r="D461" s="4">
        <v>5.9359999999999999</v>
      </c>
      <c r="E461" s="3">
        <v>13.5</v>
      </c>
    </row>
    <row r="462" spans="4:5" x14ac:dyDescent="0.25">
      <c r="D462" s="4">
        <v>6.3010000000000002</v>
      </c>
      <c r="E462" s="3">
        <v>14.9</v>
      </c>
    </row>
    <row r="463" spans="4:5" x14ac:dyDescent="0.25">
      <c r="D463" s="4">
        <v>6.0810000000000004</v>
      </c>
      <c r="E463" s="3">
        <v>20</v>
      </c>
    </row>
    <row r="464" spans="4:5" x14ac:dyDescent="0.25">
      <c r="D464" s="4">
        <v>6.7009999999999996</v>
      </c>
      <c r="E464" s="3">
        <v>16.399999999999999</v>
      </c>
    </row>
    <row r="465" spans="4:5" x14ac:dyDescent="0.25">
      <c r="D465" s="4">
        <v>6.3760000000000003</v>
      </c>
      <c r="E465" s="3">
        <v>17.7</v>
      </c>
    </row>
    <row r="466" spans="4:5" x14ac:dyDescent="0.25">
      <c r="D466" s="4">
        <v>6.3170000000000002</v>
      </c>
      <c r="E466" s="3">
        <v>19.5</v>
      </c>
    </row>
    <row r="467" spans="4:5" x14ac:dyDescent="0.25">
      <c r="D467" s="4">
        <v>6.5129999999999999</v>
      </c>
      <c r="E467" s="3">
        <v>20.2</v>
      </c>
    </row>
    <row r="468" spans="4:5" x14ac:dyDescent="0.25">
      <c r="D468" s="4">
        <v>6.2089999999999996</v>
      </c>
      <c r="E468" s="3">
        <v>21.4</v>
      </c>
    </row>
    <row r="469" spans="4:5" x14ac:dyDescent="0.25">
      <c r="D469" s="4">
        <v>5.7590000000000003</v>
      </c>
      <c r="E469" s="3">
        <v>19.899999999999999</v>
      </c>
    </row>
    <row r="470" spans="4:5" x14ac:dyDescent="0.25">
      <c r="D470" s="4">
        <v>5.952</v>
      </c>
      <c r="E470" s="3">
        <v>19</v>
      </c>
    </row>
    <row r="471" spans="4:5" x14ac:dyDescent="0.25">
      <c r="D471" s="4">
        <v>6.0030000000000001</v>
      </c>
      <c r="E471" s="3">
        <v>19.100000000000001</v>
      </c>
    </row>
    <row r="472" spans="4:5" x14ac:dyDescent="0.25">
      <c r="D472" s="4">
        <v>5.9260000000000002</v>
      </c>
      <c r="E472" s="3">
        <v>19.100000000000001</v>
      </c>
    </row>
    <row r="473" spans="4:5" x14ac:dyDescent="0.25">
      <c r="D473" s="4">
        <v>5.7130000000000001</v>
      </c>
      <c r="E473" s="3">
        <v>20.100000000000001</v>
      </c>
    </row>
    <row r="474" spans="4:5" x14ac:dyDescent="0.25">
      <c r="D474" s="4">
        <v>6.1669999999999998</v>
      </c>
      <c r="E474" s="3">
        <v>19.899999999999999</v>
      </c>
    </row>
    <row r="475" spans="4:5" x14ac:dyDescent="0.25">
      <c r="D475" s="4">
        <v>6.2290000000000001</v>
      </c>
      <c r="E475" s="3">
        <v>19.600000000000001</v>
      </c>
    </row>
    <row r="476" spans="4:5" x14ac:dyDescent="0.25">
      <c r="D476" s="4">
        <v>6.4370000000000003</v>
      </c>
      <c r="E476" s="3">
        <v>23.2</v>
      </c>
    </row>
    <row r="477" spans="4:5" x14ac:dyDescent="0.25">
      <c r="D477" s="4">
        <v>6.98</v>
      </c>
      <c r="E477" s="3">
        <v>29.8</v>
      </c>
    </row>
    <row r="478" spans="4:5" x14ac:dyDescent="0.25">
      <c r="D478" s="4">
        <v>5.4269999999999996</v>
      </c>
      <c r="E478" s="3">
        <v>13.8</v>
      </c>
    </row>
    <row r="479" spans="4:5" x14ac:dyDescent="0.25">
      <c r="D479" s="4">
        <v>6.1619999999999999</v>
      </c>
      <c r="E479" s="3">
        <v>13.3</v>
      </c>
    </row>
    <row r="480" spans="4:5" x14ac:dyDescent="0.25">
      <c r="D480" s="4">
        <v>6.484</v>
      </c>
      <c r="E480" s="3">
        <v>16.7</v>
      </c>
    </row>
    <row r="481" spans="4:5" x14ac:dyDescent="0.25">
      <c r="D481" s="4">
        <v>5.3040000000000003</v>
      </c>
      <c r="E481" s="3">
        <v>12</v>
      </c>
    </row>
    <row r="482" spans="4:5" x14ac:dyDescent="0.25">
      <c r="D482" s="4">
        <v>6.1849999999999996</v>
      </c>
      <c r="E482" s="3">
        <v>14.6</v>
      </c>
    </row>
    <row r="483" spans="4:5" x14ac:dyDescent="0.25">
      <c r="D483" s="4">
        <v>6.2290000000000001</v>
      </c>
      <c r="E483" s="3">
        <v>21.4</v>
      </c>
    </row>
    <row r="484" spans="4:5" x14ac:dyDescent="0.25">
      <c r="D484" s="4">
        <v>6.242</v>
      </c>
      <c r="E484" s="3">
        <v>23</v>
      </c>
    </row>
    <row r="485" spans="4:5" x14ac:dyDescent="0.25">
      <c r="D485" s="4">
        <v>6.75</v>
      </c>
      <c r="E485" s="3">
        <v>23.7</v>
      </c>
    </row>
    <row r="486" spans="4:5" x14ac:dyDescent="0.25">
      <c r="D486" s="4">
        <v>7.0609999999999999</v>
      </c>
      <c r="E486" s="3">
        <v>25</v>
      </c>
    </row>
    <row r="487" spans="4:5" x14ac:dyDescent="0.25">
      <c r="D487" s="4">
        <v>5.7619999999999996</v>
      </c>
      <c r="E487" s="3">
        <v>21.8</v>
      </c>
    </row>
    <row r="488" spans="4:5" x14ac:dyDescent="0.25">
      <c r="D488" s="4">
        <v>5.8710000000000004</v>
      </c>
      <c r="E488" s="3">
        <v>20.6</v>
      </c>
    </row>
    <row r="489" spans="4:5" x14ac:dyDescent="0.25">
      <c r="D489" s="4">
        <v>6.3120000000000003</v>
      </c>
      <c r="E489" s="3">
        <v>21.2</v>
      </c>
    </row>
    <row r="490" spans="4:5" x14ac:dyDescent="0.25">
      <c r="D490" s="4">
        <v>6.1139999999999999</v>
      </c>
      <c r="E490" s="3">
        <v>19.100000000000001</v>
      </c>
    </row>
    <row r="491" spans="4:5" x14ac:dyDescent="0.25">
      <c r="D491" s="4">
        <v>5.9050000000000002</v>
      </c>
      <c r="E491" s="3">
        <v>20.6</v>
      </c>
    </row>
    <row r="492" spans="4:5" x14ac:dyDescent="0.25">
      <c r="D492" s="4">
        <v>5.4539999999999997</v>
      </c>
      <c r="E492" s="3">
        <v>15.2</v>
      </c>
    </row>
    <row r="493" spans="4:5" x14ac:dyDescent="0.25">
      <c r="D493" s="4">
        <v>5.4139999999999997</v>
      </c>
      <c r="E493" s="3">
        <v>7</v>
      </c>
    </row>
    <row r="494" spans="4:5" x14ac:dyDescent="0.25">
      <c r="D494" s="4">
        <v>5.093</v>
      </c>
      <c r="E494" s="3">
        <v>8.1</v>
      </c>
    </row>
    <row r="495" spans="4:5" x14ac:dyDescent="0.25">
      <c r="D495" s="4">
        <v>5.9829999999999997</v>
      </c>
      <c r="E495" s="3">
        <v>13.6</v>
      </c>
    </row>
    <row r="496" spans="4:5" x14ac:dyDescent="0.25">
      <c r="D496" s="4">
        <v>5.9829999999999997</v>
      </c>
      <c r="E496" s="3">
        <v>20.100000000000001</v>
      </c>
    </row>
    <row r="497" spans="4:5" x14ac:dyDescent="0.25">
      <c r="D497" s="4">
        <v>5.7069999999999999</v>
      </c>
      <c r="E497" s="3">
        <v>21.8</v>
      </c>
    </row>
    <row r="498" spans="4:5" x14ac:dyDescent="0.25">
      <c r="D498" s="4">
        <v>5.9260000000000002</v>
      </c>
      <c r="E498" s="3">
        <v>24.5</v>
      </c>
    </row>
    <row r="499" spans="4:5" x14ac:dyDescent="0.25">
      <c r="D499" s="4">
        <v>5.67</v>
      </c>
      <c r="E499" s="3">
        <v>23.1</v>
      </c>
    </row>
    <row r="500" spans="4:5" x14ac:dyDescent="0.25">
      <c r="D500" s="4">
        <v>5.39</v>
      </c>
      <c r="E500" s="3">
        <v>19.7</v>
      </c>
    </row>
    <row r="501" spans="4:5" x14ac:dyDescent="0.25">
      <c r="D501" s="4">
        <v>5.7939999999999996</v>
      </c>
      <c r="E501" s="3">
        <v>18.3</v>
      </c>
    </row>
    <row r="502" spans="4:5" x14ac:dyDescent="0.25">
      <c r="D502" s="4">
        <v>6.0190000000000001</v>
      </c>
      <c r="E502" s="3">
        <v>21.2</v>
      </c>
    </row>
    <row r="503" spans="4:5" x14ac:dyDescent="0.25">
      <c r="D503" s="4">
        <v>5.569</v>
      </c>
      <c r="E503" s="3">
        <v>17.5</v>
      </c>
    </row>
    <row r="504" spans="4:5" x14ac:dyDescent="0.25">
      <c r="D504" s="4">
        <v>6.0270000000000001</v>
      </c>
      <c r="E504" s="3">
        <v>16.8</v>
      </c>
    </row>
    <row r="505" spans="4:5" x14ac:dyDescent="0.25">
      <c r="D505" s="4">
        <v>6.593</v>
      </c>
      <c r="E505" s="3">
        <v>22.4</v>
      </c>
    </row>
    <row r="506" spans="4:5" x14ac:dyDescent="0.25">
      <c r="D506" s="4">
        <v>6.12</v>
      </c>
      <c r="E506" s="3">
        <v>20.6</v>
      </c>
    </row>
    <row r="507" spans="4:5" x14ac:dyDescent="0.25">
      <c r="D507" s="4">
        <v>6.976</v>
      </c>
      <c r="E507" s="3">
        <v>23.9</v>
      </c>
    </row>
    <row r="508" spans="4:5" x14ac:dyDescent="0.25">
      <c r="D508" s="4">
        <v>6.7939999999999996</v>
      </c>
      <c r="E508" s="3">
        <v>22</v>
      </c>
    </row>
    <row r="509" spans="4:5" x14ac:dyDescent="0.25">
      <c r="D509" s="6">
        <v>6.03</v>
      </c>
      <c r="E509" s="5">
        <v>19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Sheet7</vt:lpstr>
      <vt:lpstr>descriptive statistics</vt:lpstr>
      <vt:lpstr>correlation</vt:lpstr>
      <vt:lpstr>simple Lreg</vt:lpstr>
      <vt:lpstr>MultipleReg</vt:lpstr>
      <vt:lpstr>House_Price</vt:lpstr>
      <vt:lpstr>Simple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Pukhraj Parikh</dc:creator>
  <cp:lastModifiedBy>krishnababu. p</cp:lastModifiedBy>
  <dcterms:created xsi:type="dcterms:W3CDTF">2019-05-08T08:16:42Z</dcterms:created>
  <dcterms:modified xsi:type="dcterms:W3CDTF">2023-06-23T01:58:41Z</dcterms:modified>
</cp:coreProperties>
</file>